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65A32A16-1E62-4E5C-BAEF-9CA22F66BDFB}" xr6:coauthVersionLast="47" xr6:coauthVersionMax="47" xr10:uidLastSave="{00000000-0000-0000-0000-000000000000}"/>
  <bookViews>
    <workbookView xWindow="-120" yWindow="-120" windowWidth="29040" windowHeight="15720" xr2:uid="{00000000-000D-0000-FFFF-FFFF00000000}"/>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externalReferences>
    <externalReference r:id="rId5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6" i="55" l="1"/>
  <c r="I66" i="55"/>
  <c r="H66" i="55"/>
  <c r="G66" i="55"/>
  <c r="F66" i="55"/>
  <c r="E66" i="55"/>
  <c r="D66" i="55"/>
  <c r="C66" i="55"/>
  <c r="B66" i="55"/>
  <c r="J65" i="55"/>
  <c r="I65" i="55"/>
  <c r="H65" i="55"/>
  <c r="G65" i="55"/>
  <c r="F65" i="55"/>
  <c r="E65" i="55"/>
  <c r="D65" i="55"/>
  <c r="C65" i="55"/>
  <c r="B65" i="55"/>
  <c r="J64" i="55"/>
  <c r="I64" i="55"/>
  <c r="H64" i="55"/>
  <c r="G64" i="55"/>
  <c r="F64" i="55"/>
  <c r="E64" i="55"/>
  <c r="D64" i="55"/>
  <c r="C64" i="55"/>
  <c r="B64" i="55"/>
  <c r="J63" i="55"/>
  <c r="I63" i="55"/>
  <c r="H63" i="55"/>
  <c r="G63" i="55"/>
  <c r="F63" i="55"/>
  <c r="E63" i="55"/>
  <c r="D63" i="55"/>
  <c r="C63" i="55"/>
  <c r="B63" i="55"/>
  <c r="J62" i="55"/>
  <c r="I62" i="55"/>
  <c r="H62" i="55"/>
  <c r="G62" i="55"/>
  <c r="F62" i="55"/>
  <c r="E62" i="55"/>
  <c r="D62" i="55"/>
  <c r="C62" i="55"/>
  <c r="B62" i="55"/>
  <c r="J61" i="55"/>
  <c r="I61" i="55"/>
  <c r="H61" i="55"/>
  <c r="G61" i="55"/>
  <c r="F61" i="55"/>
  <c r="E61" i="55"/>
  <c r="D61" i="55"/>
  <c r="C61" i="55"/>
  <c r="B61" i="55"/>
  <c r="J60" i="55"/>
  <c r="I60" i="55"/>
  <c r="H60" i="55"/>
  <c r="G60" i="55"/>
  <c r="F60" i="55"/>
  <c r="E60" i="55"/>
  <c r="D60" i="55"/>
  <c r="C60" i="55"/>
  <c r="B60" i="55"/>
  <c r="J59" i="55"/>
  <c r="I59" i="55"/>
  <c r="H59" i="55"/>
  <c r="G59" i="55"/>
  <c r="F59" i="55"/>
  <c r="E59" i="55"/>
  <c r="D59" i="55"/>
  <c r="C59" i="55"/>
  <c r="B59" i="55"/>
  <c r="J58" i="55"/>
  <c r="I58" i="55"/>
  <c r="H58" i="55"/>
  <c r="G58" i="55"/>
  <c r="F58" i="55"/>
  <c r="E58" i="55"/>
  <c r="D58" i="55"/>
  <c r="C58" i="55"/>
  <c r="B58" i="55"/>
  <c r="J57" i="55"/>
  <c r="I57" i="55"/>
  <c r="H57" i="55"/>
  <c r="G57" i="55"/>
  <c r="F57" i="55"/>
  <c r="E57" i="55"/>
  <c r="D57" i="55"/>
  <c r="C57" i="55"/>
  <c r="B57" i="55"/>
  <c r="J56" i="55"/>
  <c r="I56" i="55"/>
  <c r="H56" i="55"/>
  <c r="G56" i="55"/>
  <c r="F56" i="55"/>
  <c r="E56" i="55"/>
  <c r="D56" i="55"/>
  <c r="C56" i="55"/>
  <c r="B56" i="55"/>
  <c r="J55" i="55"/>
  <c r="I55" i="55"/>
  <c r="H55" i="55"/>
  <c r="G55" i="55"/>
  <c r="F55" i="55"/>
  <c r="E55" i="55"/>
  <c r="D55" i="55"/>
  <c r="C55" i="55"/>
  <c r="B55" i="55"/>
  <c r="J54" i="55"/>
  <c r="I54" i="55"/>
  <c r="H54" i="55"/>
  <c r="G54" i="55"/>
  <c r="F54" i="55"/>
  <c r="E54" i="55"/>
  <c r="D54" i="55"/>
  <c r="C54" i="55"/>
  <c r="B54" i="55"/>
  <c r="J52" i="55"/>
  <c r="I52" i="55"/>
  <c r="H52" i="55"/>
  <c r="G52" i="55"/>
  <c r="F52" i="55"/>
  <c r="E52" i="55"/>
  <c r="D52" i="55"/>
  <c r="C52" i="55"/>
  <c r="B52" i="55"/>
  <c r="J51" i="55"/>
  <c r="I51" i="55"/>
  <c r="H51" i="55"/>
  <c r="G51" i="55"/>
  <c r="F51" i="55"/>
  <c r="E51" i="55"/>
  <c r="D51" i="55"/>
  <c r="C51" i="55"/>
  <c r="B51" i="55"/>
  <c r="J50" i="55"/>
  <c r="I50" i="55"/>
  <c r="H50" i="55"/>
  <c r="G50" i="55"/>
  <c r="F50" i="55"/>
  <c r="E50" i="55"/>
  <c r="D50" i="55"/>
  <c r="C50" i="55"/>
  <c r="B50" i="55"/>
  <c r="J49" i="55"/>
  <c r="I49" i="55"/>
  <c r="H49" i="55"/>
  <c r="G49" i="55"/>
  <c r="F49" i="55"/>
  <c r="E49" i="55"/>
  <c r="D49" i="55"/>
  <c r="C49" i="55"/>
  <c r="B49" i="55"/>
  <c r="J48" i="55"/>
  <c r="I48" i="55"/>
  <c r="H48" i="55"/>
  <c r="G48" i="55"/>
  <c r="F48" i="55"/>
  <c r="E48" i="55"/>
  <c r="D48" i="55"/>
  <c r="C48" i="55"/>
  <c r="B48" i="55"/>
  <c r="J47" i="55"/>
  <c r="I47" i="55"/>
  <c r="H47" i="55"/>
  <c r="G47" i="55"/>
  <c r="F47" i="55"/>
  <c r="E47" i="55"/>
  <c r="D47" i="55"/>
  <c r="C47" i="55"/>
  <c r="B47" i="55"/>
  <c r="J46" i="55"/>
  <c r="I46" i="55"/>
  <c r="H46" i="55"/>
  <c r="G46" i="55"/>
  <c r="F46" i="55"/>
  <c r="E46" i="55"/>
  <c r="D46" i="55"/>
  <c r="C46" i="55"/>
  <c r="B46" i="55"/>
  <c r="J45" i="55"/>
  <c r="I45" i="55"/>
  <c r="H45" i="55"/>
  <c r="G45" i="55"/>
  <c r="F45" i="55"/>
  <c r="E45" i="55"/>
  <c r="D45" i="55"/>
  <c r="C45" i="55"/>
  <c r="B45" i="55"/>
  <c r="J44" i="55"/>
  <c r="I44" i="55"/>
  <c r="H44" i="55"/>
  <c r="G44" i="55"/>
  <c r="F44" i="55"/>
  <c r="E44" i="55"/>
  <c r="D44" i="55"/>
  <c r="C44" i="55"/>
  <c r="B44" i="55"/>
  <c r="J43" i="55"/>
  <c r="I43" i="55"/>
  <c r="H43" i="55"/>
  <c r="G43" i="55"/>
  <c r="F43" i="55"/>
  <c r="E43" i="55"/>
  <c r="D43" i="55"/>
  <c r="C43" i="55"/>
  <c r="B43" i="55"/>
  <c r="J42" i="55"/>
  <c r="I42" i="55"/>
  <c r="H42" i="55"/>
  <c r="G42" i="55"/>
  <c r="F42" i="55"/>
  <c r="E42" i="55"/>
  <c r="D42" i="55"/>
  <c r="C42" i="55"/>
  <c r="B42" i="55"/>
  <c r="J41" i="55"/>
  <c r="I41" i="55"/>
  <c r="H41" i="55"/>
  <c r="G41" i="55"/>
  <c r="F41" i="55"/>
  <c r="E41" i="55"/>
  <c r="D41" i="55"/>
  <c r="C41" i="55"/>
  <c r="B41" i="55"/>
  <c r="J40" i="55"/>
  <c r="I40" i="55"/>
  <c r="H40" i="55"/>
  <c r="G40" i="55"/>
  <c r="F40" i="55"/>
  <c r="E40" i="55"/>
  <c r="D40" i="55"/>
  <c r="C40" i="55"/>
  <c r="B40" i="55"/>
  <c r="J38" i="55"/>
  <c r="I38" i="55"/>
  <c r="H38" i="55"/>
  <c r="G38" i="55"/>
  <c r="F38" i="55"/>
  <c r="E38" i="55"/>
  <c r="D38" i="55"/>
  <c r="C38" i="55"/>
  <c r="B38" i="55"/>
  <c r="J37" i="55"/>
  <c r="I37" i="55"/>
  <c r="H37" i="55"/>
  <c r="G37" i="55"/>
  <c r="F37" i="55"/>
  <c r="E37" i="55"/>
  <c r="D37" i="55"/>
  <c r="C37" i="55"/>
  <c r="B37" i="55"/>
  <c r="J36" i="55"/>
  <c r="I36" i="55"/>
  <c r="H36" i="55"/>
  <c r="G36" i="55"/>
  <c r="F36" i="55"/>
  <c r="E36" i="55"/>
  <c r="D36" i="55"/>
  <c r="C36" i="55"/>
  <c r="B36" i="55"/>
  <c r="J35" i="55"/>
  <c r="I35" i="55"/>
  <c r="H35" i="55"/>
  <c r="G35" i="55"/>
  <c r="F35" i="55"/>
  <c r="E35" i="55"/>
  <c r="D35" i="55"/>
  <c r="C35" i="55"/>
  <c r="B35" i="55"/>
  <c r="J34" i="55"/>
  <c r="I34" i="55"/>
  <c r="H34" i="55"/>
  <c r="G34" i="55"/>
  <c r="F34" i="55"/>
  <c r="E34" i="55"/>
  <c r="D34" i="55"/>
  <c r="C34" i="55"/>
  <c r="B34" i="55"/>
  <c r="J33" i="55"/>
  <c r="I33" i="55"/>
  <c r="H33" i="55"/>
  <c r="G33" i="55"/>
  <c r="F33" i="55"/>
  <c r="E33" i="55"/>
  <c r="D33" i="55"/>
  <c r="C33" i="55"/>
  <c r="B33" i="55"/>
  <c r="J32" i="55"/>
  <c r="I32" i="55"/>
  <c r="H32" i="55"/>
  <c r="G32" i="55"/>
  <c r="F32" i="55"/>
  <c r="E32" i="55"/>
  <c r="D32" i="55"/>
  <c r="C32" i="55"/>
  <c r="B32" i="55"/>
  <c r="J31" i="55"/>
  <c r="I31" i="55"/>
  <c r="H31" i="55"/>
  <c r="G31" i="55"/>
  <c r="F31" i="55"/>
  <c r="E31" i="55"/>
  <c r="D31" i="55"/>
  <c r="C31" i="55"/>
  <c r="B31" i="55"/>
  <c r="J30" i="55"/>
  <c r="I30" i="55"/>
  <c r="H30" i="55"/>
  <c r="G30" i="55"/>
  <c r="F30" i="55"/>
  <c r="E30" i="55"/>
  <c r="D30" i="55"/>
  <c r="C30" i="55"/>
  <c r="B30" i="55"/>
  <c r="J29" i="55"/>
  <c r="I29" i="55"/>
  <c r="H29" i="55"/>
  <c r="G29" i="55"/>
  <c r="F29" i="55"/>
  <c r="E29" i="55"/>
  <c r="D29" i="55"/>
  <c r="C29" i="55"/>
  <c r="B29" i="55"/>
  <c r="J28" i="55"/>
  <c r="I28" i="55"/>
  <c r="H28" i="55"/>
  <c r="G28" i="55"/>
  <c r="F28" i="55"/>
  <c r="E28" i="55"/>
  <c r="D28" i="55"/>
  <c r="C28" i="55"/>
  <c r="B28" i="55"/>
  <c r="J27" i="55"/>
  <c r="I27" i="55"/>
  <c r="H27" i="55"/>
  <c r="G27" i="55"/>
  <c r="F27" i="55"/>
  <c r="E27" i="55"/>
  <c r="D27" i="55"/>
  <c r="C27" i="55"/>
  <c r="B27" i="55"/>
  <c r="J26" i="55"/>
  <c r="I26" i="55"/>
  <c r="H26" i="55"/>
  <c r="G26" i="55"/>
  <c r="F26" i="55"/>
  <c r="E26" i="55"/>
  <c r="D26" i="55"/>
  <c r="C26" i="55"/>
  <c r="B26" i="55"/>
  <c r="J23" i="55"/>
  <c r="I23" i="55"/>
  <c r="H23" i="55"/>
  <c r="G23" i="55"/>
  <c r="F23" i="55"/>
  <c r="E23" i="55"/>
  <c r="D23" i="55"/>
  <c r="C23" i="55"/>
  <c r="B23" i="55"/>
  <c r="J22" i="55"/>
  <c r="I22" i="55"/>
  <c r="H22" i="55"/>
  <c r="G22" i="55"/>
  <c r="F22" i="55"/>
  <c r="E22" i="55"/>
  <c r="D22" i="55"/>
  <c r="C22" i="55"/>
  <c r="B22" i="55"/>
  <c r="J21" i="55"/>
  <c r="I21" i="55"/>
  <c r="H21" i="55"/>
  <c r="G21" i="55"/>
  <c r="F21" i="55"/>
  <c r="E21" i="55"/>
  <c r="D21" i="55"/>
  <c r="C21" i="55"/>
  <c r="B21" i="55"/>
  <c r="J20" i="55"/>
  <c r="I20" i="55"/>
  <c r="H20" i="55"/>
  <c r="G20" i="55"/>
  <c r="F20" i="55"/>
  <c r="E20" i="55"/>
  <c r="D20" i="55"/>
  <c r="C20" i="55"/>
  <c r="B20" i="55"/>
  <c r="J19" i="55"/>
  <c r="I19" i="55"/>
  <c r="H19" i="55"/>
  <c r="G19" i="55"/>
  <c r="F19" i="55"/>
  <c r="E19" i="55"/>
  <c r="D19" i="55"/>
  <c r="C19" i="55"/>
  <c r="B19" i="55"/>
  <c r="J18" i="55"/>
  <c r="I18" i="55"/>
  <c r="H18" i="55"/>
  <c r="G18" i="55"/>
  <c r="F18" i="55"/>
  <c r="E18" i="55"/>
  <c r="D18" i="55"/>
  <c r="C18" i="55"/>
  <c r="B18" i="55"/>
  <c r="J17" i="55"/>
  <c r="I17" i="55"/>
  <c r="H17" i="55"/>
  <c r="G17" i="55"/>
  <c r="F17" i="55"/>
  <c r="E17" i="55"/>
  <c r="D17" i="55"/>
  <c r="C17" i="55"/>
  <c r="B17" i="55"/>
  <c r="J16" i="55"/>
  <c r="I16" i="55"/>
  <c r="H16" i="55"/>
  <c r="G16" i="55"/>
  <c r="F16" i="55"/>
  <c r="E16" i="55"/>
  <c r="D16" i="55"/>
  <c r="C16" i="55"/>
  <c r="B16" i="55"/>
  <c r="J15" i="55"/>
  <c r="I15" i="55"/>
  <c r="H15" i="55"/>
  <c r="G15" i="55"/>
  <c r="F15" i="55"/>
  <c r="E15" i="55"/>
  <c r="D15" i="55"/>
  <c r="C15" i="55"/>
  <c r="B15" i="55"/>
  <c r="J14" i="55"/>
  <c r="I14" i="55"/>
  <c r="H14" i="55"/>
  <c r="G14" i="55"/>
  <c r="F14" i="55"/>
  <c r="E14" i="55"/>
  <c r="D14" i="55"/>
  <c r="C14" i="55"/>
  <c r="B14" i="55"/>
  <c r="J13" i="55"/>
  <c r="I13" i="55"/>
  <c r="H13" i="55"/>
  <c r="G13" i="55"/>
  <c r="F13" i="55"/>
  <c r="E13" i="55"/>
  <c r="D13" i="55"/>
  <c r="C13" i="55"/>
  <c r="B13" i="55"/>
  <c r="J12" i="55"/>
  <c r="I12" i="55"/>
  <c r="H12" i="55"/>
  <c r="G12" i="55"/>
  <c r="F12" i="55"/>
  <c r="E12" i="55"/>
  <c r="D12" i="55"/>
  <c r="C12" i="55"/>
  <c r="B12" i="55"/>
  <c r="J11" i="55"/>
  <c r="I11" i="55"/>
  <c r="H11" i="55"/>
  <c r="G11" i="55"/>
  <c r="F11" i="55"/>
  <c r="E11" i="55"/>
  <c r="D11" i="55"/>
  <c r="C11" i="55"/>
  <c r="B11" i="55"/>
  <c r="J10" i="55"/>
  <c r="I10" i="55"/>
  <c r="H10" i="55"/>
  <c r="G10" i="55"/>
  <c r="F10" i="55"/>
  <c r="E10" i="55"/>
  <c r="D10" i="55"/>
  <c r="C10" i="55"/>
  <c r="B10" i="55"/>
  <c r="J9" i="55"/>
  <c r="I9" i="55"/>
  <c r="H9" i="55"/>
  <c r="G9" i="55"/>
  <c r="F9" i="55"/>
  <c r="E9" i="55"/>
  <c r="D9" i="55"/>
  <c r="C9" i="55"/>
  <c r="B9" i="55"/>
  <c r="J8" i="55"/>
  <c r="I8" i="55"/>
  <c r="H8" i="55"/>
  <c r="G8" i="55"/>
  <c r="F8" i="55"/>
  <c r="E8" i="55"/>
  <c r="D8" i="55"/>
  <c r="C8" i="55"/>
  <c r="B8" i="55"/>
  <c r="I50" i="37" l="1"/>
  <c r="I49" i="37"/>
  <c r="I48" i="37"/>
  <c r="I47" i="37"/>
  <c r="I46" i="37"/>
  <c r="I45" i="37"/>
  <c r="I44" i="37"/>
  <c r="I43" i="37"/>
  <c r="I42" i="37"/>
  <c r="I41" i="37"/>
  <c r="I40" i="37"/>
  <c r="I39" i="37"/>
  <c r="I38" i="37"/>
  <c r="I37" i="37"/>
  <c r="I35" i="37"/>
  <c r="I34" i="37"/>
  <c r="I33" i="37"/>
  <c r="I32" i="37"/>
  <c r="I31" i="37"/>
  <c r="I30" i="37"/>
  <c r="I29" i="37"/>
  <c r="I28" i="37"/>
  <c r="I27" i="37"/>
  <c r="I26" i="37"/>
  <c r="I25" i="37"/>
  <c r="I24" i="37"/>
  <c r="I23" i="37"/>
  <c r="I22" i="37"/>
  <c r="I20" i="37"/>
  <c r="I19" i="37"/>
  <c r="I18" i="37"/>
  <c r="I17" i="37"/>
  <c r="I16" i="37"/>
  <c r="I15" i="37"/>
  <c r="I14" i="37"/>
  <c r="I13" i="37"/>
  <c r="I12" i="37"/>
  <c r="I11" i="37"/>
  <c r="I10" i="37"/>
  <c r="I9" i="37"/>
  <c r="I8" i="37"/>
  <c r="I7" i="37"/>
  <c r="I41" i="36" l="1"/>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l="1"/>
  <c r="N36" i="29"/>
  <c r="M36" i="29"/>
  <c r="O35" i="29"/>
  <c r="N35" i="29"/>
  <c r="M35" i="29"/>
  <c r="O34" i="29"/>
  <c r="N34" i="29"/>
  <c r="M34" i="29"/>
  <c r="O33" i="29"/>
  <c r="N33" i="29"/>
  <c r="M33" i="29"/>
</calcChain>
</file>

<file path=xl/sharedStrings.xml><?xml version="1.0" encoding="utf-8"?>
<sst xmlns="http://schemas.openxmlformats.org/spreadsheetml/2006/main" count="6012" uniqueCount="1988">
  <si>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</si>
  <si>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</si>
  <si>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</si>
  <si>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2016)</t>
  </si>
  <si>
    <t>Valores Trimestrais</t>
  </si>
  <si>
    <t>Quarterly national accounts (Base 2016)</t>
  </si>
  <si>
    <t>1ºTrim.
24</t>
  </si>
  <si>
    <t>4ºTrim.
23</t>
  </si>
  <si>
    <t>3ºTrim.
23</t>
  </si>
  <si>
    <t>2ºTrim.
23</t>
  </si>
  <si>
    <t>1ºTrim.
23</t>
  </si>
  <si>
    <t>4ºTrim.
22</t>
  </si>
  <si>
    <t>3ºTrim.
22</t>
  </si>
  <si>
    <t>2ºTrim.
22</t>
  </si>
  <si>
    <t>PIB a preços de mercado na ótica da despesa - Dados Encadeados em Volume
(Ano de referência=2016)</t>
  </si>
  <si>
    <t>GDP at market prices from the expenditure side - chain linked volume data (reference year=2016)</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</si>
  <si>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</si>
  <si>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</si>
  <si>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</si>
  <si>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</si>
  <si>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</si>
  <si>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</si>
  <si>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</si>
  <si>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</si>
  <si>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</si>
  <si>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</si>
  <si>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</si>
  <si>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</si>
  <si>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</si>
  <si>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</si>
  <si>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</si>
  <si>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</si>
  <si>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</si>
  <si>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</si>
  <si>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</si>
  <si>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</si>
  <si>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1st Quarter 
24</t>
  </si>
  <si>
    <t>4thQuarter
23</t>
  </si>
  <si>
    <t>3rd Quarter
23</t>
  </si>
  <si>
    <t>2nd Quarter 
23</t>
  </si>
  <si>
    <t>1st Quarter 
23</t>
  </si>
  <si>
    <t>4th Quarter
22</t>
  </si>
  <si>
    <t>3rd Quarter
22</t>
  </si>
  <si>
    <t>2nd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</si>
  <si>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</si>
  <si>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</si>
  <si>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</si>
  <si>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</si>
  <si>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</si>
  <si>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</si>
  <si>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</si>
  <si>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</si>
  <si>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</si>
  <si>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</si>
  <si>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</si>
  <si>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</si>
  <si>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referência=2016) </t>
  </si>
  <si>
    <t>GDP at market prices from the production side - GVA by industry, A8 - chain linked volume data (reference year=2016)</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</si>
  <si>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</si>
  <si>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</si>
  <si>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</si>
  <si>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</si>
  <si>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</si>
  <si>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</si>
  <si>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</si>
  <si>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</si>
  <si>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</si>
  <si>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</si>
  <si>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</si>
  <si>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</si>
  <si>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</si>
  <si>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</si>
  <si>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</si>
  <si>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</si>
  <si>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</si>
  <si>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</si>
  <si>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</si>
  <si>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</si>
  <si>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</si>
  <si>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</si>
  <si>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</si>
  <si>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</si>
  <si>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</si>
  <si>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</si>
  <si>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</si>
  <si>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</si>
  <si>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</si>
  <si>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Abr.
(N.º)</t>
  </si>
  <si>
    <t>Variação (%)</t>
  </si>
  <si>
    <t>Abr.
24 (Pe)</t>
  </si>
  <si>
    <t>Mar.
24 (Pe)</t>
  </si>
  <si>
    <t>Fev.
24 (Pe)</t>
  </si>
  <si>
    <t xml:space="preserve">Jan.
24 (Pe)  </t>
  </si>
  <si>
    <t xml:space="preserve">Dez.
23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</si>
  <si>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</si>
  <si>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</si>
  <si>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</si>
  <si>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</si>
  <si>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</si>
  <si>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</si>
  <si>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</si>
  <si>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</si>
  <si>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</si>
  <si>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</si>
  <si>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</si>
  <si>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</si>
  <si>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</si>
  <si>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</si>
  <si>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</si>
  <si>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</si>
  <si>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</si>
  <si>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</si>
  <si>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</si>
  <si>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</si>
  <si>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</si>
  <si>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</si>
  <si>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</si>
  <si>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</si>
  <si>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</si>
  <si>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</si>
  <si>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</si>
  <si>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</si>
  <si>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Apr.
(No.)</t>
  </si>
  <si>
    <t>Change (%)</t>
  </si>
  <si>
    <t>Apr.
24 (Pe)</t>
  </si>
  <si>
    <t>Feb.
24 (Pe)</t>
  </si>
  <si>
    <t>Jan.
24 (Pe)</t>
  </si>
  <si>
    <t xml:space="preserve">Dec.
23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</si>
  <si>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</si>
  <si>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</si>
  <si>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</si>
  <si>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</si>
  <si>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</si>
  <si>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</si>
  <si>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</si>
  <si>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</si>
  <si>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</si>
  <si>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</si>
  <si>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</si>
  <si>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</si>
  <si>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5 de junho de 2024.</t>
  </si>
  <si>
    <r>
      <t>Note: Information obtained through the Civil Register collected under the Integrated Civil Registration and Identification System (SIRIC) until June 5</t>
    </r>
    <r>
      <rPr>
        <vertAlign val="superscript"/>
        <sz val="8"/>
        <color rgb="FF000000"/>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</si>
  <si>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</si>
  <si>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</si>
  <si>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</si>
  <si>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</si>
  <si>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</si>
  <si>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</si>
  <si>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</si>
  <si>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</si>
  <si>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</si>
  <si>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</si>
  <si>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</si>
  <si>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</si>
  <si>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</si>
  <si>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</si>
  <si>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</si>
  <si>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</si>
  <si>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</si>
  <si>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</si>
  <si>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</si>
  <si>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</si>
  <si>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</si>
  <si>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</si>
  <si>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</si>
  <si>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</si>
  <si>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</si>
  <si>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</si>
  <si>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</si>
  <si>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</si>
  <si>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</si>
  <si>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</si>
  <si>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</si>
  <si>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</si>
  <si>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</si>
  <si>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</si>
  <si>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</si>
  <si>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</si>
  <si>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</si>
  <si>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</si>
  <si>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</si>
  <si>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</si>
  <si>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</si>
  <si>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</si>
  <si>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</si>
  <si>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</si>
  <si>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</si>
  <si>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</si>
  <si>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</si>
  <si>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</si>
  <si>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</si>
  <si>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</si>
  <si>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</si>
  <si>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</si>
  <si>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</si>
  <si>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</si>
  <si>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</si>
  <si>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</si>
  <si>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</si>
  <si>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</si>
  <si>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</si>
  <si>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</si>
  <si>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</si>
  <si>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</si>
  <si>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</si>
  <si>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</si>
  <si>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</si>
  <si>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</si>
  <si>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</si>
  <si>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</si>
  <si>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</si>
  <si>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</si>
  <si>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</si>
  <si>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</si>
  <si>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</si>
  <si>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</si>
  <si>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</si>
  <si>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</si>
  <si>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</si>
  <si>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</si>
  <si>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</si>
  <si>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</si>
  <si>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</si>
  <si>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</si>
  <si>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</si>
  <si>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</si>
  <si>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</si>
  <si>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</si>
  <si>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</si>
  <si>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</si>
  <si>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</si>
  <si>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</si>
  <si>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</si>
  <si>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</si>
  <si>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</si>
  <si>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</si>
  <si>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</si>
  <si>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</si>
  <si>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</si>
  <si>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</si>
  <si>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</si>
  <si>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</si>
  <si>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</si>
  <si>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</si>
  <si>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</si>
  <si>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</si>
  <si>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</si>
  <si>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</si>
  <si>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</si>
  <si>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</si>
  <si>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</si>
  <si>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</si>
  <si>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</si>
  <si>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</si>
  <si>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</si>
  <si>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</si>
  <si>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</si>
  <si>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</si>
  <si>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</si>
  <si>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</si>
  <si>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</si>
  <si>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</si>
  <si>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</si>
  <si>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</si>
  <si>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</si>
  <si>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</si>
  <si>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</si>
  <si>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</si>
  <si>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</si>
  <si>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</si>
  <si>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</si>
  <si>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</si>
  <si>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</si>
  <si>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</si>
  <si>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</si>
  <si>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</si>
  <si>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</si>
  <si>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</si>
  <si>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</si>
  <si>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</si>
  <si>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</si>
  <si>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</si>
  <si>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</si>
  <si>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</si>
  <si>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</si>
  <si>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</si>
  <si>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</si>
  <si>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</si>
  <si>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</si>
  <si>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</si>
  <si>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</si>
  <si>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</si>
  <si>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</si>
  <si>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</si>
  <si>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</si>
  <si>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</si>
  <si>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</si>
  <si>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</si>
  <si>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</si>
  <si>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</si>
  <si>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</si>
  <si>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</si>
  <si>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</si>
  <si>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</si>
  <si>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</si>
  <si>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</si>
  <si>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</si>
  <si>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</si>
  <si>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</si>
  <si>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</si>
  <si>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</si>
  <si>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</si>
  <si>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Valor Mensal</t>
  </si>
  <si>
    <t>Variação</t>
  </si>
  <si>
    <t>Novembro 23</t>
  </si>
  <si>
    <t xml:space="preserve">Acumulado jan a nov.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</si>
  <si>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</si>
  <si>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</si>
  <si>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</si>
  <si>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</si>
  <si>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</si>
  <si>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</si>
  <si>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</si>
  <si>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</si>
  <si>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</si>
  <si>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</si>
  <si>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</si>
  <si>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</si>
  <si>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</si>
  <si>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</si>
  <si>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</si>
  <si>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</si>
  <si>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</si>
  <si>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</si>
  <si>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</si>
  <si>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</si>
  <si>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</si>
  <si>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</si>
  <si>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</si>
  <si>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</si>
  <si>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</si>
  <si>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</si>
  <si>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</si>
  <si>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</si>
  <si>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</si>
  <si>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</si>
  <si>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</si>
  <si>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</si>
  <si>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</si>
  <si>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</si>
  <si>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</si>
  <si>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</si>
  <si>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</si>
  <si>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</si>
  <si>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</si>
  <si>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</si>
  <si>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</si>
  <si>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</si>
  <si>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</si>
  <si>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</si>
  <si>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</si>
  <si>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</si>
  <si>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INVALIDEZ</t>
  </si>
  <si>
    <t>DISABILITY</t>
  </si>
  <si>
    <t>Prestação social para a inclusão (a)</t>
  </si>
  <si>
    <t>Social benefit for inclusion (a)</t>
  </si>
  <si>
    <t>EXCLUSÃO SOCIAL</t>
  </si>
  <si>
    <t>SOCIAL EXCLUSION</t>
  </si>
  <si>
    <t xml:space="preserve">   Rendimento social de inserção (a)</t>
  </si>
  <si>
    <t>Social integration income (a)</t>
  </si>
  <si>
    <t>Monthly Value</t>
  </si>
  <si>
    <t>November 23</t>
  </si>
  <si>
    <t xml:space="preserve">Cumulated Jan to Nov.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</si>
  <si>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</si>
  <si>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</si>
  <si>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</si>
  <si>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</si>
  <si>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</si>
  <si>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</si>
  <si>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</si>
  <si>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</si>
  <si>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</si>
  <si>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</si>
  <si>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</si>
  <si>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</si>
  <si>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</si>
  <si>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1.º Trim.
24</t>
  </si>
  <si>
    <t>4.º Trim.
23</t>
  </si>
  <si>
    <t>3.º Trim.
23</t>
  </si>
  <si>
    <t>2.º Trim.
23</t>
  </si>
  <si>
    <t>1.º Trim.
23</t>
  </si>
  <si>
    <t>4.º Trim.
22</t>
  </si>
  <si>
    <t>3.º Trim.
22</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</si>
  <si>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</si>
  <si>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</si>
  <si>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</si>
  <si>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</si>
  <si>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</si>
  <si>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</si>
  <si>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</si>
  <si>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</si>
  <si>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</si>
  <si>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</si>
  <si>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</si>
  <si>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</si>
  <si>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</si>
  <si>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</si>
  <si>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</si>
  <si>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</si>
  <si>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</si>
  <si>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</si>
  <si>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1st  
Quarter 
24</t>
  </si>
  <si>
    <t>4th
Quarter 
23</t>
  </si>
  <si>
    <t>3rd 
Quarter 
23</t>
  </si>
  <si>
    <t>2nd
Quarter 
23</t>
  </si>
  <si>
    <t>1st 
Quarter 
23</t>
  </si>
  <si>
    <t>4th 
Quarter 
22</t>
  </si>
  <si>
    <t>3rd 
Quarter 
22</t>
  </si>
  <si>
    <t>Fonte: INE, Inquérito ao Emprego</t>
  </si>
  <si>
    <t>Source: Statistics Portugal, Labour Force Survey.</t>
  </si>
  <si>
    <t>Nota: As estimativas do 2.º trimestre de 2020 ao 2.º trimestre de 2023 foram revistas (em novembro de 2023)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</si>
  <si>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r>
      <t>Note: The estimates from the 2</t>
    </r>
    <r>
      <rPr>
        <vertAlign val="superscript"/>
        <sz val="8"/>
        <rFont val="Arial"/>
        <family val="2"/>
      </rPr>
      <t>nd</t>
    </r>
    <r>
      <rPr>
        <sz val="8"/>
        <rFont val="Arial"/>
        <family val="2"/>
      </rPr>
      <t xml:space="preserve"> quarter of 2020 to the 2</t>
    </r>
    <r>
      <rPr>
        <vertAlign val="superscript"/>
        <sz val="8"/>
        <rFont val="Arial"/>
        <family val="2"/>
      </rPr>
      <t>nd</t>
    </r>
    <r>
      <rPr>
        <sz val="8"/>
        <rFont val="Arial"/>
        <family val="2"/>
      </rPr>
      <t xml:space="preserve">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8"/>
        <rFont val="Arial"/>
        <family val="2"/>
      </rPr>
      <t>rd</t>
    </r>
    <r>
      <rPr>
        <sz val="8"/>
        <rFont val="Arial"/>
        <family val="2"/>
      </rPr>
      <t xml:space="preserve"> quarter 2023",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</si>
  <si>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</si>
  <si>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</si>
  <si>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</si>
  <si>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</si>
  <si>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</si>
  <si>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</si>
  <si>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</si>
  <si>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</si>
  <si>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</si>
  <si>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</si>
  <si>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</si>
  <si>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</si>
  <si>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</si>
  <si>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</si>
  <si>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</si>
  <si>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</si>
  <si>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</si>
  <si>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</si>
  <si>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</si>
  <si>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</si>
  <si>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</si>
  <si>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</si>
  <si>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</si>
  <si>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</si>
  <si>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</si>
  <si>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</si>
  <si>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</si>
  <si>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</si>
  <si>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</si>
  <si>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r>
      <t>Note: The estimates from the 2</t>
    </r>
    <r>
      <rPr>
        <vertAlign val="superscript"/>
        <sz val="8"/>
        <rFont val="Arial"/>
        <family val="2"/>
      </rPr>
      <t>nd</t>
    </r>
    <r>
      <rPr>
        <sz val="8"/>
        <rFont val="Arial"/>
        <family val="2"/>
      </rPr>
      <t xml:space="preserve"> quarter of 2020 to the 2</t>
    </r>
    <r>
      <rPr>
        <vertAlign val="superscript"/>
        <sz val="8"/>
        <rFont val="Arial"/>
        <family val="2"/>
      </rPr>
      <t>nd</t>
    </r>
    <r>
      <rPr>
        <sz val="8"/>
        <rFont val="Arial"/>
        <family val="2"/>
      </rPr>
      <t xml:space="preserve">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8"/>
        <rFont val="Arial"/>
        <family val="2"/>
      </rPr>
      <t>rd</t>
    </r>
    <r>
      <rPr>
        <sz val="8"/>
        <rFont val="Arial"/>
        <family val="2"/>
      </rPr>
      <t xml:space="preserve"> quarter 2023", published on the Statistics Portugal's website.</t>
    </r>
  </si>
  <si>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</si>
  <si>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</si>
  <si>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</si>
  <si>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</si>
  <si>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</si>
  <si>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</si>
  <si>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</si>
  <si>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</si>
  <si>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</si>
  <si>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</si>
  <si>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</si>
  <si>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</si>
  <si>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</si>
  <si>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</si>
  <si>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</si>
  <si>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</si>
  <si>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</si>
  <si>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</si>
  <si>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</si>
  <si>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</si>
  <si>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</si>
  <si>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</si>
  <si>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</si>
  <si>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</si>
  <si>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</si>
  <si>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</si>
  <si>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</si>
  <si>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</si>
  <si>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Mai.</t>
    </r>
    <r>
      <rPr>
        <vertAlign val="superscript"/>
        <sz val="8"/>
        <color theme="1"/>
        <rFont val="Arial"/>
        <family val="2"/>
      </rPr>
      <t xml:space="preserve">(1)
</t>
    </r>
    <r>
      <rPr>
        <sz val="8"/>
        <color theme="1"/>
        <rFont val="Arial"/>
        <family val="2"/>
      </rPr>
      <t>24</t>
    </r>
  </si>
  <si>
    <t>Mai.
24</t>
  </si>
  <si>
    <t>Abr.
24</t>
  </si>
  <si>
    <t>Mar.
24</t>
  </si>
  <si>
    <t>Fev.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</si>
  <si>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</si>
  <si>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</si>
  <si>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</si>
  <si>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</si>
  <si>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</si>
  <si>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</si>
  <si>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</si>
  <si>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</si>
  <si>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</si>
  <si>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</si>
  <si>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</si>
  <si>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</si>
  <si>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</si>
  <si>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</si>
  <si>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</si>
  <si>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</si>
  <si>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</si>
  <si>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</si>
  <si>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</si>
  <si>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</si>
  <si>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</si>
  <si>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</si>
  <si>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</si>
  <si>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</si>
  <si>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</si>
  <si>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</si>
  <si>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</si>
  <si>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</si>
  <si>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</si>
  <si>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</si>
  <si>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</si>
  <si>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</si>
  <si>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</si>
  <si>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</si>
  <si>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May</t>
    </r>
    <r>
      <rPr>
        <vertAlign val="superscript"/>
        <sz val="8"/>
        <color theme="1"/>
        <rFont val="Arial"/>
        <family val="2"/>
      </rPr>
      <t>(1)</t>
    </r>
    <r>
      <rPr>
        <sz val="8"/>
        <color theme="1"/>
        <rFont val="Arial"/>
        <family val="2"/>
      </rPr>
      <t xml:space="preserve">
24</t>
    </r>
  </si>
  <si>
    <t>May
24</t>
  </si>
  <si>
    <t>Apr.
24</t>
  </si>
  <si>
    <t>Feb.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</si>
  <si>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</si>
  <si>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</si>
  <si>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</si>
  <si>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</si>
  <si>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</si>
  <si>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</si>
  <si>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</si>
  <si>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</si>
  <si>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</si>
  <si>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</si>
  <si>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</si>
  <si>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1.ºTrim. 
24 (Po)</t>
  </si>
  <si>
    <t xml:space="preserve">4.ºTrim. 
23 </t>
  </si>
  <si>
    <t xml:space="preserve">3.ºTrim. 
23 </t>
  </si>
  <si>
    <t xml:space="preserve">2.ºTrim. 
23 </t>
  </si>
  <si>
    <t xml:space="preserve">1.ºTrim. 
23 </t>
  </si>
  <si>
    <t xml:space="preserve">4.ºTrim. 
22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</si>
  <si>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</si>
  <si>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</si>
  <si>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</si>
  <si>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</si>
  <si>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</si>
  <si>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</si>
  <si>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</si>
  <si>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</si>
  <si>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</si>
  <si>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</si>
  <si>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</si>
  <si>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</si>
  <si>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</si>
  <si>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</si>
  <si>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</si>
  <si>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</si>
  <si>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</si>
  <si>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</si>
  <si>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</si>
  <si>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</si>
  <si>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</si>
  <si>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1nd Quarter
24 (Po)</t>
  </si>
  <si>
    <t xml:space="preserve">4nd Quarter
23 </t>
  </si>
  <si>
    <t xml:space="preserve">3nd Quarter
23 </t>
  </si>
  <si>
    <t xml:space="preserve">2rd Quarter
23 </t>
  </si>
  <si>
    <t xml:space="preserve">1nd Quarter
23 </t>
  </si>
  <si>
    <t>4st Quarter 
22</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</si>
  <si>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</si>
  <si>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</si>
  <si>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</si>
  <si>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</si>
  <si>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</si>
  <si>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</si>
  <si>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</si>
  <si>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</si>
  <si>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</si>
  <si>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</si>
  <si>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</si>
  <si>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</si>
  <si>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</si>
  <si>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</si>
  <si>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</si>
  <si>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</si>
  <si>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</si>
  <si>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</si>
  <si>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</si>
  <si>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</si>
  <si>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</si>
  <si>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</si>
  <si>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</si>
  <si>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</si>
  <si>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</si>
  <si>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</si>
  <si>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</si>
  <si>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</si>
  <si>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</si>
  <si>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</si>
  <si>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</si>
  <si>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</si>
  <si>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</si>
  <si>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</si>
  <si>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</si>
  <si>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</si>
  <si>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Ano Agrícola 2023/24 - Em 30 de abril de 2024</t>
  </si>
  <si>
    <t xml:space="preserve">Superfície  </t>
  </si>
  <si>
    <t>Rendimento</t>
  </si>
  <si>
    <t>Produção</t>
  </si>
  <si>
    <t>2024 f</t>
  </si>
  <si>
    <t>2023 Po</t>
  </si>
  <si>
    <t>1 000 ha</t>
  </si>
  <si>
    <t>kg/ha</t>
  </si>
  <si>
    <t xml:space="preserve">1 000 t </t>
  </si>
  <si>
    <t xml:space="preserve">CONTINENTE </t>
  </si>
  <si>
    <t>MAINLAND</t>
  </si>
  <si>
    <t>Trigo duro</t>
  </si>
  <si>
    <t>8</t>
  </si>
  <si>
    <t>Durum wheat</t>
  </si>
  <si>
    <t>Trigo mole</t>
  </si>
  <si>
    <t>28</t>
  </si>
  <si>
    <t>Common wheat </t>
  </si>
  <si>
    <t>Triticale</t>
  </si>
  <si>
    <t>10</t>
  </si>
  <si>
    <t>Centeio</t>
  </si>
  <si>
    <t>12</t>
  </si>
  <si>
    <t>Rye</t>
  </si>
  <si>
    <t>Aveia</t>
  </si>
  <si>
    <t>13</t>
  </si>
  <si>
    <t>Oats</t>
  </si>
  <si>
    <t>Cevada</t>
  </si>
  <si>
    <t>15</t>
  </si>
  <si>
    <t>Barley</t>
  </si>
  <si>
    <t>Arroz</t>
  </si>
  <si>
    <t>29</t>
  </si>
  <si>
    <t>171</t>
  </si>
  <si>
    <t>Rice</t>
  </si>
  <si>
    <t>Batata de sequeiro</t>
  </si>
  <si>
    <t>2</t>
  </si>
  <si>
    <t>17</t>
  </si>
  <si>
    <t>Non irrigated potatoes</t>
  </si>
  <si>
    <t>Batata de regadio</t>
  </si>
  <si>
    <t>11</t>
  </si>
  <si>
    <t>25 000</t>
  </si>
  <si>
    <t>305</t>
  </si>
  <si>
    <t>Irrigated potatoes</t>
  </si>
  <si>
    <t>Milho de sequeiro</t>
  </si>
  <si>
    <t>7</t>
  </si>
  <si>
    <t>6</t>
  </si>
  <si>
    <t>2 635</t>
  </si>
  <si>
    <t>19</t>
  </si>
  <si>
    <t>Non irrigate maize</t>
  </si>
  <si>
    <t>Milho de regadio</t>
  </si>
  <si>
    <t>67</t>
  </si>
  <si>
    <t>770</t>
  </si>
  <si>
    <t>Irrigated maize</t>
  </si>
  <si>
    <t>Grão-de-bico</t>
  </si>
  <si>
    <t>Chickpeas</t>
  </si>
  <si>
    <t>Tomate (indústria)</t>
  </si>
  <si>
    <t>92 500</t>
  </si>
  <si>
    <t>Processed tomato</t>
  </si>
  <si>
    <t>Girassol</t>
  </si>
  <si>
    <t>5</t>
  </si>
  <si>
    <t>1 740</t>
  </si>
  <si>
    <t>9</t>
  </si>
  <si>
    <t>Sunflower</t>
  </si>
  <si>
    <t>Feijão</t>
  </si>
  <si>
    <t>Beans</t>
  </si>
  <si>
    <t>Pêssego</t>
  </si>
  <si>
    <t>36</t>
  </si>
  <si>
    <t>Peach</t>
  </si>
  <si>
    <t>Maçã</t>
  </si>
  <si>
    <t>303</t>
  </si>
  <si>
    <t>Apple</t>
  </si>
  <si>
    <t>Pêra</t>
  </si>
  <si>
    <t>11 000</t>
  </si>
  <si>
    <t>119</t>
  </si>
  <si>
    <t>Pear</t>
  </si>
  <si>
    <t xml:space="preserve">Vinha para vinho </t>
  </si>
  <si>
    <t>(a) 42</t>
  </si>
  <si>
    <t>(b) 8 013</t>
  </si>
  <si>
    <t>Wine grape</t>
  </si>
  <si>
    <t>Crop Year 2023/24 - on 30 April 2024</t>
  </si>
  <si>
    <t>Area</t>
  </si>
  <si>
    <r>
      <rPr>
        <sz val="8"/>
        <color theme="1"/>
        <rFont val="Arial"/>
        <family val="2"/>
      </rPr>
      <t>Yield</t>
    </r>
    <r>
      <rPr>
        <strike/>
        <sz val="8"/>
        <color theme="1"/>
        <rFont val="Arial"/>
        <family val="2"/>
      </rPr>
      <t xml:space="preserve"> </t>
    </r>
  </si>
  <si>
    <t>Production</t>
  </si>
  <si>
    <t xml:space="preserve">Fonte: INE, I.P., Estatísticas da Produção Vegetal. </t>
  </si>
  <si>
    <t>Source: Statistics Portugal, Crop Statistics.</t>
  </si>
  <si>
    <t>f - valor previsto</t>
  </si>
  <si>
    <t>f - early estimated value</t>
  </si>
  <si>
    <t>Po - valor provisório</t>
  </si>
  <si>
    <t>Po - provisional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</si>
  <si>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</si>
  <si>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</si>
  <si>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</si>
  <si>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</si>
  <si>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</si>
  <si>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mar.
24</t>
  </si>
  <si>
    <t>Jan.
24</t>
  </si>
  <si>
    <t>Dez.
23</t>
  </si>
  <si>
    <t>Nov.
23</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</si>
  <si>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</si>
  <si>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</si>
  <si>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</si>
  <si>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</si>
  <si>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</si>
  <si>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</si>
  <si>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</si>
  <si>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</si>
  <si>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</si>
  <si>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</si>
  <si>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</si>
  <si>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</si>
  <si>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</si>
  <si>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</si>
  <si>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</si>
  <si>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</si>
  <si>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</si>
  <si>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</si>
  <si>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</si>
  <si>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</si>
  <si>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CONTINENTE</t>
  </si>
  <si>
    <t xml:space="preserve">Total - peso limpo   </t>
  </si>
  <si>
    <t>Cumulated
Jan. to Mar. 
24</t>
  </si>
  <si>
    <t>Dec.
23</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</si>
  <si>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</si>
  <si>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</si>
  <si>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</si>
  <si>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</si>
  <si>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</si>
  <si>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mar. 
24</t>
  </si>
  <si>
    <t>Frangos</t>
  </si>
  <si>
    <t>Broilers</t>
  </si>
  <si>
    <t xml:space="preserve">Número </t>
  </si>
  <si>
    <t>10³</t>
  </si>
  <si>
    <t>Number</t>
  </si>
  <si>
    <t>t</t>
  </si>
  <si>
    <t>Ovos de galinha para consumo</t>
  </si>
  <si>
    <t>Chicken eggs for consumption</t>
  </si>
  <si>
    <t>Número</t>
  </si>
  <si>
    <t xml:space="preserve">Peso </t>
  </si>
  <si>
    <t>Weight</t>
  </si>
  <si>
    <t>Cumulated
Jan. to Mar.
24</t>
  </si>
  <si>
    <t>Oct.
23</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</si>
  <si>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</si>
  <si>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</si>
  <si>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</si>
  <si>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</si>
  <si>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</si>
  <si>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</si>
  <si>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</si>
  <si>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</si>
  <si>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</si>
  <si>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</si>
  <si>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</si>
  <si>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</si>
  <si>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</si>
  <si>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</si>
  <si>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</si>
  <si>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</si>
  <si>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</si>
  <si>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</si>
  <si>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</si>
  <si>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</si>
  <si>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</si>
  <si>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</si>
  <si>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</si>
  <si>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</si>
  <si>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</si>
  <si>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</si>
  <si>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</si>
  <si>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</si>
  <si>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</si>
  <si>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</si>
  <si>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</si>
  <si>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</si>
  <si>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</si>
  <si>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</si>
  <si>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</si>
  <si>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</si>
  <si>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</si>
  <si>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</si>
  <si>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</si>
  <si>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</si>
  <si>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</si>
  <si>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</si>
  <si>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</si>
  <si>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</si>
  <si>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</si>
  <si>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</si>
  <si>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</si>
  <si>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</si>
  <si>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</si>
  <si>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</si>
  <si>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</si>
  <si>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</si>
  <si>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</si>
  <si>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</si>
  <si>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</si>
  <si>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</si>
  <si>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</si>
  <si>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</si>
  <si>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</si>
  <si>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</si>
  <si>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</si>
  <si>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</si>
  <si>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</si>
  <si>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</si>
  <si>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</si>
  <si>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</si>
  <si>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</si>
  <si>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</si>
  <si>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</si>
  <si>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</si>
  <si>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</si>
  <si>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</si>
  <si>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</si>
  <si>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</si>
  <si>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</si>
  <si>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</si>
  <si>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</si>
  <si>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</si>
  <si>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</si>
  <si>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</si>
  <si>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</si>
  <si>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</si>
  <si>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</si>
  <si>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</si>
  <si>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</si>
  <si>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</si>
  <si>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</si>
  <si>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</si>
  <si>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</si>
  <si>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</si>
  <si>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</si>
  <si>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</si>
  <si>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</si>
  <si>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</si>
  <si>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</si>
  <si>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</si>
  <si>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</si>
  <si>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</si>
  <si>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</si>
  <si>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</si>
  <si>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</si>
  <si>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</si>
  <si>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</si>
  <si>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</si>
  <si>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</si>
  <si>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</si>
  <si>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</si>
  <si>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</si>
  <si>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</si>
  <si>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</si>
  <si>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</si>
  <si>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</si>
  <si>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</si>
  <si>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</si>
  <si>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</si>
  <si>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</si>
  <si>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</si>
  <si>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</si>
  <si>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</si>
  <si>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</si>
  <si>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</si>
  <si>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</si>
  <si>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</si>
  <si>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</si>
  <si>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</si>
  <si>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</si>
  <si>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</si>
  <si>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</si>
  <si>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</si>
  <si>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</si>
  <si>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</si>
  <si>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</si>
  <si>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</si>
  <si>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</si>
  <si>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</si>
  <si>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</si>
  <si>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</si>
  <si>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</si>
  <si>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</si>
  <si>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</si>
  <si>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</si>
  <si>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</si>
  <si>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</si>
  <si>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</si>
  <si>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</si>
  <si>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</si>
  <si>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</si>
  <si>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</si>
  <si>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</si>
  <si>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</si>
  <si>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</si>
  <si>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</si>
  <si>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</si>
  <si>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</si>
  <si>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</si>
  <si>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</si>
  <si>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</si>
  <si>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</si>
  <si>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</si>
  <si>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</si>
  <si>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</si>
  <si>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</si>
  <si>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</si>
  <si>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</si>
  <si>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</si>
  <si>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</si>
  <si>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</si>
  <si>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</si>
  <si>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</si>
  <si>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</si>
  <si>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</si>
  <si>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</si>
  <si>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</si>
  <si>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</si>
  <si>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</si>
  <si>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</si>
  <si>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</si>
  <si>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</si>
  <si>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</si>
  <si>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</si>
  <si>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</si>
  <si>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</si>
  <si>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</si>
  <si>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</si>
  <si>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</si>
  <si>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</si>
  <si>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</si>
  <si>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</si>
  <si>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</si>
  <si>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</si>
  <si>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</si>
  <si>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</si>
  <si>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</si>
  <si>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</si>
  <si>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</si>
  <si>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</si>
  <si>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</si>
  <si>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</si>
  <si>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</si>
  <si>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</si>
  <si>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</si>
  <si>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</si>
  <si>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</si>
  <si>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</si>
  <si>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</si>
  <si>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</si>
  <si>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</si>
  <si>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</si>
  <si>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</si>
  <si>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</si>
  <si>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</si>
  <si>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</si>
  <si>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</si>
  <si>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</si>
  <si>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</si>
  <si>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</si>
  <si>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</si>
  <si>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</si>
  <si>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</si>
  <si>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</si>
  <si>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</si>
  <si>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</si>
  <si>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</si>
  <si>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</si>
  <si>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</si>
  <si>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Total</t>
  </si>
  <si>
    <t>Duradouro</t>
  </si>
  <si>
    <t>Não Duradouro</t>
  </si>
  <si>
    <t>Índices mensais / Monthly index</t>
  </si>
  <si>
    <t>Abr-23</t>
  </si>
  <si>
    <t>Apr-23</t>
  </si>
  <si>
    <t>Mai-23</t>
  </si>
  <si>
    <t>May-23</t>
  </si>
  <si>
    <t>Jun-23</t>
  </si>
  <si>
    <t>Jul-23</t>
  </si>
  <si>
    <t>Ago-23</t>
  </si>
  <si>
    <t>Aug-23</t>
  </si>
  <si>
    <t>Set-23</t>
  </si>
  <si>
    <t>Sept-23</t>
  </si>
  <si>
    <t>Out-23</t>
  </si>
  <si>
    <t>Oct-23</t>
  </si>
  <si>
    <t>Nov-23</t>
  </si>
  <si>
    <t>Dez-23</t>
  </si>
  <si>
    <t>Dec-23</t>
  </si>
  <si>
    <t>Jan-24</t>
  </si>
  <si>
    <t>* Fev-24</t>
  </si>
  <si>
    <t>Feb-24</t>
  </si>
  <si>
    <t>* Mar-24</t>
  </si>
  <si>
    <t>Mar-24</t>
  </si>
  <si>
    <t>Abr-24</t>
  </si>
  <si>
    <t>Apr-24</t>
  </si>
  <si>
    <t>Variação mensal (%) / Month-on-month rate of change (%)</t>
  </si>
  <si>
    <t/>
  </si>
  <si>
    <t>Variação homóloga (%) / Year-on-year rate of change (%)</t>
  </si>
  <si>
    <t>Variação média nos últimos 12 meses (%) / Annual average rate of change (%)</t>
  </si>
  <si>
    <t>INDUSTRIAL GROUP</t>
  </si>
  <si>
    <t>ECONOMIC ACTIVITY</t>
  </si>
  <si>
    <t>Months</t>
  </si>
  <si>
    <t>Consumer goods</t>
  </si>
  <si>
    <t>Intermediate goods**</t>
  </si>
  <si>
    <t>Capital goods</t>
  </si>
  <si>
    <t>Energy</t>
  </si>
  <si>
    <t>Mining and quarrying</t>
  </si>
  <si>
    <t>Manufacturing</t>
  </si>
  <si>
    <t>Electricity, gas, steam and air conditioning supply</t>
  </si>
  <si>
    <t>Water supply; sewerage, waste management and remediation activities</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</si>
  <si>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</si>
  <si>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</si>
  <si>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</si>
  <si>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</si>
  <si>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</si>
  <si>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</si>
  <si>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</si>
  <si>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</si>
  <si>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</si>
  <si>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</si>
  <si>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http://www.ine.pt/xurl/ind/0009410</t>
  </si>
  <si>
    <t>http://www.ine.pt/xurl/ind/0009425</t>
  </si>
  <si>
    <t>http://www.ine.pt/xurl/ind/0009416</t>
  </si>
  <si>
    <t>http://www.ine.pt/xurl/ind/0009419</t>
  </si>
  <si>
    <t>http://www.ine.pt/xurl/ind/0009428</t>
  </si>
  <si>
    <t>http://www.ine.pt/xurl/ind/0009431</t>
  </si>
  <si>
    <t>5.2 - Índice de volume de negócios na indústria</t>
  </si>
  <si>
    <t>5.2 - Index of turnover in industry</t>
  </si>
  <si>
    <t>Ponderador</t>
  </si>
  <si>
    <t>Bens Intermédios (**)</t>
  </si>
  <si>
    <t>Sem
Agrupamento
Energia</t>
  </si>
  <si>
    <t xml:space="preserve"> Apr-23</t>
  </si>
  <si>
    <t xml:space="preserve"> Jun-23</t>
  </si>
  <si>
    <t xml:space="preserve"> Sep-23</t>
  </si>
  <si>
    <t xml:space="preserve"> Out-23</t>
  </si>
  <si>
    <t xml:space="preserve"> Oct-23</t>
  </si>
  <si>
    <t xml:space="preserve"> Nov-23</t>
  </si>
  <si>
    <t xml:space="preserve"> Jan-24</t>
  </si>
  <si>
    <t>* Feb-24</t>
  </si>
  <si>
    <t>Weighting factor</t>
  </si>
  <si>
    <t>Intermediate goods (**)</t>
  </si>
  <si>
    <t>Excluding
energy</t>
  </si>
  <si>
    <t>Fonte: INE, Índices de volume de negócios e emprego (Base 2021)</t>
  </si>
  <si>
    <t>Source: Statistics Portugal, Turnover and employment index (Base 2021)</t>
  </si>
  <si>
    <t>http://www.ine.pt/xurl/ind/0011948</t>
  </si>
  <si>
    <t>http://www.ine.pt/xurl/ind/0011978</t>
  </si>
  <si>
    <t>http://www.ine.pt/xurl/ind/0011968</t>
  </si>
  <si>
    <t>http://www.ine.pt/xurl/ind/0011958</t>
  </si>
  <si>
    <t>5.3 - Índice de emprego na indústria</t>
  </si>
  <si>
    <t xml:space="preserve">5.3 - Index of employment in industry </t>
  </si>
  <si>
    <t>EMPREGO</t>
  </si>
  <si>
    <t>REMUNERAÇÕES</t>
  </si>
  <si>
    <t>HORAS (Índices Brutos)</t>
  </si>
  <si>
    <t>HORAS (Índices CAL)</t>
  </si>
  <si>
    <t>CT</t>
  </si>
  <si>
    <t>INT **</t>
  </si>
  <si>
    <t>INV</t>
  </si>
  <si>
    <t>EN</t>
  </si>
  <si>
    <t>(*) Retificação, em resultado da substituição das estimativas efetuadas para as não respostas, por respostas efetivas das empresas, entretanto recebidas.</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</si>
  <si>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</si>
  <si>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</si>
  <si>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</si>
  <si>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</si>
  <si>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</si>
  <si>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</si>
  <si>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</si>
  <si>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</si>
  <si>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</si>
  <si>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</si>
  <si>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</si>
  <si>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</si>
  <si>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</si>
  <si>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</si>
  <si>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</si>
  <si>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</si>
  <si>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</si>
  <si>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</si>
  <si>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</si>
  <si>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</si>
  <si>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</si>
  <si>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</si>
  <si>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</si>
  <si>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</si>
  <si>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</si>
  <si>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</si>
  <si>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</si>
  <si>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</si>
  <si>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</si>
  <si>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</si>
  <si>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</si>
  <si>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</si>
  <si>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</si>
  <si>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5.4 - Inquéritos de conjuntura à indústria transformadora</t>
  </si>
  <si>
    <t xml:space="preserve">5.4 - Short-term statistics on industry </t>
  </si>
  <si>
    <t>INQUÉRITO TRIMESTRAL</t>
  </si>
  <si>
    <t>QUARTERLY SURVEY</t>
  </si>
  <si>
    <t>Unid/Unit: SRE/Balance</t>
  </si>
  <si>
    <t>Abr.</t>
  </si>
  <si>
    <t>Jan.</t>
  </si>
  <si>
    <t>Out.</t>
  </si>
  <si>
    <t>Jul.</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</si>
  <si>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</si>
  <si>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</si>
  <si>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</si>
  <si>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</si>
  <si>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</si>
  <si>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</si>
  <si>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</si>
  <si>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</si>
  <si>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</si>
  <si>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</si>
  <si>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</si>
  <si>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</si>
  <si>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</si>
  <si>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</si>
  <si>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</si>
  <si>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</si>
  <si>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</si>
  <si>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</si>
  <si>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</si>
  <si>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</si>
  <si>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</si>
  <si>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</si>
  <si>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</si>
  <si>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Apr.</t>
  </si>
  <si>
    <t>Oct.</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</si>
  <si>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</si>
  <si>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</si>
  <si>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</si>
  <si>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</si>
  <si>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</si>
  <si>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</si>
  <si>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</si>
  <si>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</si>
  <si>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</si>
  <si>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</si>
  <si>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</si>
  <si>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</si>
  <si>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O indicador na BD não tem exatamente a mesma designação e apresenta valores diferentes. Confirmar se é a mesmo!</t>
  </si>
  <si>
    <t>INQUÉRITO MENSAL</t>
  </si>
  <si>
    <t>MONTHLY SURVEY</t>
  </si>
  <si>
    <t>Mai.</t>
  </si>
  <si>
    <t>Mar.</t>
  </si>
  <si>
    <t>Fev.</t>
  </si>
  <si>
    <t>Dez.</t>
  </si>
  <si>
    <t>Nov.</t>
  </si>
  <si>
    <t>Set.</t>
  </si>
  <si>
    <t>Ago.</t>
  </si>
  <si>
    <t>Jun.</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</si>
  <si>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</si>
  <si>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</si>
  <si>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</si>
  <si>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</si>
  <si>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</si>
  <si>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</si>
  <si>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</si>
  <si>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</si>
  <si>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</si>
  <si>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</si>
  <si>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</si>
  <si>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</si>
  <si>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</si>
  <si>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</si>
  <si>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</si>
  <si>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</si>
  <si>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</si>
  <si>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</si>
  <si>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</si>
  <si>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</si>
  <si>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</si>
  <si>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</si>
  <si>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May.</t>
  </si>
  <si>
    <t>Feb.</t>
  </si>
  <si>
    <t>Dec.</t>
  </si>
  <si>
    <t>Sep.</t>
  </si>
  <si>
    <t>Aug.</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</si>
  <si>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</si>
  <si>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</si>
  <si>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</si>
  <si>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</si>
  <si>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</si>
  <si>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</si>
  <si>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</si>
  <si>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</si>
  <si>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</si>
  <si>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</si>
  <si>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</si>
  <si>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</si>
  <si>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Abril
24 (a)</t>
  </si>
  <si>
    <t>Março
24 (b)</t>
  </si>
  <si>
    <t>Fevereiro
24 (b)</t>
  </si>
  <si>
    <t>Janeiro
24 (b)</t>
  </si>
  <si>
    <t>Dezembro
23 (b)</t>
  </si>
  <si>
    <t>Novembro
23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</si>
  <si>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</si>
  <si>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</si>
  <si>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</si>
  <si>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</si>
  <si>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</si>
  <si>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</si>
  <si>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</si>
  <si>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</si>
  <si>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</si>
  <si>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</si>
  <si>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</si>
  <si>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</si>
  <si>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ÁREA METROPOLITANA de LISBOA</t>
  </si>
  <si>
    <t>PENÍNSULA DE SETÚBAL</t>
  </si>
  <si>
    <t>OESTE E VALE DO TEJO</t>
  </si>
  <si>
    <t xml:space="preserve">ALENTEJO  </t>
  </si>
  <si>
    <t xml:space="preserve">ALGARVE  </t>
  </si>
  <si>
    <t>R.A. AÇORES</t>
  </si>
  <si>
    <t>R.A. MADEIRA</t>
  </si>
  <si>
    <t xml:space="preserve">Monthly Value (no.) </t>
  </si>
  <si>
    <t>Rate of change (%) Last 12 month average</t>
  </si>
  <si>
    <t>Apr.
23 (a)</t>
  </si>
  <si>
    <t>Mar.
23 (b)</t>
  </si>
  <si>
    <t>Feb.
23 (b)</t>
  </si>
  <si>
    <t>Jan.
23 (b)</t>
  </si>
  <si>
    <t>Dec.
23 (b)</t>
  </si>
  <si>
    <t>Nov.
23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</si>
  <si>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</si>
  <si>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</si>
  <si>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</si>
  <si>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</si>
  <si>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</si>
  <si>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</si>
  <si>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</si>
  <si>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</si>
  <si>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</si>
  <si>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</si>
  <si>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</si>
  <si>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</si>
  <si>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</si>
  <si>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</si>
  <si>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</si>
  <si>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</si>
  <si>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</si>
  <si>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</si>
  <si>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</si>
  <si>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</si>
  <si>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</si>
  <si>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1.º Trim.
24 (a)</t>
  </si>
  <si>
    <t>4.º Trim.
23 (b)</t>
  </si>
  <si>
    <t>3.º Trim.
23 (b)</t>
  </si>
  <si>
    <t>2.º Trim.
23 (b)</t>
  </si>
  <si>
    <t>1.º Trim.
23 (b)</t>
  </si>
  <si>
    <t>4.º Trim.
22 (b)</t>
  </si>
  <si>
    <t>3.º Trim.
22 (b)</t>
  </si>
  <si>
    <t>2.º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</si>
  <si>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</si>
  <si>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</si>
  <si>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</si>
  <si>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</si>
  <si>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</si>
  <si>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</si>
  <si>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</si>
  <si>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</si>
  <si>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</si>
  <si>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</si>
  <si>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</si>
  <si>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</si>
  <si>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1st Quarter
24 (b)</t>
  </si>
  <si>
    <t>4th Quarter
23 (b)</t>
  </si>
  <si>
    <t>3rd Quarter
23 (b)</t>
  </si>
  <si>
    <t>2nd Quarter
23 (b)</t>
  </si>
  <si>
    <t>1st Quarter
23 (b)</t>
  </si>
  <si>
    <t>4th Quarter
22 (b)</t>
  </si>
  <si>
    <t>3rd Quarter
22 (b)</t>
  </si>
  <si>
    <t>2nd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</si>
  <si>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</si>
  <si>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</si>
  <si>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</si>
  <si>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</si>
  <si>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</si>
  <si>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</si>
  <si>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</si>
  <si>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</si>
  <si>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</si>
  <si>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</si>
  <si>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</si>
  <si>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</si>
  <si>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</si>
  <si>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</si>
  <si>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</si>
  <si>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</si>
  <si>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</si>
  <si>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</si>
  <si>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</si>
  <si>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</si>
  <si>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</si>
  <si>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</si>
  <si>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</si>
  <si>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</si>
  <si>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</si>
  <si>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</si>
  <si>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</si>
  <si>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</si>
  <si>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</si>
  <si>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</si>
  <si>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</si>
  <si>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</si>
  <si>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</si>
  <si>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</si>
  <si>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</si>
  <si>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</si>
  <si>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</si>
  <si>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</si>
  <si>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</si>
  <si>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</si>
  <si>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</si>
  <si>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</si>
  <si>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</si>
  <si>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</si>
  <si>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</si>
  <si>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</si>
  <si>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</si>
  <si>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</si>
  <si>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</si>
  <si>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</si>
  <si>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</si>
  <si>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</si>
  <si>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</si>
  <si>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</si>
  <si>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</si>
  <si>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</si>
  <si>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</si>
  <si>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</si>
  <si>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</si>
  <si>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</si>
  <si>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</si>
  <si>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</si>
  <si>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</si>
  <si>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</si>
  <si>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</si>
  <si>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</si>
  <si>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</si>
  <si>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</si>
  <si>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</si>
  <si>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</si>
  <si>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</si>
  <si>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</si>
  <si>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</si>
  <si>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</si>
  <si>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</si>
  <si>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</si>
  <si>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</si>
  <si>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</si>
  <si>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</si>
  <si>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</si>
  <si>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</si>
  <si>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</si>
  <si>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</si>
  <si>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</si>
  <si>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</si>
  <si>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</si>
  <si>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</si>
  <si>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</si>
  <si>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</si>
  <si>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</si>
  <si>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</si>
  <si>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</si>
  <si>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</si>
  <si>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</si>
  <si>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</si>
  <si>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</si>
  <si>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</si>
  <si>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</si>
  <si>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</si>
  <si>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</si>
  <si>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apr-23</t>
  </si>
  <si>
    <t>may-23</t>
  </si>
  <si>
    <t>aug-23</t>
  </si>
  <si>
    <t>oct-23</t>
  </si>
  <si>
    <t>dec-23</t>
  </si>
  <si>
    <t>(*)fev-24</t>
  </si>
  <si>
    <t>(*)mar24</t>
  </si>
  <si>
    <t>(*)mar-24</t>
  </si>
  <si>
    <t>apr-24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</si>
  <si>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</si>
  <si>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</si>
  <si>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</si>
  <si>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</si>
  <si>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</si>
  <si>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</si>
  <si>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</si>
  <si>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</si>
  <si>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</si>
  <si>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</si>
  <si>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</si>
  <si>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</si>
  <si>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</si>
  <si>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</si>
  <si>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</si>
  <si>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</si>
  <si>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</si>
  <si>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</si>
  <si>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</si>
  <si>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</si>
  <si>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</si>
  <si>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</si>
  <si>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</si>
  <si>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</si>
  <si>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</si>
  <si>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</si>
  <si>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</si>
  <si>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</si>
  <si>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</si>
  <si>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</si>
  <si>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</si>
  <si>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</si>
  <si>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</si>
  <si>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</si>
  <si>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Abr. (%) </t>
  </si>
  <si>
    <t xml:space="preserve">Abr.
24 (a) </t>
  </si>
  <si>
    <t xml:space="preserve">Mar.
24 (a) </t>
  </si>
  <si>
    <t xml:space="preserve">Fev.
24 (a) </t>
  </si>
  <si>
    <t xml:space="preserve">Jan.
24 (a) </t>
  </si>
  <si>
    <t xml:space="preserve">Dez.
23 (a) </t>
  </si>
  <si>
    <t xml:space="preserve">Nov.
23 (a) </t>
  </si>
  <si>
    <t xml:space="preserve">Out.
23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</si>
  <si>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</si>
  <si>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</si>
  <si>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</si>
  <si>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</si>
  <si>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</si>
  <si>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</si>
  <si>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</si>
  <si>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</si>
  <si>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</si>
  <si>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</si>
  <si>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</si>
  <si>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</si>
  <si>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</si>
  <si>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</si>
  <si>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</si>
  <si>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</si>
  <si>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</si>
  <si>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</si>
  <si>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</si>
  <si>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</si>
  <si>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</si>
  <si>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</si>
  <si>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</si>
  <si>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</si>
  <si>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</si>
  <si>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</si>
  <si>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</si>
  <si>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</si>
  <si>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</si>
  <si>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</si>
  <si>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</si>
  <si>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</si>
  <si>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</si>
  <si>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</si>
  <si>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</si>
  <si>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</si>
  <si>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</si>
  <si>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</si>
  <si>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</si>
  <si>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Apr. (%) </t>
  </si>
  <si>
    <t xml:space="preserve">Apr.
24 (a) </t>
  </si>
  <si>
    <t xml:space="preserve">Feb.
24 (a) </t>
  </si>
  <si>
    <t xml:space="preserve">Dec.
23 (a) </t>
  </si>
  <si>
    <t xml:space="preserve">Oct.
23 (a) </t>
  </si>
  <si>
    <t>Fonte: INE, I.P., Estatísticas do Comércio Internacional de Bens.</t>
  </si>
  <si>
    <t>Source: Statistics Portugal, Statistics on External Trade of Goods.</t>
  </si>
  <si>
    <t>(a) Os dados de outubro de 2023 a abril 2024,  incluem estimativas de não respostas e das transações abaixo dos limiares de assimilação para  os países da União Europeia.</t>
  </si>
  <si>
    <t>(a) Data from October 2023 to April 2024, include estimates of non-responses and transactions below the exemption threshold in Intra-EU trade.</t>
  </si>
  <si>
    <t>6.11 – Comércio Extra-UE – Importações de bens (CIF) por grupos de produtos</t>
  </si>
  <si>
    <t>6.11 - Extra-EU Trade - Imports of goods (CIF) by groups of products</t>
  </si>
  <si>
    <t>EXTRA-UE28 (inclui Reino Unido)</t>
  </si>
  <si>
    <t>EXTRA-EU28 (includes UK)</t>
  </si>
  <si>
    <t xml:space="preserve">EXTRA-UE27 (não inclui Reino Unido)     </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</si>
  <si>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</si>
  <si>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</si>
  <si>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</si>
  <si>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</si>
  <si>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</si>
  <si>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</si>
  <si>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</si>
  <si>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</si>
  <si>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</si>
  <si>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</si>
  <si>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</si>
  <si>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</si>
  <si>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</si>
  <si>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</si>
  <si>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</si>
  <si>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</si>
  <si>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</si>
  <si>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</si>
  <si>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</si>
  <si>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</si>
  <si>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</si>
  <si>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</si>
  <si>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</si>
  <si>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</si>
  <si>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</si>
  <si>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</si>
  <si>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</si>
  <si>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</si>
  <si>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</si>
  <si>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</si>
  <si>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</si>
  <si>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mai.</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</si>
  <si>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</si>
  <si>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</si>
  <si>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</si>
  <si>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</si>
  <si>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</si>
  <si>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</si>
  <si>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</si>
  <si>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</si>
  <si>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</si>
  <si>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</si>
  <si>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</si>
  <si>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</si>
  <si>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</si>
  <si>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May.
24</t>
  </si>
  <si>
    <t>Feb.
23</t>
  </si>
  <si>
    <t>Jan.
23</t>
  </si>
  <si>
    <t>Cumulated
Jan. to Apr.</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</si>
  <si>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</si>
  <si>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</si>
  <si>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</si>
  <si>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</si>
  <si>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</si>
  <si>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</si>
  <si>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</si>
  <si>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Mai. 23 a Abr. 24</t>
  </si>
  <si>
    <t>Acumulado
Mai. 22 a Abr.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</si>
  <si>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</si>
  <si>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</si>
  <si>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</si>
  <si>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</si>
  <si>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</si>
  <si>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</si>
  <si>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</si>
  <si>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</si>
  <si>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</si>
  <si>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</si>
  <si>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</si>
  <si>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</si>
  <si>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</si>
  <si>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EXTRA-UE27 (inclui Reino Unido)</t>
  </si>
  <si>
    <t>EXTRA-EU27 (includes UK)</t>
  </si>
  <si>
    <t>EXTRA-UE28 (não inclui Reino Unido)</t>
  </si>
  <si>
    <t>EXTRA-EU28 (excludes UK)</t>
  </si>
  <si>
    <t xml:space="preserve">Monthly Value (10³ EUR) </t>
  </si>
  <si>
    <t>Cumulated
May. 23 to Apr. 24</t>
  </si>
  <si>
    <t>Cumulated
May. 22 to Apr. 23</t>
  </si>
  <si>
    <t>Last 12 months</t>
  </si>
  <si>
    <t xml:space="preserve">Set.
23 (a) </t>
  </si>
  <si>
    <t xml:space="preserve">Ago.
23 (a) </t>
  </si>
  <si>
    <t xml:space="preserve">Jul.
23 (a) </t>
  </si>
  <si>
    <t xml:space="preserve">Jun.
23 (a) </t>
  </si>
  <si>
    <t xml:space="preserve">Maio
23 (a) </t>
  </si>
  <si>
    <t>EXTRA_UE28 - inclui Reino Unido</t>
  </si>
  <si>
    <t xml:space="preserve">  Monthly Value (10³ EUR)  </t>
  </si>
  <si>
    <t xml:space="preserve">Dec.
21 (a) </t>
  </si>
  <si>
    <t xml:space="preserve">Nov.
21 (a) </t>
  </si>
  <si>
    <t xml:space="preserve">Out.
21 (a) </t>
  </si>
  <si>
    <t xml:space="preserve">Sep.
21 (a) </t>
  </si>
  <si>
    <t xml:space="preserve">Aug.
21 (a) </t>
  </si>
  <si>
    <t xml:space="preserve">Jul
21 (a) </t>
  </si>
  <si>
    <t xml:space="preserve">Jun.
21 (a) </t>
  </si>
  <si>
    <t xml:space="preserve">May
21 (a) </t>
  </si>
  <si>
    <t>(a) Os dados de maio de 2023 a abril 2024,  incluem estimativas de não respostas e das transações abaixo dos limiares de assimilação para os países da União Europeia.</t>
  </si>
  <si>
    <t>(a) Data from May 2023 to April 2024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</si>
  <si>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</si>
  <si>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</si>
  <si>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</si>
  <si>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</si>
  <si>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</si>
  <si>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</si>
  <si>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</si>
  <si>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</si>
  <si>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</si>
  <si>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</si>
  <si>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</si>
  <si>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</si>
  <si>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</si>
  <si>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</si>
  <si>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</si>
  <si>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</si>
  <si>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</si>
  <si>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</si>
  <si>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</si>
  <si>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</si>
  <si>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</si>
  <si>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</si>
  <si>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</si>
  <si>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</si>
  <si>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</si>
  <si>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</si>
  <si>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</si>
  <si>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</si>
  <si>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</si>
  <si>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</si>
  <si>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</si>
  <si>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</si>
  <si>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</si>
  <si>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</si>
  <si>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</si>
  <si>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</si>
  <si>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</si>
  <si>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</si>
  <si>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</si>
  <si>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</si>
  <si>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</si>
  <si>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</si>
  <si>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</si>
  <si>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</si>
  <si>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</si>
  <si>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</si>
  <si>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</si>
  <si>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</si>
  <si>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</si>
  <si>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</si>
  <si>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</si>
  <si>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</si>
  <si>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</si>
  <si>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</si>
  <si>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</si>
  <si>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</si>
  <si>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</si>
  <si>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</si>
  <si>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</si>
  <si>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</si>
  <si>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</si>
  <si>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</si>
  <si>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</si>
  <si>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</si>
  <si>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</si>
  <si>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</si>
  <si>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</si>
  <si>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</si>
  <si>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</si>
  <si>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</si>
  <si>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</si>
  <si>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</si>
  <si>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</si>
  <si>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</si>
  <si>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</si>
  <si>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(a) Data from October 2024 to April 2023, include estimates of non-responses and transactions below the exemption threshold in Intra-EU trade.</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</si>
  <si>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</si>
  <si>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</si>
  <si>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</si>
  <si>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</si>
  <si>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</si>
  <si>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</si>
  <si>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mar.</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</si>
  <si>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</si>
  <si>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</si>
  <si>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</si>
  <si>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</si>
  <si>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</si>
  <si>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</si>
  <si>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</si>
  <si>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</si>
  <si>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</si>
  <si>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</si>
  <si>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</si>
  <si>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</si>
  <si>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</si>
  <si>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</si>
  <si>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</si>
  <si>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</si>
  <si>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</si>
  <si>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</si>
  <si>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Mar.</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</si>
  <si>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</si>
  <si>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</si>
  <si>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</si>
  <si>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</si>
  <si>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</si>
  <si>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</si>
  <si>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</si>
  <si>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</si>
  <si>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</si>
  <si>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</si>
  <si>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Abr. 24</t>
  </si>
  <si>
    <t>Abr. 
24 (Pe)</t>
  </si>
  <si>
    <t>Mar. 
24 (Rv)</t>
  </si>
  <si>
    <t xml:space="preserve">Fev. 
24 </t>
  </si>
  <si>
    <t xml:space="preserve">Jan. 
24 </t>
  </si>
  <si>
    <t xml:space="preserve">Dez. 
23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</si>
  <si>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</si>
  <si>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</si>
  <si>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</si>
  <si>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</si>
  <si>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</si>
  <si>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</si>
  <si>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</si>
  <si>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</si>
  <si>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</si>
  <si>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</si>
  <si>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</si>
  <si>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</si>
  <si>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</si>
  <si>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Apr. 24</t>
  </si>
  <si>
    <t>Rate of Change (%)</t>
  </si>
  <si>
    <t xml:space="preserve">Feb. 
24 </t>
  </si>
  <si>
    <t>Jan. 
24</t>
  </si>
  <si>
    <t xml:space="preserve">Dec. 
23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</si>
  <si>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</si>
  <si>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</si>
  <si>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</si>
  <si>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</si>
  <si>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</si>
  <si>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abr.</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</si>
  <si>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</si>
  <si>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</si>
  <si>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</si>
  <si>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</si>
  <si>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</si>
  <si>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</si>
  <si>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</si>
  <si>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</si>
  <si>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</si>
  <si>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</si>
  <si>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</si>
  <si>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</si>
  <si>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</si>
  <si>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</si>
  <si>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</si>
  <si>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</si>
  <si>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</si>
  <si>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</si>
  <si>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</si>
  <si>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</si>
  <si>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</si>
  <si>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</si>
  <si>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</si>
  <si>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</si>
  <si>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Variação (%) (b)</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</si>
  <si>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</si>
  <si>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</si>
  <si>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</si>
  <si>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</si>
  <si>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</si>
  <si>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</si>
  <si>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</si>
  <si>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</si>
  <si>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</si>
  <si>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</si>
  <si>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</si>
  <si>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</si>
  <si>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</si>
  <si>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</si>
  <si>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</si>
  <si>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</si>
  <si>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</si>
  <si>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</si>
  <si>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</si>
  <si>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</si>
  <si>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</si>
  <si>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</si>
  <si>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</si>
  <si>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</si>
  <si>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</si>
  <si>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</si>
  <si>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</si>
  <si>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</si>
  <si>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</si>
  <si>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</si>
  <si>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</si>
  <si>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</si>
  <si>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</si>
  <si>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</si>
  <si>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</si>
  <si>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</si>
  <si>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</si>
  <si>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</si>
  <si>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</si>
  <si>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</si>
  <si>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</si>
  <si>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</si>
  <si>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</si>
  <si>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</si>
  <si>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</si>
  <si>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</si>
  <si>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</si>
  <si>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</si>
  <si>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</si>
  <si>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</si>
  <si>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</si>
  <si>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</si>
  <si>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</si>
  <si>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</si>
  <si>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</si>
  <si>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</si>
  <si>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</si>
  <si>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</si>
  <si>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</si>
  <si>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</si>
  <si>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</si>
  <si>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</si>
  <si>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</si>
  <si>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</si>
  <si>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</si>
  <si>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</si>
  <si>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</si>
  <si>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</si>
  <si>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</si>
  <si>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</si>
  <si>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</si>
  <si>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</si>
  <si>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</si>
  <si>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</si>
  <si>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</si>
  <si>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</si>
  <si>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</si>
  <si>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</si>
  <si>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</si>
  <si>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</si>
  <si>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</si>
  <si>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</si>
  <si>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</si>
  <si>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</si>
  <si>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</si>
  <si>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</si>
  <si>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</si>
  <si>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</si>
  <si>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</si>
  <si>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</si>
  <si>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</si>
  <si>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</si>
  <si>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</si>
  <si>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Nov. 
23</t>
  </si>
  <si>
    <t>Out. 
23</t>
  </si>
  <si>
    <t xml:space="preserve">Set. 
23 </t>
  </si>
  <si>
    <t>Apr. 
24 (Pe)</t>
  </si>
  <si>
    <t>Feb. 
24</t>
  </si>
  <si>
    <t xml:space="preserve">Nov. 
23 </t>
  </si>
  <si>
    <t xml:space="preserve">Oct. 
23 </t>
  </si>
  <si>
    <t xml:space="preserve">Sep. 
23 </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</si>
  <si>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</si>
  <si>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</si>
  <si>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</si>
  <si>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</si>
  <si>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</si>
  <si>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</si>
  <si>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</si>
  <si>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</si>
  <si>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</si>
  <si>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</si>
  <si>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</si>
  <si>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</si>
  <si>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</si>
  <si>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</si>
  <si>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</si>
  <si>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</si>
  <si>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</si>
  <si>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</si>
  <si>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</si>
  <si>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</si>
  <si>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</si>
  <si>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</si>
  <si>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</si>
  <si>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</si>
  <si>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</si>
  <si>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</si>
  <si>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</si>
  <si>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</si>
  <si>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</si>
  <si>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</si>
  <si>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</si>
  <si>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</si>
  <si>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</si>
  <si>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</si>
  <si>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</si>
  <si>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</si>
  <si>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</si>
  <si>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</si>
  <si>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</si>
  <si>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</si>
  <si>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</si>
  <si>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</si>
  <si>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</si>
  <si>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Out.
23</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</si>
  <si>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</si>
  <si>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</si>
  <si>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</si>
  <si>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</si>
  <si>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</si>
  <si>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</si>
  <si>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</si>
  <si>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</si>
  <si>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</si>
  <si>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</si>
  <si>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</si>
  <si>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</si>
  <si>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</si>
  <si>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</si>
  <si>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</si>
  <si>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</si>
  <si>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</si>
  <si>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</si>
  <si>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</si>
  <si>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</si>
  <si>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</si>
  <si>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</si>
  <si>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</si>
  <si>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</si>
  <si>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</si>
  <si>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</si>
  <si>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theme="9" tint="-0.24997711111789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</si>
  <si>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</si>
  <si>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</si>
  <si>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</si>
  <si>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</si>
  <si>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</si>
  <si>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</si>
  <si>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</si>
  <si>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</si>
  <si>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</si>
  <si>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</si>
  <si>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</si>
  <si>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</si>
  <si>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</si>
  <si>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</si>
  <si>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</si>
  <si>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Abr.24</t>
  </si>
  <si>
    <t>Mar.24</t>
  </si>
  <si>
    <t>Fev.24</t>
  </si>
  <si>
    <t>Jan.24</t>
  </si>
  <si>
    <t>Abr.23</t>
  </si>
  <si>
    <t>Mar.23</t>
  </si>
  <si>
    <t>Fev.23</t>
  </si>
  <si>
    <t>Jan.23</t>
  </si>
  <si>
    <t>Abr.22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</si>
  <si>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</si>
  <si>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</si>
  <si>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</si>
  <si>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</si>
  <si>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2,5</t>
  </si>
  <si>
    <t>3,1</t>
  </si>
  <si>
    <t>3,5</t>
  </si>
  <si>
    <t>3,9</t>
  </si>
  <si>
    <t>10,3</t>
  </si>
  <si>
    <t>0,4</t>
  </si>
  <si>
    <t>1,1</t>
  </si>
  <si>
    <t>13,3</t>
  </si>
  <si>
    <t>2,6</t>
  </si>
  <si>
    <t>2,7</t>
  </si>
  <si>
    <t>5,8</t>
  </si>
  <si>
    <r>
      <t>Year-on-year Rate of Change (%)</t>
    </r>
    <r>
      <rPr>
        <vertAlign val="superscript"/>
        <sz val="8"/>
        <color indexed="9"/>
        <rFont val="Arial"/>
        <family val="2"/>
      </rPr>
      <t>(1)</t>
    </r>
  </si>
  <si>
    <t>Apr.24</t>
  </si>
  <si>
    <t>Feb.24</t>
  </si>
  <si>
    <t>Apr.23</t>
  </si>
  <si>
    <t>Feb.23</t>
  </si>
  <si>
    <t>Apr.22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</si>
  <si>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</si>
  <si>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</si>
  <si>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</si>
  <si>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</si>
  <si>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</si>
  <si>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</si>
  <si>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</si>
  <si>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</si>
  <si>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4.5 - Capturas nominais</t>
  </si>
  <si>
    <t>Boletim Mensal de Estatística - maio de 2024</t>
  </si>
  <si>
    <t>Monthly Statistical Bulletin - May 2024</t>
  </si>
  <si>
    <t>Note: BR - Balance</t>
  </si>
  <si>
    <t>Confidence indicator (a)</t>
  </si>
  <si>
    <t>Expected evolution of the activity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</si>
  <si>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</si>
  <si>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</si>
  <si>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</si>
  <si>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</si>
  <si>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</si>
  <si>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</si>
  <si>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</si>
  <si>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</si>
  <si>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</si>
  <si>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</si>
  <si>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</si>
  <si>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t>3.3 -Prestações da Segurança Social - Número de processamentos e valor dos benefícios, por tipo de prestações*</t>
  </si>
  <si>
    <t>3.3 - Social Security Benefits - Number and value of benefits, by type of benefit*</t>
  </si>
  <si>
    <t>VELHICE*</t>
  </si>
  <si>
    <t>OLD AGE*</t>
  </si>
  <si>
    <t>Pensão de sobrevivência*</t>
  </si>
  <si>
    <t>Survivor's pension*</t>
  </si>
  <si>
    <t>Pensão de invalidez*</t>
  </si>
  <si>
    <t>Disability pension*</t>
  </si>
  <si>
    <t>*Dados atualizados em 13-11-2024</t>
  </si>
  <si>
    <t>* Data updated on 13-11-2024</t>
  </si>
  <si>
    <t>* Dados atualizados em 13-11-2024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</si>
</sst>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 ###\ ##0.0"/>
    <numFmt numFmtId="180" formatCode="[$-816]mmm/yy;@"/>
    <numFmt numFmtId="181" formatCode="#\ ##0_);\(#\ ##0\)"/>
    <numFmt numFmtId="182" formatCode="###\ ###"/>
    <numFmt numFmtId="183" formatCode="###\ ###\ ###"/>
    <numFmt numFmtId="184" formatCode="###\ ###\ ##0"/>
    <numFmt numFmtId="185" formatCode="###\ ###\ ###\ ###"/>
  </numFmts>
  <fonts count="63">
    <font>
      <sz val="10"/>
      <name val="Arial"/>
    </font>
    <font>
      <b/>
      <sz val="11"/>
      <color theme="3"/>
      <name val="Arial"/>
      <family val="2"/>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sz val="7"/>
      <name val="Arial"/>
      <family val="2"/>
    </font>
    <font>
      <sz val="8"/>
      <color rgb="FF0078AD"/>
      <name val="Arial"/>
      <family val="2"/>
    </font>
    <font>
      <b/>
      <sz val="8"/>
      <color rgb="FFFF0000"/>
      <name val="Arial"/>
      <family val="2"/>
    </font>
    <font>
      <b/>
      <strike/>
      <sz val="8"/>
      <color rgb="FF0078AD"/>
      <name val="Arial"/>
      <family val="2"/>
    </font>
    <font>
      <b/>
      <sz val="8"/>
      <color rgb="FF0070C0"/>
      <name val="Arial"/>
      <family val="2"/>
    </font>
    <font>
      <sz val="8"/>
      <color theme="5" tint="-0.249977111117893"/>
      <name val="Arial"/>
      <family val="2"/>
    </font>
    <font>
      <sz val="8"/>
      <color rgb="FFC00000"/>
      <name val="Arial"/>
      <family val="2"/>
    </font>
    <font>
      <sz val="8"/>
      <color rgb="FF000000"/>
      <name val="Tahoma"/>
      <family val="2"/>
    </font>
    <font>
      <b/>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sz val="8"/>
      <name val="Calibri"/>
      <family val="2"/>
      <scheme val="minor"/>
    </font>
    <font>
      <sz val="8"/>
      <color indexed="8"/>
      <name val="Arial Narrow"/>
      <family val="2"/>
    </font>
    <font>
      <u/>
      <sz val="8"/>
      <name val="Arial"/>
      <family val="2"/>
    </font>
    <font>
      <i/>
      <sz val="8"/>
      <name val="Arial"/>
      <family val="2"/>
    </font>
    <font>
      <u/>
      <sz val="8"/>
      <color theme="9" tint="-0.249977111117893"/>
      <name val="Arial"/>
      <family val="2"/>
    </font>
    <font>
      <sz val="8"/>
      <color indexed="59"/>
      <name val="Arial"/>
      <family val="2"/>
    </font>
    <font>
      <vertAlign val="superscript"/>
      <sz val="8"/>
      <color indexed="9"/>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26">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rgb="FF0078AD"/>
      </left>
      <right/>
      <top/>
      <bottom style="medium">
        <color rgb="FF0078AD"/>
      </bottom>
      <diagonal/>
    </border>
    <border>
      <left style="medium">
        <color rgb="FF0078AD"/>
      </left>
      <right style="medium">
        <color rgb="FF0078AD"/>
      </right>
      <top/>
      <bottom/>
      <diagonal/>
    </border>
    <border>
      <left/>
      <right style="medium">
        <color rgb="FF0078AD"/>
      </right>
      <top/>
      <bottom style="medium">
        <color rgb="FF0078AD"/>
      </bottom>
      <diagonal/>
    </border>
    <border>
      <left style="medium">
        <color rgb="FF0078AD"/>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top style="medium">
        <color rgb="FF0078AD"/>
      </top>
      <bottom/>
      <diagonal/>
    </border>
    <border>
      <left/>
      <right style="medium">
        <color rgb="FF0078AD"/>
      </right>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1">
    <xf numFmtId="0" fontId="0" fillId="0" borderId="0"/>
    <xf numFmtId="0" fontId="2" fillId="0" borderId="0" applyNumberFormat="0" applyFill="0" applyBorder="0" applyAlignment="0" applyProtection="0"/>
    <xf numFmtId="0" fontId="3" fillId="0" borderId="0"/>
    <xf numFmtId="0" fontId="3" fillId="0" borderId="0"/>
    <xf numFmtId="0" fontId="3" fillId="0" borderId="0"/>
    <xf numFmtId="0" fontId="25" fillId="0" borderId="0"/>
    <xf numFmtId="0" fontId="25" fillId="0" borderId="0"/>
    <xf numFmtId="0" fontId="3" fillId="0" borderId="0"/>
    <xf numFmtId="49" fontId="30" fillId="4" borderId="10">
      <alignment horizontal="center"/>
      <protection locked="0"/>
    </xf>
    <xf numFmtId="0" fontId="3" fillId="0" borderId="0"/>
    <xf numFmtId="0" fontId="25" fillId="0" borderId="0"/>
  </cellStyleXfs>
  <cellXfs count="979">
    <xf numFmtId="0" fontId="0" fillId="0" borderId="0" xfId="0"/>
    <xf numFmtId="0" fontId="4" fillId="0" borderId="0" xfId="2" applyFont="1"/>
    <xf numFmtId="0" fontId="5" fillId="0" borderId="0" xfId="2" applyFont="1"/>
    <xf numFmtId="0" fontId="6" fillId="0" borderId="0" xfId="2" applyFont="1"/>
    <xf numFmtId="0" fontId="5" fillId="2" borderId="0" xfId="2" applyFont="1" applyFill="1"/>
    <xf numFmtId="0" fontId="5" fillId="0" borderId="0" xfId="0" applyFont="1"/>
    <xf numFmtId="0" fontId="5" fillId="2" borderId="0" xfId="0" applyFont="1" applyFill="1"/>
    <xf numFmtId="0" fontId="5" fillId="0" borderId="0" xfId="0" applyFont="1" applyAlignment="1">
      <alignment vertical="center"/>
    </xf>
    <xf numFmtId="0" fontId="5" fillId="0" borderId="0" xfId="0" applyFont="1" applyAlignment="1">
      <alignment horizontal="right"/>
    </xf>
    <xf numFmtId="0" fontId="8" fillId="0" borderId="0" xfId="0" applyFont="1"/>
    <xf numFmtId="0" fontId="9" fillId="0" borderId="1" xfId="0" applyFont="1" applyBorder="1" applyAlignment="1">
      <alignment horizontal="center" vertical="center"/>
    </xf>
    <xf numFmtId="0" fontId="8" fillId="0" borderId="0" xfId="0" applyFont="1" applyAlignment="1">
      <alignment vertical="center"/>
    </xf>
    <xf numFmtId="0" fontId="9" fillId="0" borderId="1" xfId="0" applyFont="1" applyBorder="1" applyAlignment="1">
      <alignment horizontal="center" vertical="center" wrapText="1"/>
    </xf>
    <xf numFmtId="0" fontId="5" fillId="0" borderId="0" xfId="0" applyFont="1" applyAlignment="1">
      <alignment horizontal="left" vertical="center" indent="1"/>
    </xf>
    <xf numFmtId="165" fontId="5" fillId="0" borderId="0" xfId="0" applyNumberFormat="1" applyFont="1" applyAlignment="1">
      <alignment vertical="center"/>
    </xf>
    <xf numFmtId="0" fontId="9" fillId="2" borderId="0" xfId="0" applyFont="1" applyFill="1" applyAlignment="1">
      <alignment vertical="center"/>
    </xf>
    <xf numFmtId="165" fontId="5" fillId="0" borderId="0" xfId="0" applyNumberFormat="1" applyFont="1"/>
    <xf numFmtId="0" fontId="5" fillId="2" borderId="0" xfId="0" applyFont="1" applyFill="1" applyAlignment="1">
      <alignment vertical="center"/>
    </xf>
    <xf numFmtId="166" fontId="5" fillId="0" borderId="0" xfId="0" applyNumberFormat="1" applyFont="1" applyAlignment="1">
      <alignment vertical="center"/>
    </xf>
    <xf numFmtId="0" fontId="9" fillId="2" borderId="0" xfId="0" applyFont="1" applyFill="1" applyAlignment="1">
      <alignment horizontal="left" vertical="center" indent="1"/>
    </xf>
    <xf numFmtId="0" fontId="5" fillId="2" borderId="0" xfId="0" applyFont="1" applyFill="1" applyAlignment="1">
      <alignment horizontal="left" vertical="center" indent="1"/>
    </xf>
    <xf numFmtId="0" fontId="9" fillId="2" borderId="0" xfId="0" applyFont="1" applyFill="1" applyAlignment="1">
      <alignment horizontal="left" indent="1"/>
    </xf>
    <xf numFmtId="0" fontId="5" fillId="2" borderId="0" xfId="0" applyFont="1" applyFill="1" applyAlignment="1">
      <alignment horizontal="left" indent="1"/>
    </xf>
    <xf numFmtId="0" fontId="9" fillId="0" borderId="1" xfId="0" applyFont="1" applyBorder="1" applyAlignment="1">
      <alignment horizontal="center" wrapText="1"/>
    </xf>
    <xf numFmtId="49" fontId="9" fillId="0" borderId="0" xfId="0" applyNumberFormat="1" applyFont="1" applyProtection="1">
      <protection locked="0"/>
    </xf>
    <xf numFmtId="0" fontId="5" fillId="2" borderId="0" xfId="0" applyFont="1" applyFill="1" applyAlignment="1">
      <alignment horizontal="left"/>
    </xf>
    <xf numFmtId="0" fontId="9" fillId="0" borderId="0" xfId="0" applyFont="1"/>
    <xf numFmtId="0" fontId="9" fillId="3" borderId="0" xfId="0" applyFont="1" applyFill="1"/>
    <xf numFmtId="0" fontId="2" fillId="0" borderId="0" xfId="1"/>
    <xf numFmtId="0" fontId="5" fillId="0" borderId="0" xfId="0" applyFont="1" applyAlignment="1">
      <alignment horizontal="center" vertical="center"/>
    </xf>
    <xf numFmtId="167" fontId="5" fillId="0" borderId="0" xfId="0" applyNumberFormat="1" applyFont="1" applyAlignment="1">
      <alignment vertical="center"/>
    </xf>
    <xf numFmtId="168" fontId="5" fillId="0" borderId="0" xfId="0" applyNumberFormat="1" applyFont="1" applyAlignment="1">
      <alignment vertical="center"/>
    </xf>
    <xf numFmtId="49" fontId="9" fillId="0" borderId="0" xfId="0" applyNumberFormat="1" applyFont="1" applyAlignment="1" applyProtection="1">
      <alignment vertical="center"/>
      <protection locked="0"/>
    </xf>
    <xf numFmtId="0" fontId="5" fillId="0" borderId="0" xfId="0" applyFont="1" applyAlignment="1">
      <alignment horizontal="left" vertical="center"/>
    </xf>
    <xf numFmtId="0" fontId="5" fillId="0" borderId="0" xfId="0" applyFont="1" applyAlignment="1">
      <alignment horizontal="left"/>
    </xf>
    <xf numFmtId="0" fontId="9" fillId="0" borderId="0" xfId="0" applyFont="1" applyAlignment="1">
      <alignment vertical="center"/>
    </xf>
    <xf numFmtId="49" fontId="5" fillId="0" borderId="0" xfId="3" applyNumberFormat="1" applyFont="1"/>
    <xf numFmtId="49" fontId="11" fillId="0" borderId="0" xfId="3" applyNumberFormat="1" applyFont="1" applyAlignment="1">
      <alignment horizontal="center"/>
    </xf>
    <xf numFmtId="49" fontId="5" fillId="0" borderId="0" xfId="0" applyNumberFormat="1" applyFont="1"/>
    <xf numFmtId="49" fontId="5" fillId="0" borderId="0" xfId="0" applyNumberFormat="1" applyFont="1" applyAlignment="1">
      <alignment horizontal="left" indent="1"/>
    </xf>
    <xf numFmtId="49" fontId="9" fillId="0" borderId="1" xfId="0" applyNumberFormat="1" applyFont="1" applyBorder="1" applyAlignment="1">
      <alignment horizontal="center" vertical="center"/>
    </xf>
    <xf numFmtId="49" fontId="9" fillId="0" borderId="1" xfId="0" applyNumberFormat="1" applyFont="1" applyBorder="1" applyAlignment="1">
      <alignment horizontal="center" wrapText="1"/>
    </xf>
    <xf numFmtId="49" fontId="9" fillId="0" borderId="1" xfId="0" quotePrefix="1" applyNumberFormat="1" applyFont="1" applyBorder="1" applyAlignment="1">
      <alignment horizontal="center" vertical="center" wrapText="1"/>
    </xf>
    <xf numFmtId="49" fontId="12" fillId="0" borderId="0" xfId="0" applyNumberFormat="1" applyFont="1" applyAlignment="1">
      <alignment vertical="center"/>
    </xf>
    <xf numFmtId="49" fontId="5" fillId="0" borderId="0" xfId="0" applyNumberFormat="1" applyFont="1" applyAlignment="1">
      <alignment horizontal="center" vertical="center"/>
    </xf>
    <xf numFmtId="49" fontId="5" fillId="0" borderId="0" xfId="0" applyNumberFormat="1" applyFont="1" applyAlignment="1">
      <alignment vertical="center"/>
    </xf>
    <xf numFmtId="164" fontId="9" fillId="0" borderId="0" xfId="0" applyNumberFormat="1" applyFont="1" applyAlignment="1">
      <alignment horizontal="right"/>
    </xf>
    <xf numFmtId="169" fontId="13" fillId="2" borderId="0" xfId="1" applyNumberFormat="1" applyFont="1" applyFill="1" applyBorder="1" applyAlignment="1" applyProtection="1">
      <alignment vertical="center"/>
      <protection locked="0"/>
    </xf>
    <xf numFmtId="49" fontId="9" fillId="0" borderId="0" xfId="0" applyNumberFormat="1" applyFont="1" applyAlignment="1">
      <alignment vertical="center"/>
    </xf>
    <xf numFmtId="0" fontId="9" fillId="0" borderId="0" xfId="0" applyFont="1" applyAlignment="1">
      <alignment horizontal="right" vertical="center"/>
    </xf>
    <xf numFmtId="0" fontId="9" fillId="0" borderId="0" xfId="0" applyFont="1" applyAlignment="1">
      <alignment horizontal="left" vertical="center"/>
    </xf>
    <xf numFmtId="49" fontId="5" fillId="0" borderId="0" xfId="0" applyNumberFormat="1" applyFont="1" applyAlignment="1">
      <alignment horizontal="left" vertical="center" indent="1"/>
    </xf>
    <xf numFmtId="49" fontId="9" fillId="0" borderId="0" xfId="0" applyNumberFormat="1" applyFont="1" applyAlignment="1">
      <alignment horizontal="center"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49" fontId="14" fillId="2" borderId="0" xfId="0" applyNumberFormat="1" applyFont="1" applyFill="1" applyAlignment="1">
      <alignment horizontal="left" vertical="center" indent="1"/>
    </xf>
    <xf numFmtId="49" fontId="5" fillId="2" borderId="0" xfId="0" applyNumberFormat="1" applyFont="1" applyFill="1" applyAlignment="1">
      <alignment vertical="center"/>
    </xf>
    <xf numFmtId="49" fontId="8" fillId="0" borderId="0" xfId="0" applyNumberFormat="1" applyFont="1" applyAlignment="1">
      <alignment vertical="center"/>
    </xf>
    <xf numFmtId="49" fontId="15" fillId="0" borderId="0" xfId="1" applyNumberFormat="1" applyFont="1" applyAlignment="1" applyProtection="1">
      <alignment vertical="center"/>
    </xf>
    <xf numFmtId="166" fontId="9" fillId="0" borderId="0" xfId="0" applyNumberFormat="1" applyFont="1" applyAlignment="1">
      <alignment horizontal="right" vertical="center" wrapText="1"/>
    </xf>
    <xf numFmtId="49" fontId="8" fillId="2" borderId="0" xfId="0" applyNumberFormat="1" applyFont="1" applyFill="1" applyAlignment="1">
      <alignment vertical="center"/>
    </xf>
    <xf numFmtId="169" fontId="13" fillId="2" borderId="0" xfId="1" applyNumberFormat="1" applyFont="1" applyFill="1" applyBorder="1" applyAlignment="1" applyProtection="1">
      <alignment horizontal="left" vertical="center" indent="1"/>
      <protection locked="0"/>
    </xf>
    <xf numFmtId="0" fontId="5" fillId="0" borderId="0" xfId="0" applyFont="1" applyAlignment="1">
      <alignment horizontal="left" vertical="center" indent="2"/>
    </xf>
    <xf numFmtId="0" fontId="5" fillId="2" borderId="0" xfId="0" applyFont="1" applyFill="1" applyAlignment="1">
      <alignment horizontal="left" vertical="center" indent="2"/>
    </xf>
    <xf numFmtId="49" fontId="5" fillId="0" borderId="0" xfId="0" applyNumberFormat="1" applyFont="1" applyAlignment="1">
      <alignment horizontal="left" vertical="center" indent="2"/>
    </xf>
    <xf numFmtId="49" fontId="5" fillId="2" borderId="0" xfId="0" applyNumberFormat="1" applyFont="1" applyFill="1" applyAlignment="1">
      <alignment horizontal="left" vertical="center" indent="2"/>
    </xf>
    <xf numFmtId="49" fontId="9" fillId="0" borderId="0" xfId="0" applyNumberFormat="1" applyFont="1" applyAlignment="1">
      <alignment horizontal="right" vertical="center"/>
    </xf>
    <xf numFmtId="1" fontId="9" fillId="0" borderId="0" xfId="0" applyNumberFormat="1" applyFont="1" applyAlignment="1">
      <alignment horizontal="center" vertical="center"/>
    </xf>
    <xf numFmtId="1" fontId="16" fillId="0" borderId="0" xfId="0" applyNumberFormat="1" applyFont="1" applyAlignment="1">
      <alignment horizontal="right" vertical="center"/>
    </xf>
    <xf numFmtId="0" fontId="16" fillId="0" borderId="0" xfId="0" applyFont="1" applyAlignment="1">
      <alignment horizontal="right" vertical="center"/>
    </xf>
    <xf numFmtId="166" fontId="16" fillId="0" borderId="0" xfId="0" applyNumberFormat="1" applyFont="1" applyAlignment="1">
      <alignment horizontal="right" vertical="center"/>
    </xf>
    <xf numFmtId="49" fontId="8" fillId="2" borderId="0" xfId="0" applyNumberFormat="1" applyFont="1" applyFill="1" applyAlignment="1">
      <alignment horizontal="left" vertical="center"/>
    </xf>
    <xf numFmtId="1" fontId="17" fillId="0" borderId="0" xfId="0" applyNumberFormat="1" applyFont="1" applyAlignment="1">
      <alignment vertical="center"/>
    </xf>
    <xf numFmtId="1" fontId="17" fillId="0" borderId="0" xfId="0" applyNumberFormat="1" applyFont="1"/>
    <xf numFmtId="3" fontId="9" fillId="0" borderId="0" xfId="0" applyNumberFormat="1" applyFont="1" applyAlignment="1">
      <alignment horizontal="right" vertical="center"/>
    </xf>
    <xf numFmtId="49" fontId="5" fillId="0" borderId="0" xfId="0" applyNumberFormat="1" applyFont="1" applyAlignment="1">
      <alignment horizontal="left" vertical="center"/>
    </xf>
    <xf numFmtId="49" fontId="5" fillId="0" borderId="0" xfId="0" applyNumberFormat="1" applyFont="1" applyAlignment="1">
      <alignment vertical="center" wrapText="1"/>
    </xf>
    <xf numFmtId="49" fontId="9" fillId="0" borderId="1" xfId="0" applyNumberFormat="1" applyFont="1" applyBorder="1" applyAlignment="1">
      <alignment horizontal="center" vertical="center" wrapText="1"/>
    </xf>
    <xf numFmtId="49" fontId="14" fillId="0" borderId="0" xfId="0" applyNumberFormat="1" applyFont="1" applyProtection="1">
      <protection locked="0"/>
    </xf>
    <xf numFmtId="49" fontId="5" fillId="2" borderId="0" xfId="0" applyNumberFormat="1" applyFont="1" applyFill="1"/>
    <xf numFmtId="49" fontId="14" fillId="2" borderId="0" xfId="0" applyNumberFormat="1" applyFont="1" applyFill="1"/>
    <xf numFmtId="49" fontId="9" fillId="2" borderId="0" xfId="0" applyNumberFormat="1" applyFont="1" applyFill="1"/>
    <xf numFmtId="49" fontId="14" fillId="0" borderId="0" xfId="0" applyNumberFormat="1" applyFont="1" applyAlignment="1">
      <alignment horizontal="left" indent="1"/>
    </xf>
    <xf numFmtId="49" fontId="14" fillId="0" borderId="0" xfId="0" applyNumberFormat="1" applyFont="1"/>
    <xf numFmtId="49" fontId="9" fillId="0" borderId="0" xfId="0" applyNumberFormat="1" applyFont="1" applyAlignment="1">
      <alignment horizontal="left" indent="1"/>
    </xf>
    <xf numFmtId="49" fontId="9" fillId="0" borderId="0" xfId="0" applyNumberFormat="1" applyFont="1"/>
    <xf numFmtId="0" fontId="9" fillId="2" borderId="0" xfId="0" applyFont="1" applyFill="1" applyAlignment="1">
      <alignment horizontal="left" vertical="center"/>
    </xf>
    <xf numFmtId="169" fontId="20" fillId="2" borderId="0" xfId="1" applyNumberFormat="1" applyFont="1" applyFill="1" applyBorder="1" applyAlignment="1" applyProtection="1">
      <protection locked="0"/>
    </xf>
    <xf numFmtId="0" fontId="20" fillId="0" borderId="0" xfId="1" applyFont="1" applyFill="1" applyBorder="1" applyAlignment="1" applyProtection="1">
      <protection locked="0"/>
    </xf>
    <xf numFmtId="169" fontId="13" fillId="2" borderId="0" xfId="1" applyNumberFormat="1" applyFont="1" applyFill="1" applyBorder="1" applyAlignment="1" applyProtection="1">
      <protection locked="0"/>
    </xf>
    <xf numFmtId="49" fontId="5" fillId="0" borderId="0" xfId="3" applyNumberFormat="1" applyFont="1" applyAlignment="1">
      <alignment horizontal="center"/>
    </xf>
    <xf numFmtId="0" fontId="14" fillId="0" borderId="0" xfId="0" applyFont="1"/>
    <xf numFmtId="0" fontId="9" fillId="0" borderId="3" xfId="0" applyFont="1" applyBorder="1" applyAlignment="1">
      <alignment horizontal="center" vertical="center" wrapText="1"/>
    </xf>
    <xf numFmtId="0" fontId="10" fillId="0" borderId="0" xfId="0" applyFont="1" applyAlignment="1">
      <alignment horizontal="left" vertical="center"/>
    </xf>
    <xf numFmtId="164" fontId="10" fillId="0" borderId="0" xfId="0" applyNumberFormat="1" applyFont="1" applyAlignment="1">
      <alignment horizontal="right" vertical="center"/>
    </xf>
    <xf numFmtId="166" fontId="10" fillId="0" borderId="0" xfId="0" applyNumberFormat="1" applyFont="1" applyAlignment="1">
      <alignment horizontal="right" vertical="center"/>
    </xf>
    <xf numFmtId="0" fontId="6" fillId="0" borderId="4" xfId="0" applyFont="1" applyBorder="1" applyAlignment="1">
      <alignment vertical="center"/>
    </xf>
    <xf numFmtId="164" fontId="10" fillId="0" borderId="0" xfId="0" applyNumberFormat="1" applyFont="1" applyAlignment="1">
      <alignment horizontal="right"/>
    </xf>
    <xf numFmtId="170" fontId="6" fillId="0" borderId="0" xfId="0" applyNumberFormat="1" applyFont="1" applyAlignment="1">
      <alignment horizontal="center"/>
    </xf>
    <xf numFmtId="0" fontId="14" fillId="0" borderId="0" xfId="0" applyFont="1" applyAlignment="1">
      <alignment horizontal="left" vertical="center"/>
    </xf>
    <xf numFmtId="164" fontId="14" fillId="0" borderId="0" xfId="0" applyNumberFormat="1" applyFont="1" applyAlignment="1">
      <alignment horizontal="right" vertical="center"/>
    </xf>
    <xf numFmtId="166" fontId="14" fillId="0" borderId="0" xfId="0" applyNumberFormat="1" applyFont="1" applyAlignment="1">
      <alignment horizontal="right" vertical="center"/>
    </xf>
    <xf numFmtId="0" fontId="9" fillId="0" borderId="5" xfId="0" applyFont="1" applyBorder="1" applyAlignment="1">
      <alignment vertical="center"/>
    </xf>
    <xf numFmtId="164" fontId="14" fillId="0" borderId="0" xfId="0" applyNumberFormat="1" applyFont="1" applyAlignment="1">
      <alignment horizontal="right"/>
    </xf>
    <xf numFmtId="0" fontId="14" fillId="0" borderId="0" xfId="0" applyFont="1" applyAlignment="1">
      <alignment horizontal="left" vertical="center" wrapText="1"/>
    </xf>
    <xf numFmtId="0" fontId="9" fillId="0" borderId="3" xfId="0" applyFont="1" applyBorder="1" applyAlignment="1">
      <alignment horizontal="center" wrapText="1"/>
    </xf>
    <xf numFmtId="49" fontId="5" fillId="0" borderId="0" xfId="0" applyNumberFormat="1" applyFont="1" applyAlignment="1">
      <alignment horizontal="right" vertical="center"/>
    </xf>
    <xf numFmtId="171" fontId="14" fillId="0" borderId="0" xfId="0" applyNumberFormat="1" applyFont="1"/>
    <xf numFmtId="172" fontId="14" fillId="0" borderId="0" xfId="0" applyNumberFormat="1" applyFont="1"/>
    <xf numFmtId="172" fontId="14" fillId="0" borderId="0" xfId="0" applyNumberFormat="1" applyFont="1" applyAlignment="1">
      <alignment horizontal="right"/>
    </xf>
    <xf numFmtId="173" fontId="14" fillId="0" borderId="0" xfId="4" applyNumberFormat="1" applyFont="1" applyAlignment="1">
      <alignment horizontal="right"/>
    </xf>
    <xf numFmtId="49" fontId="5" fillId="2" borderId="0" xfId="0" applyNumberFormat="1" applyFont="1" applyFill="1" applyAlignment="1">
      <alignment horizontal="left" vertical="center" indent="1"/>
    </xf>
    <xf numFmtId="2" fontId="0" fillId="0" borderId="0" xfId="0" applyNumberFormat="1"/>
    <xf numFmtId="0" fontId="14" fillId="0" borderId="0" xfId="4" applyFont="1" applyAlignment="1">
      <alignment horizontal="right"/>
    </xf>
    <xf numFmtId="171" fontId="14" fillId="0" borderId="0" xfId="0" applyNumberFormat="1" applyFont="1" applyAlignment="1">
      <alignment vertical="center"/>
    </xf>
    <xf numFmtId="172" fontId="14" fillId="0" borderId="0" xfId="0" applyNumberFormat="1" applyFont="1" applyAlignment="1">
      <alignment vertical="center"/>
    </xf>
    <xf numFmtId="172" fontId="14" fillId="0" borderId="0" xfId="0" applyNumberFormat="1" applyFont="1" applyAlignment="1">
      <alignment horizontal="right" vertical="center"/>
    </xf>
    <xf numFmtId="166" fontId="14" fillId="0" borderId="0" xfId="0" applyNumberFormat="1" applyFont="1" applyAlignment="1">
      <alignment horizontal="right"/>
    </xf>
    <xf numFmtId="171" fontId="14" fillId="0" borderId="0" xfId="4" applyNumberFormat="1" applyFont="1"/>
    <xf numFmtId="172" fontId="14" fillId="0" borderId="0" xfId="4" applyNumberFormat="1" applyFont="1"/>
    <xf numFmtId="172" fontId="14" fillId="0" borderId="0" xfId="4" applyNumberFormat="1" applyFont="1" applyAlignment="1">
      <alignment horizontal="right"/>
    </xf>
    <xf numFmtId="171" fontId="14" fillId="0" borderId="0" xfId="4" applyNumberFormat="1" applyFont="1" applyAlignment="1">
      <alignment horizontal="right"/>
    </xf>
    <xf numFmtId="171" fontId="14" fillId="0" borderId="0" xfId="0" applyNumberFormat="1" applyFont="1" applyAlignment="1">
      <alignment horizontal="right" vertical="center"/>
    </xf>
    <xf numFmtId="171" fontId="5" fillId="0" borderId="0" xfId="0" applyNumberFormat="1" applyFont="1"/>
    <xf numFmtId="166" fontId="5" fillId="0" borderId="0" xfId="0" applyNumberFormat="1" applyFont="1" applyAlignment="1">
      <alignment horizontal="right"/>
    </xf>
    <xf numFmtId="0" fontId="22" fillId="0" borderId="0" xfId="3" applyFont="1" applyAlignment="1" applyProtection="1">
      <alignment horizontal="left" vertical="center" wrapText="1"/>
      <protection locked="0"/>
    </xf>
    <xf numFmtId="49" fontId="5" fillId="0" borderId="0" xfId="3" applyNumberFormat="1" applyFont="1" applyAlignment="1">
      <alignment vertical="center"/>
    </xf>
    <xf numFmtId="49" fontId="23" fillId="0" borderId="0" xfId="3" applyNumberFormat="1" applyFont="1" applyAlignment="1">
      <alignment vertical="center"/>
    </xf>
    <xf numFmtId="49" fontId="23" fillId="0" borderId="0" xfId="0" applyNumberFormat="1" applyFont="1" applyAlignment="1">
      <alignment vertical="center"/>
    </xf>
    <xf numFmtId="49" fontId="23" fillId="0" borderId="0" xfId="3" applyNumberFormat="1" applyFont="1"/>
    <xf numFmtId="49" fontId="23" fillId="0" borderId="0" xfId="0" applyNumberFormat="1" applyFont="1"/>
    <xf numFmtId="49" fontId="5" fillId="0" borderId="0" xfId="3" applyNumberFormat="1" applyFont="1" applyAlignment="1" applyProtection="1">
      <alignment vertical="center"/>
      <protection locked="0"/>
    </xf>
    <xf numFmtId="49" fontId="9" fillId="0" borderId="1" xfId="0" quotePrefix="1" applyNumberFormat="1" applyFont="1" applyBorder="1" applyAlignment="1" applyProtection="1">
      <alignment horizontal="center" vertical="center" wrapText="1"/>
      <protection locked="0"/>
    </xf>
    <xf numFmtId="49" fontId="5" fillId="0" borderId="0" xfId="0" applyNumberFormat="1" applyFont="1" applyAlignment="1" applyProtection="1">
      <alignment vertical="center"/>
      <protection locked="0"/>
    </xf>
    <xf numFmtId="169" fontId="24" fillId="2" borderId="0" xfId="1" applyNumberFormat="1" applyFont="1" applyFill="1" applyBorder="1" applyAlignment="1" applyProtection="1">
      <alignment vertical="center"/>
      <protection locked="0"/>
    </xf>
    <xf numFmtId="49" fontId="5" fillId="0" borderId="0" xfId="0" applyNumberFormat="1" applyFont="1" applyAlignment="1" applyProtection="1">
      <alignment horizontal="left" vertical="center" indent="1"/>
      <protection locked="0"/>
    </xf>
    <xf numFmtId="174" fontId="5" fillId="0" borderId="0" xfId="0" applyNumberFormat="1" applyFont="1" applyAlignment="1" applyProtection="1">
      <alignment horizontal="right" vertical="center"/>
      <protection locked="0"/>
    </xf>
    <xf numFmtId="170" fontId="5" fillId="0" borderId="0" xfId="0" quotePrefix="1"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indent="1"/>
      <protection locked="0"/>
    </xf>
    <xf numFmtId="174" fontId="26" fillId="0" borderId="0" xfId="5" applyNumberFormat="1" applyFont="1" applyAlignment="1">
      <alignment horizontal="right" vertical="center"/>
    </xf>
    <xf numFmtId="49" fontId="9" fillId="0" borderId="0" xfId="0" applyNumberFormat="1" applyFont="1" applyAlignment="1" applyProtection="1">
      <alignment horizontal="right" vertical="center"/>
      <protection locked="0"/>
    </xf>
    <xf numFmtId="0" fontId="9" fillId="0" borderId="0" xfId="0" applyFont="1" applyAlignment="1" applyProtection="1">
      <alignment horizontal="right" vertical="center"/>
      <protection locked="0"/>
    </xf>
    <xf numFmtId="174" fontId="5" fillId="3" borderId="0" xfId="0" applyNumberFormat="1" applyFont="1" applyFill="1" applyAlignment="1">
      <alignment horizontal="right" vertical="center"/>
    </xf>
    <xf numFmtId="170" fontId="14" fillId="4" borderId="0" xfId="5" applyNumberFormat="1" applyFont="1" applyFill="1" applyAlignment="1">
      <alignment horizontal="right" vertical="center"/>
    </xf>
    <xf numFmtId="174" fontId="26" fillId="4" borderId="0" xfId="5" applyNumberFormat="1" applyFont="1" applyFill="1" applyAlignment="1">
      <alignment horizontal="right" vertical="center"/>
    </xf>
    <xf numFmtId="49" fontId="5" fillId="0" borderId="0" xfId="0" applyNumberFormat="1" applyFont="1" applyAlignment="1" applyProtection="1">
      <alignment horizontal="right" vertical="center"/>
      <protection locked="0"/>
    </xf>
    <xf numFmtId="49" fontId="5" fillId="0" borderId="0" xfId="0" quotePrefix="1" applyNumberFormat="1" applyFont="1" applyAlignment="1" applyProtection="1">
      <alignment horizontal="left" vertical="center"/>
      <protection locked="0"/>
    </xf>
    <xf numFmtId="0" fontId="5" fillId="0" borderId="0" xfId="0" applyFont="1" applyAlignment="1" applyProtection="1">
      <alignment horizontal="right" vertical="center"/>
      <protection locked="0"/>
    </xf>
    <xf numFmtId="170" fontId="5" fillId="3" borderId="0" xfId="0" applyNumberFormat="1" applyFont="1" applyFill="1" applyAlignment="1">
      <alignment horizontal="right" vertical="center"/>
    </xf>
    <xf numFmtId="170" fontId="26" fillId="4" borderId="0" xfId="5" applyNumberFormat="1" applyFont="1" applyFill="1" applyAlignment="1">
      <alignment horizontal="right" vertical="center"/>
    </xf>
    <xf numFmtId="0" fontId="5" fillId="2" borderId="0" xfId="0" applyFont="1" applyFill="1" applyAlignment="1">
      <alignment horizontal="right" vertical="center"/>
    </xf>
    <xf numFmtId="0" fontId="5" fillId="2" borderId="0" xfId="0" applyFont="1" applyFill="1" applyAlignment="1">
      <alignment horizontal="right" vertical="center" wrapText="1"/>
    </xf>
    <xf numFmtId="0" fontId="27" fillId="0" borderId="0" xfId="6" applyFont="1" applyAlignment="1">
      <alignment vertical="center"/>
    </xf>
    <xf numFmtId="0" fontId="14" fillId="4" borderId="0" xfId="0" applyFont="1" applyFill="1" applyAlignment="1">
      <alignment vertical="center"/>
    </xf>
    <xf numFmtId="49" fontId="9" fillId="0" borderId="0" xfId="3" applyNumberFormat="1" applyFont="1" applyAlignment="1" applyProtection="1">
      <alignment vertical="center"/>
      <protection locked="0"/>
    </xf>
    <xf numFmtId="49" fontId="5" fillId="0" borderId="0" xfId="3" applyNumberFormat="1" applyFont="1" applyProtection="1">
      <protection locked="0"/>
    </xf>
    <xf numFmtId="49" fontId="5" fillId="0" borderId="0" xfId="0" applyNumberFormat="1" applyFont="1" applyProtection="1">
      <protection locked="0"/>
    </xf>
    <xf numFmtId="170" fontId="5" fillId="0" borderId="0" xfId="0" applyNumberFormat="1" applyFont="1" applyAlignment="1" applyProtection="1">
      <alignment horizontal="left"/>
      <protection locked="0"/>
    </xf>
    <xf numFmtId="49" fontId="5" fillId="2" borderId="0" xfId="0" applyNumberFormat="1" applyFont="1" applyFill="1" applyAlignment="1" applyProtection="1">
      <alignment horizontal="left" vertical="center" indent="1"/>
      <protection locked="0"/>
    </xf>
    <xf numFmtId="49" fontId="5" fillId="0" borderId="0" xfId="0" quotePrefix="1" applyNumberFormat="1" applyFont="1" applyAlignment="1" applyProtection="1">
      <alignment horizontal="left" vertical="center" indent="2"/>
      <protection locked="0"/>
    </xf>
    <xf numFmtId="49" fontId="5" fillId="2" borderId="0" xfId="0" quotePrefix="1" applyNumberFormat="1" applyFont="1" applyFill="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5" fillId="2" borderId="0" xfId="0" applyNumberFormat="1" applyFont="1" applyFill="1" applyAlignment="1" applyProtection="1">
      <alignment horizontal="left" vertical="center" indent="2"/>
      <protection locked="0"/>
    </xf>
    <xf numFmtId="170" fontId="5" fillId="3" borderId="0" xfId="7" applyNumberFormat="1" applyFont="1" applyFill="1" applyAlignment="1">
      <alignment horizontal="right" vertical="center"/>
    </xf>
    <xf numFmtId="49" fontId="5" fillId="2" borderId="0" xfId="3" applyNumberFormat="1" applyFont="1" applyFill="1" applyAlignment="1" applyProtection="1">
      <alignment vertical="center"/>
      <protection locked="0"/>
    </xf>
    <xf numFmtId="49" fontId="9" fillId="0" borderId="0" xfId="3" applyNumberFormat="1" applyFont="1" applyProtection="1">
      <protection locked="0"/>
    </xf>
    <xf numFmtId="49" fontId="9" fillId="0" borderId="1" xfId="0" applyNumberFormat="1" applyFont="1" applyBorder="1" applyAlignment="1" applyProtection="1">
      <alignment horizontal="center" vertical="center"/>
      <protection locked="0"/>
    </xf>
    <xf numFmtId="170" fontId="5" fillId="0" borderId="0" xfId="0" applyNumberFormat="1" applyFont="1" applyAlignment="1" applyProtection="1">
      <alignment vertical="center"/>
      <protection locked="0"/>
    </xf>
    <xf numFmtId="166" fontId="5" fillId="0" borderId="0" xfId="0" applyNumberFormat="1" applyFont="1" applyAlignment="1" applyProtection="1">
      <alignment vertical="center"/>
      <protection locked="0"/>
    </xf>
    <xf numFmtId="170" fontId="5" fillId="0" borderId="0" xfId="0" applyNumberFormat="1" applyFont="1" applyAlignment="1" applyProtection="1">
      <alignment horizontal="right" vertical="center"/>
      <protection locked="0"/>
    </xf>
    <xf numFmtId="2" fontId="5" fillId="0" borderId="0" xfId="0" applyNumberFormat="1" applyFont="1" applyAlignment="1" applyProtection="1">
      <alignment vertical="center"/>
      <protection locked="0"/>
    </xf>
    <xf numFmtId="170" fontId="29" fillId="4" borderId="0" xfId="5" applyNumberFormat="1" applyFont="1" applyFill="1" applyAlignment="1">
      <alignment horizontal="right" vertical="center"/>
    </xf>
    <xf numFmtId="0" fontId="14" fillId="4" borderId="0" xfId="5" applyFont="1" applyFill="1" applyAlignment="1">
      <alignment vertical="center"/>
    </xf>
    <xf numFmtId="0" fontId="14" fillId="4" borderId="0" xfId="5" applyFont="1" applyFill="1" applyAlignment="1">
      <alignment horizontal="left" vertical="center" wrapText="1"/>
    </xf>
    <xf numFmtId="49" fontId="5" fillId="0" borderId="0" xfId="0" applyNumberFormat="1" applyFont="1" applyAlignment="1" applyProtection="1">
      <alignment horizontal="left" vertical="center" wrapText="1"/>
      <protection locked="0"/>
    </xf>
    <xf numFmtId="49" fontId="6" fillId="0" borderId="0" xfId="0" applyNumberFormat="1" applyFont="1" applyAlignment="1" applyProtection="1">
      <alignment vertical="center"/>
      <protection locked="0"/>
    </xf>
    <xf numFmtId="49" fontId="9" fillId="0" borderId="2" xfId="8" applyFont="1" applyFill="1" applyBorder="1" applyAlignment="1">
      <alignment horizontal="center" vertical="center" wrapText="1"/>
      <protection locked="0"/>
    </xf>
    <xf numFmtId="49" fontId="9" fillId="0" borderId="1" xfId="8" applyFont="1" applyFill="1" applyBorder="1" applyAlignment="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49" fontId="8" fillId="0" borderId="0" xfId="0" applyNumberFormat="1" applyFont="1" applyAlignment="1" applyProtection="1">
      <alignment vertical="center"/>
      <protection locked="0"/>
    </xf>
    <xf numFmtId="49" fontId="9" fillId="0" borderId="0" xfId="8" applyFont="1" applyFill="1" applyBorder="1" applyAlignment="1">
      <alignment horizontal="center" vertical="center" wrapText="1"/>
      <protection locked="0"/>
    </xf>
    <xf numFmtId="49"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horizontal="center" vertical="center"/>
      <protection locked="0"/>
    </xf>
    <xf numFmtId="175" fontId="14" fillId="0" borderId="0" xfId="0" applyNumberFormat="1" applyFont="1" applyAlignment="1" applyProtection="1">
      <alignment horizontal="right" vertical="center"/>
      <protection locked="0"/>
    </xf>
    <xf numFmtId="2" fontId="14"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indent="3"/>
      <protection locked="0"/>
    </xf>
    <xf numFmtId="2" fontId="31" fillId="0" borderId="0" xfId="0" applyNumberFormat="1" applyFont="1" applyAlignment="1">
      <alignment horizontal="right"/>
    </xf>
    <xf numFmtId="175" fontId="5" fillId="0" borderId="0" xfId="0" applyNumberFormat="1" applyFont="1" applyAlignment="1" applyProtection="1">
      <alignment vertical="center"/>
      <protection locked="0"/>
    </xf>
    <xf numFmtId="175" fontId="5" fillId="0" borderId="0" xfId="0" applyNumberFormat="1" applyFont="1" applyAlignment="1" applyProtection="1">
      <alignment horizontal="right" vertical="center"/>
      <protection locked="0"/>
    </xf>
    <xf numFmtId="49" fontId="5" fillId="0" borderId="0" xfId="0" applyNumberFormat="1" applyFont="1" applyAlignment="1" applyProtection="1">
      <alignment horizontal="left" vertical="center"/>
      <protection locked="0"/>
    </xf>
    <xf numFmtId="175" fontId="32" fillId="0" borderId="0" xfId="0" applyNumberFormat="1" applyFont="1" applyAlignment="1">
      <alignment horizontal="right"/>
    </xf>
    <xf numFmtId="175" fontId="31" fillId="0" borderId="0" xfId="0" applyNumberFormat="1" applyFont="1" applyAlignment="1">
      <alignment horizontal="right"/>
    </xf>
    <xf numFmtId="0" fontId="4" fillId="0" borderId="0" xfId="3" applyFont="1" applyAlignment="1">
      <alignment horizontal="center" vertical="center"/>
    </xf>
    <xf numFmtId="0" fontId="5" fillId="0" borderId="0" xfId="3" applyFont="1"/>
    <xf numFmtId="0" fontId="6" fillId="0" borderId="0" xfId="3" applyFont="1" applyAlignment="1">
      <alignment horizontal="center" vertical="center"/>
    </xf>
    <xf numFmtId="0" fontId="11" fillId="0" borderId="0" xfId="3" applyFont="1" applyAlignment="1">
      <alignment horizontal="center"/>
    </xf>
    <xf numFmtId="166" fontId="9" fillId="0" borderId="1" xfId="0" applyNumberFormat="1" applyFont="1" applyBorder="1" applyAlignment="1">
      <alignment horizontal="center" vertical="center" wrapText="1"/>
    </xf>
    <xf numFmtId="0" fontId="8" fillId="2" borderId="0" xfId="0" applyFont="1" applyFill="1" applyAlignment="1">
      <alignment vertical="top"/>
    </xf>
    <xf numFmtId="0" fontId="5" fillId="2" borderId="0" xfId="0" applyFont="1" applyFill="1" applyAlignment="1">
      <alignment horizontal="center"/>
    </xf>
    <xf numFmtId="166" fontId="5" fillId="2" borderId="0" xfId="0" applyNumberFormat="1" applyFont="1" applyFill="1"/>
    <xf numFmtId="0" fontId="6" fillId="2" borderId="0" xfId="0" applyFont="1" applyFill="1" applyAlignment="1">
      <alignment vertical="center"/>
    </xf>
    <xf numFmtId="0" fontId="8" fillId="2" borderId="0" xfId="0" applyFont="1" applyFill="1" applyAlignment="1">
      <alignment horizontal="left" indent="1"/>
    </xf>
    <xf numFmtId="0" fontId="8" fillId="2" borderId="0" xfId="0" applyFont="1" applyFill="1" applyAlignment="1">
      <alignment horizontal="center"/>
    </xf>
    <xf numFmtId="171" fontId="33" fillId="4" borderId="0" xfId="0" applyNumberFormat="1" applyFont="1" applyFill="1" applyAlignment="1">
      <alignment horizontal="right"/>
    </xf>
    <xf numFmtId="176" fontId="8" fillId="2" borderId="0" xfId="0" applyNumberFormat="1" applyFont="1" applyFill="1" applyAlignment="1">
      <alignment horizontal="right"/>
    </xf>
    <xf numFmtId="166" fontId="8" fillId="2" borderId="0" xfId="0" applyNumberFormat="1" applyFont="1" applyFill="1" applyAlignment="1">
      <alignment horizontal="right"/>
    </xf>
    <xf numFmtId="0" fontId="8" fillId="2" borderId="0" xfId="0" applyFont="1" applyFill="1" applyAlignment="1">
      <alignment horizontal="left" vertical="center" indent="1"/>
    </xf>
    <xf numFmtId="0" fontId="8" fillId="2" borderId="0" xfId="0" applyFont="1" applyFill="1" applyAlignment="1">
      <alignment horizontal="left" vertical="center" indent="2"/>
    </xf>
    <xf numFmtId="0" fontId="5" fillId="2" borderId="0" xfId="0" applyFont="1" applyFill="1" applyAlignment="1">
      <alignment horizontal="left" vertical="center" indent="3"/>
    </xf>
    <xf numFmtId="166" fontId="5" fillId="2" borderId="0" xfId="0" applyNumberFormat="1" applyFont="1" applyFill="1" applyAlignment="1">
      <alignment horizontal="right"/>
    </xf>
    <xf numFmtId="3" fontId="33" fillId="2" borderId="0" xfId="0" applyNumberFormat="1" applyFont="1" applyFill="1" applyAlignment="1">
      <alignment horizontal="right"/>
    </xf>
    <xf numFmtId="176" fontId="5" fillId="2" borderId="0" xfId="0" applyNumberFormat="1" applyFont="1" applyFill="1" applyAlignment="1">
      <alignment horizontal="right"/>
    </xf>
    <xf numFmtId="0" fontId="8" fillId="2" borderId="0" xfId="0" applyFont="1" applyFill="1" applyAlignment="1">
      <alignment vertical="center"/>
    </xf>
    <xf numFmtId="166" fontId="5" fillId="0" borderId="0" xfId="0" applyNumberFormat="1" applyFont="1"/>
    <xf numFmtId="171" fontId="33" fillId="2" borderId="0" xfId="0" applyNumberFormat="1" applyFont="1" applyFill="1" applyAlignment="1">
      <alignment horizontal="right"/>
    </xf>
    <xf numFmtId="171" fontId="8" fillId="2" borderId="0" xfId="0" applyNumberFormat="1" applyFont="1" applyFill="1" applyAlignment="1">
      <alignment horizontal="right"/>
    </xf>
    <xf numFmtId="166" fontId="8" fillId="2" borderId="0" xfId="0" applyNumberFormat="1" applyFont="1" applyFill="1"/>
    <xf numFmtId="0" fontId="35" fillId="0" borderId="0" xfId="0" applyFont="1" applyAlignment="1">
      <alignment horizontal="left" vertical="center"/>
    </xf>
    <xf numFmtId="0" fontId="14" fillId="2" borderId="0" xfId="0" applyFont="1" applyFill="1" applyAlignment="1">
      <alignment vertical="center"/>
    </xf>
    <xf numFmtId="0" fontId="36" fillId="2" borderId="0" xfId="0" applyFont="1" applyFill="1" applyAlignment="1">
      <alignment horizontal="center"/>
    </xf>
    <xf numFmtId="0" fontId="5" fillId="0" borderId="0" xfId="0" applyFont="1" applyAlignment="1">
      <alignment horizontal="center"/>
    </xf>
    <xf numFmtId="0" fontId="5" fillId="0" borderId="0" xfId="3" applyFont="1" applyAlignment="1">
      <alignment horizontal="center"/>
    </xf>
    <xf numFmtId="174" fontId="14" fillId="0" borderId="0" xfId="0" applyNumberFormat="1" applyFont="1"/>
    <xf numFmtId="0" fontId="8" fillId="0" borderId="0" xfId="0" applyFont="1" applyAlignment="1">
      <alignment horizontal="left" vertical="center" indent="1"/>
    </xf>
    <xf numFmtId="0" fontId="8" fillId="0" borderId="0" xfId="0" applyFont="1" applyAlignment="1">
      <alignment horizontal="center" vertical="center"/>
    </xf>
    <xf numFmtId="171" fontId="8" fillId="0" borderId="0" xfId="0" applyNumberFormat="1" applyFont="1" applyAlignment="1">
      <alignment horizontal="right" vertical="center"/>
    </xf>
    <xf numFmtId="166" fontId="8" fillId="0" borderId="0" xfId="0" applyNumberFormat="1" applyFont="1" applyAlignment="1">
      <alignment horizontal="right" vertical="center"/>
    </xf>
    <xf numFmtId="166" fontId="8" fillId="0" borderId="0" xfId="0" applyNumberFormat="1" applyFont="1" applyAlignment="1">
      <alignment vertical="center"/>
    </xf>
    <xf numFmtId="0" fontId="8" fillId="4" borderId="0" xfId="0" applyFont="1" applyFill="1" applyAlignment="1">
      <alignment horizontal="left" vertical="center" indent="2"/>
    </xf>
    <xf numFmtId="0" fontId="5" fillId="4" borderId="0" xfId="0" applyFont="1" applyFill="1" applyAlignment="1">
      <alignment horizontal="left" vertical="center" indent="3"/>
    </xf>
    <xf numFmtId="171" fontId="5" fillId="0" borderId="0" xfId="0" applyNumberFormat="1" applyFont="1" applyAlignment="1">
      <alignment horizontal="right" vertical="center"/>
    </xf>
    <xf numFmtId="166" fontId="5" fillId="0" borderId="0" xfId="0" applyNumberFormat="1" applyFont="1" applyAlignment="1">
      <alignment horizontal="right" vertical="center"/>
    </xf>
    <xf numFmtId="0" fontId="5" fillId="0" borderId="0" xfId="0" applyFont="1" applyAlignment="1">
      <alignment horizontal="left" vertical="center" indent="3"/>
    </xf>
    <xf numFmtId="0" fontId="8" fillId="4" borderId="0" xfId="0" applyFont="1" applyFill="1" applyAlignment="1">
      <alignment horizontal="left" vertical="center" wrapText="1" indent="2"/>
    </xf>
    <xf numFmtId="0" fontId="8" fillId="2" borderId="0" xfId="0" applyFont="1" applyFill="1" applyAlignment="1">
      <alignment horizontal="left" vertical="center" wrapText="1" indent="2"/>
    </xf>
    <xf numFmtId="171" fontId="5" fillId="0" borderId="0" xfId="0" applyNumberFormat="1" applyFont="1" applyAlignment="1">
      <alignment horizontal="center"/>
    </xf>
    <xf numFmtId="174" fontId="5" fillId="0" borderId="0" xfId="0" applyNumberFormat="1" applyFont="1"/>
    <xf numFmtId="0" fontId="10" fillId="2" borderId="0" xfId="0" applyFont="1" applyFill="1" applyAlignment="1">
      <alignment vertical="center"/>
    </xf>
    <xf numFmtId="164" fontId="8" fillId="0" borderId="0" xfId="0" applyNumberFormat="1" applyFont="1" applyAlignment="1">
      <alignment horizontal="right" vertical="center"/>
    </xf>
    <xf numFmtId="164" fontId="5" fillId="0" borderId="0" xfId="0" applyNumberFormat="1" applyFont="1" applyAlignment="1">
      <alignment horizontal="right" vertical="center"/>
    </xf>
    <xf numFmtId="164" fontId="38" fillId="0" borderId="0" xfId="7" applyNumberFormat="1" applyFont="1" applyAlignment="1">
      <alignment horizontal="right" vertical="center"/>
    </xf>
    <xf numFmtId="171" fontId="38" fillId="0" borderId="0" xfId="7" applyNumberFormat="1" applyFont="1" applyAlignment="1">
      <alignment horizontal="right" vertical="center"/>
    </xf>
    <xf numFmtId="0" fontId="5" fillId="0" borderId="0" xfId="0" applyFont="1" applyAlignment="1">
      <alignment horizontal="left" indent="1"/>
    </xf>
    <xf numFmtId="166" fontId="14" fillId="0" borderId="1" xfId="0" applyNumberFormat="1" applyFont="1" applyBorder="1" applyAlignment="1">
      <alignment horizontal="center" vertical="center" wrapText="1"/>
    </xf>
    <xf numFmtId="0" fontId="5" fillId="4" borderId="0" xfId="0" applyFont="1" applyFill="1"/>
    <xf numFmtId="0" fontId="39" fillId="5" borderId="0" xfId="0" applyFont="1" applyFill="1" applyAlignment="1">
      <alignment horizontal="center"/>
    </xf>
    <xf numFmtId="0" fontId="5" fillId="0" borderId="12" xfId="3" applyFont="1" applyBorder="1"/>
    <xf numFmtId="49" fontId="5" fillId="0" borderId="0" xfId="3" applyNumberFormat="1" applyFont="1" applyAlignment="1" applyProtection="1">
      <alignment horizontal="left"/>
      <protection locked="0"/>
    </xf>
    <xf numFmtId="49" fontId="16" fillId="0" borderId="0" xfId="3" applyNumberFormat="1" applyFont="1" applyProtection="1">
      <protection locked="0"/>
    </xf>
    <xf numFmtId="49" fontId="5" fillId="0" borderId="0" xfId="0" applyNumberFormat="1" applyFont="1" applyAlignment="1" applyProtection="1">
      <alignment horizontal="left"/>
      <protection locked="0"/>
    </xf>
    <xf numFmtId="49" fontId="16" fillId="0" borderId="0" xfId="0" applyNumberFormat="1" applyFont="1" applyProtection="1">
      <protection locked="0"/>
    </xf>
    <xf numFmtId="0" fontId="9" fillId="0" borderId="1" xfId="0" applyFont="1" applyBorder="1" applyAlignment="1" applyProtection="1">
      <alignment horizontal="center" vertical="center"/>
      <protection locked="0"/>
    </xf>
    <xf numFmtId="0" fontId="14" fillId="0" borderId="0" xfId="0" applyFont="1" applyAlignment="1" applyProtection="1">
      <alignment horizontal="right"/>
      <protection locked="0"/>
    </xf>
    <xf numFmtId="171" fontId="14" fillId="0" borderId="0" xfId="0" applyNumberFormat="1" applyFont="1" applyAlignment="1" applyProtection="1">
      <alignment horizontal="right" vertical="center"/>
      <protection locked="0"/>
    </xf>
    <xf numFmtId="49" fontId="14" fillId="0" borderId="0" xfId="0" applyNumberFormat="1" applyFont="1" applyAlignment="1" applyProtection="1">
      <alignment horizontal="right"/>
      <protection locked="0"/>
    </xf>
    <xf numFmtId="0" fontId="14" fillId="0" borderId="0" xfId="0" applyFont="1" applyAlignment="1" applyProtection="1">
      <alignment horizontal="right" vertical="center"/>
      <protection locked="0"/>
    </xf>
    <xf numFmtId="49" fontId="9" fillId="0" borderId="0" xfId="0" applyNumberFormat="1" applyFont="1" applyAlignment="1" applyProtection="1">
      <alignment horizontal="left" vertical="center" indent="1"/>
      <protection locked="0"/>
    </xf>
    <xf numFmtId="0" fontId="14" fillId="0" borderId="0" xfId="0" applyFont="1" applyProtection="1">
      <protection locked="0"/>
    </xf>
    <xf numFmtId="49" fontId="14" fillId="0" borderId="0" xfId="0" applyNumberFormat="1" applyFont="1" applyAlignment="1" applyProtection="1">
      <alignment horizontal="left" vertical="center" indent="1"/>
      <protection locked="0"/>
    </xf>
    <xf numFmtId="49" fontId="9" fillId="0" borderId="0" xfId="0" applyNumberFormat="1" applyFont="1" applyAlignment="1" applyProtection="1">
      <alignment horizontal="left" indent="1"/>
      <protection locked="0"/>
    </xf>
    <xf numFmtId="49" fontId="5" fillId="2" borderId="0" xfId="0" applyNumberFormat="1" applyFont="1" applyFill="1" applyProtection="1">
      <protection locked="0"/>
    </xf>
    <xf numFmtId="171" fontId="14" fillId="0" borderId="0" xfId="0" quotePrefix="1" applyNumberFormat="1" applyFont="1" applyAlignment="1" applyProtection="1">
      <alignment horizontal="right" vertical="center"/>
      <protection locked="0"/>
    </xf>
    <xf numFmtId="49" fontId="9" fillId="0" borderId="0" xfId="0" applyNumberFormat="1" applyFont="1" applyAlignment="1" applyProtection="1">
      <alignment horizontal="left"/>
      <protection locked="0"/>
    </xf>
    <xf numFmtId="49" fontId="5" fillId="0" borderId="0" xfId="0" quotePrefix="1" applyNumberFormat="1" applyFont="1" applyAlignment="1" applyProtection="1">
      <alignment horizontal="left"/>
      <protection locked="0"/>
    </xf>
    <xf numFmtId="49" fontId="5" fillId="0" borderId="0" xfId="0" applyNumberFormat="1" applyFont="1" applyAlignment="1" applyProtection="1">
      <alignment horizontal="right"/>
      <protection locked="0"/>
    </xf>
    <xf numFmtId="49" fontId="11" fillId="0" borderId="0" xfId="3" applyNumberFormat="1" applyFont="1" applyProtection="1">
      <protection locked="0"/>
    </xf>
    <xf numFmtId="49" fontId="11" fillId="0" borderId="0" xfId="3" applyNumberFormat="1" applyFont="1" applyAlignment="1" applyProtection="1">
      <alignment horizontal="left"/>
      <protection locked="0"/>
    </xf>
    <xf numFmtId="49" fontId="11" fillId="0" borderId="0" xfId="3" applyNumberFormat="1" applyFont="1" applyAlignment="1" applyProtection="1">
      <alignment horizontal="center"/>
      <protection locked="0"/>
    </xf>
    <xf numFmtId="0" fontId="5" fillId="0" borderId="0" xfId="0" applyFont="1" applyProtection="1">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5" fillId="0" borderId="0" xfId="0" applyNumberFormat="1" applyFont="1" applyAlignment="1" applyProtection="1">
      <alignment horizontal="center"/>
      <protection locked="0"/>
    </xf>
    <xf numFmtId="49" fontId="5" fillId="0" borderId="0" xfId="0" quotePrefix="1" applyNumberFormat="1" applyFont="1" applyAlignment="1" applyProtection="1">
      <alignment horizontal="left" indent="1"/>
      <protection locked="0"/>
    </xf>
    <xf numFmtId="166" fontId="5" fillId="0" borderId="0" xfId="0" applyNumberFormat="1" applyFont="1" applyProtection="1">
      <protection locked="0"/>
    </xf>
    <xf numFmtId="171" fontId="14" fillId="0" borderId="0" xfId="0" applyNumberFormat="1" applyFont="1" applyAlignment="1">
      <alignment horizontal="right"/>
    </xf>
    <xf numFmtId="49" fontId="5" fillId="0" borderId="0" xfId="0" applyNumberFormat="1" applyFont="1" applyAlignment="1" applyProtection="1">
      <alignment horizontal="left" indent="2"/>
      <protection locked="0"/>
    </xf>
    <xf numFmtId="49" fontId="5" fillId="0" borderId="0" xfId="0" applyNumberFormat="1" applyFont="1" applyAlignment="1" applyProtection="1">
      <alignment horizontal="left" indent="3"/>
      <protection locked="0"/>
    </xf>
    <xf numFmtId="49" fontId="5" fillId="0" borderId="0" xfId="0" quotePrefix="1" applyNumberFormat="1" applyFont="1" applyAlignment="1" applyProtection="1">
      <alignment horizontal="left" vertical="center" indent="3"/>
      <protection locked="0"/>
    </xf>
    <xf numFmtId="49" fontId="5" fillId="0" borderId="0" xfId="0" quotePrefix="1" applyNumberFormat="1" applyFont="1" applyAlignment="1" applyProtection="1">
      <alignment horizontal="left" indent="3"/>
      <protection locked="0"/>
    </xf>
    <xf numFmtId="49" fontId="5" fillId="0" borderId="0" xfId="0" quotePrefix="1" applyNumberFormat="1" applyFont="1" applyAlignment="1" applyProtection="1">
      <alignment horizontal="left" indent="2"/>
      <protection locked="0"/>
    </xf>
    <xf numFmtId="3" fontId="41" fillId="0" borderId="0" xfId="0" applyNumberFormat="1" applyFont="1" applyAlignment="1">
      <alignment horizontal="right" vertical="center"/>
    </xf>
    <xf numFmtId="171" fontId="14" fillId="0" borderId="0" xfId="0" applyNumberFormat="1" applyFont="1" applyAlignment="1" applyProtection="1">
      <alignment horizontal="right"/>
      <protection locked="0"/>
    </xf>
    <xf numFmtId="166" fontId="14" fillId="0" borderId="0" xfId="0" applyNumberFormat="1" applyFont="1" applyAlignment="1" applyProtection="1">
      <alignment horizontal="right"/>
      <protection locked="0"/>
    </xf>
    <xf numFmtId="49" fontId="42" fillId="0" borderId="0" xfId="3" applyNumberFormat="1" applyFont="1" applyProtection="1">
      <protection locked="0"/>
    </xf>
    <xf numFmtId="49" fontId="5" fillId="0" borderId="0" xfId="0" quotePrefix="1" applyNumberFormat="1" applyFont="1" applyAlignment="1" applyProtection="1">
      <alignment horizontal="center"/>
      <protection locked="0"/>
    </xf>
    <xf numFmtId="166" fontId="14" fillId="0" borderId="0" xfId="0" applyNumberFormat="1" applyFont="1" applyAlignment="1">
      <alignment vertical="center"/>
    </xf>
    <xf numFmtId="37" fontId="14" fillId="0" borderId="0" xfId="0" applyNumberFormat="1" applyFont="1" applyAlignment="1">
      <alignment vertical="center"/>
    </xf>
    <xf numFmtId="49" fontId="9" fillId="0" borderId="0" xfId="0" quotePrefix="1" applyNumberFormat="1" applyFont="1" applyAlignment="1" applyProtection="1">
      <alignment horizontal="left" vertical="center" indent="1"/>
      <protection locked="0"/>
    </xf>
    <xf numFmtId="3" fontId="5" fillId="0" borderId="0" xfId="0" applyNumberFormat="1" applyFont="1" applyProtection="1">
      <protection locked="0"/>
    </xf>
    <xf numFmtId="49" fontId="14" fillId="0" borderId="0" xfId="3" applyNumberFormat="1" applyFont="1" applyProtection="1">
      <protection locked="0"/>
    </xf>
    <xf numFmtId="49" fontId="43" fillId="0" borderId="0" xfId="0" applyNumberFormat="1" applyFont="1" applyProtection="1">
      <protection locked="0"/>
    </xf>
    <xf numFmtId="49" fontId="5" fillId="0" borderId="0" xfId="0" applyNumberFormat="1" applyFont="1" applyAlignment="1" applyProtection="1">
      <alignment horizontal="center" vertical="center"/>
      <protection locked="0"/>
    </xf>
    <xf numFmtId="170" fontId="14" fillId="0" borderId="0" xfId="0" applyNumberFormat="1" applyFont="1" applyAlignment="1" applyProtection="1">
      <alignment horizontal="right" vertical="center"/>
      <protection locked="0"/>
    </xf>
    <xf numFmtId="177" fontId="14" fillId="0" borderId="0" xfId="0" applyNumberFormat="1" applyFont="1" applyAlignment="1">
      <alignment vertical="center"/>
    </xf>
    <xf numFmtId="49" fontId="14" fillId="0" borderId="0" xfId="0" quotePrefix="1" applyNumberFormat="1" applyFont="1" applyAlignment="1" applyProtection="1">
      <alignment horizontal="left" vertical="center" indent="1"/>
      <protection locked="0"/>
    </xf>
    <xf numFmtId="49" fontId="14" fillId="0" borderId="0" xfId="0" applyNumberFormat="1" applyFont="1" applyAlignment="1" applyProtection="1">
      <alignment horizontal="center" vertical="center"/>
      <protection locked="0"/>
    </xf>
    <xf numFmtId="0" fontId="14" fillId="0" borderId="0" xfId="0" applyFont="1" applyAlignment="1" applyProtection="1">
      <alignment horizontal="center"/>
      <protection locked="0"/>
    </xf>
    <xf numFmtId="49" fontId="14" fillId="0" borderId="0" xfId="0" applyNumberFormat="1" applyFont="1" applyAlignment="1" applyProtection="1">
      <alignment horizontal="center"/>
      <protection locked="0"/>
    </xf>
    <xf numFmtId="49" fontId="4" fillId="0" borderId="0" xfId="3" applyNumberFormat="1" applyFont="1" applyAlignment="1" applyProtection="1">
      <alignment horizontal="center"/>
      <protection locked="0"/>
    </xf>
    <xf numFmtId="49" fontId="43" fillId="0" borderId="0" xfId="3" applyNumberFormat="1" applyFont="1" applyProtection="1">
      <protection locked="0"/>
    </xf>
    <xf numFmtId="166" fontId="14" fillId="0" borderId="0" xfId="0" applyNumberFormat="1" applyFont="1" applyAlignment="1" applyProtection="1">
      <alignment horizontal="right" vertical="center"/>
      <protection locked="0"/>
    </xf>
    <xf numFmtId="166" fontId="14" fillId="0" borderId="0" xfId="0" applyNumberFormat="1" applyFont="1" applyAlignment="1" applyProtection="1">
      <alignment vertical="center"/>
      <protection locked="0"/>
    </xf>
    <xf numFmtId="49" fontId="14" fillId="0" borderId="0" xfId="0"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4"/>
      <protection locked="0"/>
    </xf>
    <xf numFmtId="49" fontId="5" fillId="0" borderId="0" xfId="0" quotePrefix="1"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5"/>
      <protection locked="0"/>
    </xf>
    <xf numFmtId="49" fontId="5" fillId="0" borderId="0" xfId="0" applyNumberFormat="1" applyFont="1" applyAlignment="1" applyProtection="1">
      <alignment horizontal="left" vertical="center" indent="4"/>
      <protection locked="0"/>
    </xf>
    <xf numFmtId="0" fontId="22" fillId="0" borderId="0" xfId="2" applyFont="1" applyProtection="1">
      <protection locked="0"/>
    </xf>
    <xf numFmtId="0" fontId="14" fillId="0" borderId="0" xfId="3" applyFont="1"/>
    <xf numFmtId="0" fontId="14" fillId="0" borderId="1" xfId="0" applyFont="1" applyBorder="1" applyAlignment="1">
      <alignment horizontal="center" vertical="center" wrapText="1"/>
    </xf>
    <xf numFmtId="0" fontId="43" fillId="0" borderId="0" xfId="0" applyFont="1"/>
    <xf numFmtId="0" fontId="14" fillId="0" borderId="0" xfId="0" applyFont="1" applyAlignment="1">
      <alignment vertical="center"/>
    </xf>
    <xf numFmtId="0" fontId="14" fillId="0" borderId="0" xfId="0" applyFont="1" applyAlignment="1">
      <alignment horizontal="left" vertical="center" indent="1"/>
    </xf>
    <xf numFmtId="0" fontId="14" fillId="0" borderId="0" xfId="0" applyFont="1" applyAlignment="1">
      <alignment horizontal="left" vertical="center" indent="2"/>
    </xf>
    <xf numFmtId="2" fontId="14" fillId="0" borderId="0" xfId="0" applyNumberFormat="1" applyFont="1" applyAlignment="1">
      <alignment horizontal="right" vertical="center"/>
    </xf>
    <xf numFmtId="2" fontId="14" fillId="0" borderId="0" xfId="0" applyNumberFormat="1" applyFont="1"/>
    <xf numFmtId="49" fontId="14" fillId="0" borderId="0" xfId="0" applyNumberFormat="1" applyFont="1" applyAlignment="1" applyProtection="1">
      <alignment horizontal="left" vertical="center" indent="2"/>
      <protection locked="0"/>
    </xf>
    <xf numFmtId="2" fontId="14" fillId="0" borderId="0" xfId="0" applyNumberFormat="1" applyFont="1" applyAlignment="1">
      <alignment horizontal="right"/>
    </xf>
    <xf numFmtId="2" fontId="9" fillId="0" borderId="0" xfId="0" applyNumberFormat="1" applyFont="1" applyAlignment="1">
      <alignment horizontal="right" vertical="center"/>
    </xf>
    <xf numFmtId="166" fontId="14" fillId="0" borderId="0" xfId="0" applyNumberFormat="1" applyFont="1"/>
    <xf numFmtId="0" fontId="18" fillId="0" borderId="0" xfId="0" applyFont="1" applyAlignment="1">
      <alignment vertical="center"/>
    </xf>
    <xf numFmtId="2" fontId="10" fillId="0" borderId="0" xfId="0" quotePrefix="1" applyNumberFormat="1" applyFont="1" applyAlignment="1" applyProtection="1">
      <alignment horizontal="right"/>
      <protection locked="0"/>
    </xf>
    <xf numFmtId="2" fontId="14" fillId="0" borderId="0" xfId="0" quotePrefix="1" applyNumberFormat="1" applyFont="1" applyAlignment="1" applyProtection="1">
      <alignment horizontal="right"/>
      <protection locked="0"/>
    </xf>
    <xf numFmtId="0" fontId="14" fillId="0" borderId="0" xfId="0" applyFont="1" applyAlignment="1">
      <alignment horizontal="left" indent="2"/>
    </xf>
    <xf numFmtId="2" fontId="14" fillId="0" borderId="0" xfId="0" applyNumberFormat="1" applyFont="1" applyAlignment="1" applyProtection="1">
      <alignment horizontal="right"/>
      <protection locked="0"/>
    </xf>
    <xf numFmtId="0" fontId="14" fillId="0" borderId="0" xfId="0" applyFont="1" applyAlignment="1">
      <alignment horizontal="left" indent="1"/>
    </xf>
    <xf numFmtId="178" fontId="14" fillId="0" borderId="0" xfId="0" applyNumberFormat="1" applyFont="1" applyAlignment="1">
      <alignment horizontal="right"/>
    </xf>
    <xf numFmtId="178" fontId="14" fillId="0" borderId="0" xfId="0" applyNumberFormat="1" applyFont="1"/>
    <xf numFmtId="0" fontId="9" fillId="0" borderId="0" xfId="3" applyFont="1"/>
    <xf numFmtId="0" fontId="9" fillId="0" borderId="0" xfId="0" applyFont="1" applyAlignment="1">
      <alignment horizontal="left" vertical="center" indent="1"/>
    </xf>
    <xf numFmtId="0" fontId="46" fillId="0" borderId="0" xfId="0" applyFont="1"/>
    <xf numFmtId="2" fontId="5" fillId="0" borderId="0" xfId="0" applyNumberFormat="1" applyFont="1"/>
    <xf numFmtId="0" fontId="14" fillId="0" borderId="0" xfId="0" quotePrefix="1" applyFont="1" applyAlignment="1">
      <alignment horizontal="left" indent="1"/>
    </xf>
    <xf numFmtId="2" fontId="5" fillId="0" borderId="0" xfId="0" applyNumberFormat="1" applyFont="1" applyAlignment="1">
      <alignment horizontal="right"/>
    </xf>
    <xf numFmtId="0" fontId="16" fillId="0" borderId="0" xfId="0" applyFont="1"/>
    <xf numFmtId="0" fontId="14" fillId="0" borderId="0" xfId="0" applyFont="1" applyAlignment="1">
      <alignment horizontal="right"/>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10" fillId="0" borderId="0" xfId="0" applyFont="1"/>
    <xf numFmtId="0" fontId="9" fillId="0" borderId="1" xfId="0" quotePrefix="1"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xf>
    <xf numFmtId="0" fontId="6" fillId="0" borderId="0" xfId="0" quotePrefix="1" applyFont="1" applyAlignment="1">
      <alignment vertical="center"/>
    </xf>
    <xf numFmtId="0" fontId="10" fillId="0" borderId="0" xfId="0" applyFont="1" applyAlignment="1">
      <alignment horizontal="center" vertical="center"/>
    </xf>
    <xf numFmtId="49" fontId="14" fillId="0" borderId="0" xfId="0" applyNumberFormat="1" applyFont="1" applyAlignment="1">
      <alignment horizontal="right" vertical="center"/>
    </xf>
    <xf numFmtId="0" fontId="10" fillId="0" borderId="0" xfId="0" applyFont="1" applyAlignment="1">
      <alignment vertical="center"/>
    </xf>
    <xf numFmtId="0" fontId="10" fillId="0" borderId="0" xfId="0" applyFont="1" applyAlignment="1">
      <alignment horizontal="right" vertical="center"/>
    </xf>
    <xf numFmtId="0" fontId="10" fillId="0" borderId="0" xfId="0" quotePrefix="1" applyFont="1" applyAlignment="1">
      <alignment horizontal="left" vertical="center"/>
    </xf>
    <xf numFmtId="0" fontId="10" fillId="0" borderId="0" xfId="0" quotePrefix="1" applyFont="1" applyAlignment="1">
      <alignment vertical="center"/>
    </xf>
    <xf numFmtId="0" fontId="14" fillId="0" borderId="0" xfId="3" applyFont="1" applyAlignment="1">
      <alignment horizontal="right"/>
    </xf>
    <xf numFmtId="17" fontId="14" fillId="0" borderId="0" xfId="0" applyNumberFormat="1" applyFont="1" applyAlignment="1">
      <alignment horizontal="right"/>
    </xf>
    <xf numFmtId="0" fontId="14" fillId="0" borderId="0" xfId="0" quotePrefix="1" applyFont="1" applyAlignment="1">
      <alignment horizontal="left" vertical="center"/>
    </xf>
    <xf numFmtId="0" fontId="16" fillId="0" borderId="0" xfId="0" quotePrefix="1" applyFont="1" applyAlignment="1">
      <alignment horizontal="left" vertical="center"/>
    </xf>
    <xf numFmtId="0" fontId="16" fillId="0" borderId="0" xfId="0" applyFont="1" applyAlignment="1">
      <alignment horizontal="right"/>
    </xf>
    <xf numFmtId="17" fontId="14" fillId="0" borderId="0" xfId="0" applyNumberFormat="1" applyFont="1"/>
    <xf numFmtId="179" fontId="5" fillId="2" borderId="0" xfId="9" applyNumberFormat="1" applyFont="1" applyFill="1" applyAlignment="1" applyProtection="1">
      <alignment horizontal="left" vertical="top"/>
      <protection locked="0"/>
    </xf>
    <xf numFmtId="178" fontId="5" fillId="2" borderId="0" xfId="9" applyNumberFormat="1" applyFont="1" applyFill="1" applyAlignment="1" applyProtection="1">
      <alignment horizontal="left" vertical="top"/>
      <protection locked="0"/>
    </xf>
    <xf numFmtId="169" fontId="5" fillId="2" borderId="0" xfId="9" applyNumberFormat="1" applyFont="1" applyFill="1" applyAlignment="1" applyProtection="1">
      <alignment horizontal="left" vertical="top"/>
      <protection locked="0"/>
    </xf>
    <xf numFmtId="169" fontId="5" fillId="2" borderId="0" xfId="6" applyNumberFormat="1" applyFont="1" applyFill="1" applyProtection="1">
      <protection locked="0"/>
    </xf>
    <xf numFmtId="0" fontId="5" fillId="2" borderId="0" xfId="6" applyFont="1" applyFill="1" applyProtection="1">
      <protection locked="0"/>
    </xf>
    <xf numFmtId="169" fontId="5" fillId="2" borderId="0" xfId="6" applyNumberFormat="1" applyFont="1" applyFill="1" applyAlignment="1" applyProtection="1">
      <alignment horizontal="center" vertical="center"/>
      <protection locked="0"/>
    </xf>
    <xf numFmtId="169" fontId="5" fillId="2" borderId="0" xfId="6" applyNumberFormat="1" applyFont="1" applyFill="1" applyAlignment="1" applyProtection="1">
      <alignment horizontal="right"/>
      <protection locked="0"/>
    </xf>
    <xf numFmtId="178" fontId="5" fillId="2" borderId="0" xfId="6" applyNumberFormat="1" applyFont="1" applyFill="1" applyProtection="1">
      <protection locked="0"/>
    </xf>
    <xf numFmtId="169" fontId="5" fillId="0" borderId="0" xfId="6" applyNumberFormat="1" applyFont="1" applyProtection="1">
      <protection locked="0"/>
    </xf>
    <xf numFmtId="0" fontId="5" fillId="0" borderId="0" xfId="6" applyFont="1" applyProtection="1">
      <protection locked="0"/>
    </xf>
    <xf numFmtId="179" fontId="13" fillId="2" borderId="0" xfId="1" applyNumberFormat="1" applyFont="1" applyFill="1" applyBorder="1" applyAlignment="1" applyProtection="1">
      <protection locked="0"/>
    </xf>
    <xf numFmtId="178" fontId="5" fillId="0" borderId="0" xfId="6" applyNumberFormat="1" applyFont="1" applyProtection="1">
      <protection locked="0"/>
    </xf>
    <xf numFmtId="49" fontId="8" fillId="0" borderId="0" xfId="6" quotePrefix="1" applyNumberFormat="1" applyFont="1" applyAlignment="1" applyProtection="1">
      <alignment horizontal="right" vertical="center"/>
      <protection locked="0"/>
    </xf>
    <xf numFmtId="49" fontId="5" fillId="0" borderId="0" xfId="6" applyNumberFormat="1" applyFont="1" applyProtection="1">
      <protection locked="0"/>
    </xf>
    <xf numFmtId="169" fontId="5" fillId="0" borderId="0" xfId="6" applyNumberFormat="1" applyFont="1" applyAlignment="1" applyProtection="1">
      <alignment horizontal="right"/>
      <protection locked="0"/>
    </xf>
    <xf numFmtId="49" fontId="5" fillId="0" borderId="0" xfId="3" applyNumberFormat="1" applyFont="1" applyAlignment="1" applyProtection="1">
      <alignment horizontal="center"/>
      <protection locked="0"/>
    </xf>
    <xf numFmtId="49" fontId="5" fillId="0" borderId="0" xfId="3" applyNumberFormat="1" applyFont="1" applyAlignment="1" applyProtection="1">
      <alignment horizontal="right"/>
      <protection locked="0"/>
    </xf>
    <xf numFmtId="0" fontId="47" fillId="0" borderId="0" xfId="3" applyFont="1"/>
    <xf numFmtId="2" fontId="9" fillId="0" borderId="1" xfId="0" applyNumberFormat="1" applyFont="1" applyBorder="1" applyAlignment="1">
      <alignment horizontal="center" vertical="center" wrapText="1"/>
    </xf>
    <xf numFmtId="0" fontId="6" fillId="0" borderId="16" xfId="0" applyFont="1" applyBorder="1" applyAlignment="1">
      <alignment horizontal="center" vertical="center"/>
    </xf>
    <xf numFmtId="0" fontId="9" fillId="0" borderId="3" xfId="0" applyFont="1" applyBorder="1" applyAlignment="1">
      <alignment vertical="center" wrapText="1"/>
    </xf>
    <xf numFmtId="0" fontId="14" fillId="0" borderId="0" xfId="0" applyFont="1" applyAlignment="1">
      <alignment horizontal="center" vertical="center"/>
    </xf>
    <xf numFmtId="166" fontId="48" fillId="0" borderId="0" xfId="0" applyNumberFormat="1" applyFont="1" applyAlignment="1">
      <alignment vertical="center"/>
    </xf>
    <xf numFmtId="166" fontId="48" fillId="0" borderId="0" xfId="0" applyNumberFormat="1" applyFont="1" applyAlignment="1">
      <alignment horizontal="right" vertical="center"/>
    </xf>
    <xf numFmtId="0" fontId="49" fillId="0" borderId="0" xfId="0" applyFont="1" applyAlignment="1">
      <alignment vertical="center"/>
    </xf>
    <xf numFmtId="0" fontId="49" fillId="0" borderId="0" xfId="0" quotePrefix="1" applyFont="1" applyAlignment="1">
      <alignment horizontal="left" vertical="center"/>
    </xf>
    <xf numFmtId="0" fontId="48" fillId="0" borderId="0" xfId="0" applyFont="1" applyAlignment="1">
      <alignment vertical="center"/>
    </xf>
    <xf numFmtId="0" fontId="49" fillId="0" borderId="0" xfId="0" applyFont="1" applyAlignment="1">
      <alignment horizontal="right" vertical="center"/>
    </xf>
    <xf numFmtId="49" fontId="14" fillId="0" borderId="0" xfId="0" quotePrefix="1" applyNumberFormat="1" applyFont="1" applyAlignment="1">
      <alignment horizontal="right" vertical="center"/>
    </xf>
    <xf numFmtId="166" fontId="49" fillId="0" borderId="0" xfId="0" applyNumberFormat="1" applyFont="1" applyAlignment="1">
      <alignment vertical="center"/>
    </xf>
    <xf numFmtId="17" fontId="14" fillId="0" borderId="0" xfId="0" quotePrefix="1" applyNumberFormat="1" applyFont="1" applyAlignment="1">
      <alignment horizontal="right" vertical="center"/>
    </xf>
    <xf numFmtId="2" fontId="14" fillId="0" borderId="1" xfId="0" applyNumberFormat="1" applyFont="1" applyBorder="1" applyAlignment="1">
      <alignment horizontal="center" vertical="center" wrapText="1"/>
    </xf>
    <xf numFmtId="0" fontId="14" fillId="0" borderId="3" xfId="0" applyFont="1" applyBorder="1" applyAlignment="1">
      <alignment vertical="center" wrapText="1"/>
    </xf>
    <xf numFmtId="0" fontId="14" fillId="0" borderId="1" xfId="0" quotePrefix="1" applyFont="1" applyBorder="1" applyAlignment="1">
      <alignment horizontal="center" vertical="center" wrapText="1"/>
    </xf>
    <xf numFmtId="0" fontId="14" fillId="0" borderId="0" xfId="3" applyFont="1" applyAlignment="1">
      <alignment vertical="center"/>
    </xf>
    <xf numFmtId="0" fontId="16" fillId="0" borderId="0" xfId="0" applyFont="1" applyAlignment="1">
      <alignment vertical="center"/>
    </xf>
    <xf numFmtId="179" fontId="5" fillId="2" borderId="0" xfId="9" applyNumberFormat="1" applyFont="1" applyFill="1" applyAlignment="1" applyProtection="1">
      <alignment horizontal="left" vertical="center"/>
      <protection locked="0"/>
    </xf>
    <xf numFmtId="178" fontId="5" fillId="2" borderId="0" xfId="9" applyNumberFormat="1" applyFont="1" applyFill="1" applyAlignment="1" applyProtection="1">
      <alignment horizontal="left" vertical="center"/>
      <protection locked="0"/>
    </xf>
    <xf numFmtId="169" fontId="5" fillId="2" borderId="0" xfId="9" applyNumberFormat="1" applyFont="1" applyFill="1" applyAlignment="1" applyProtection="1">
      <alignment horizontal="left" vertical="center"/>
      <protection locked="0"/>
    </xf>
    <xf numFmtId="169" fontId="5" fillId="2" borderId="0" xfId="6" applyNumberFormat="1" applyFont="1" applyFill="1" applyAlignment="1" applyProtection="1">
      <alignment vertical="center"/>
      <protection locked="0"/>
    </xf>
    <xf numFmtId="0" fontId="5" fillId="2" borderId="0" xfId="6" applyFont="1" applyFill="1" applyAlignment="1" applyProtection="1">
      <alignment vertical="center"/>
      <protection locked="0"/>
    </xf>
    <xf numFmtId="169" fontId="13" fillId="0" borderId="0" xfId="1" applyNumberFormat="1" applyFont="1" applyFill="1" applyBorder="1" applyAlignment="1" applyProtection="1">
      <alignment vertical="center"/>
      <protection locked="0"/>
    </xf>
    <xf numFmtId="179" fontId="13" fillId="2" borderId="0" xfId="1" applyNumberFormat="1" applyFont="1" applyFill="1" applyBorder="1" applyAlignment="1" applyProtection="1">
      <alignment vertical="center"/>
      <protection locked="0"/>
    </xf>
    <xf numFmtId="178" fontId="5" fillId="0" borderId="0" xfId="6" applyNumberFormat="1" applyFont="1" applyAlignment="1" applyProtection="1">
      <alignment vertical="center"/>
      <protection locked="0"/>
    </xf>
    <xf numFmtId="178" fontId="5" fillId="2" borderId="0" xfId="6" applyNumberFormat="1" applyFont="1" applyFill="1" applyAlignment="1" applyProtection="1">
      <alignment vertical="center"/>
      <protection locked="0"/>
    </xf>
    <xf numFmtId="49" fontId="5" fillId="0" borderId="0" xfId="6" applyNumberFormat="1" applyFont="1" applyAlignment="1" applyProtection="1">
      <alignment vertical="center"/>
      <protection locked="0"/>
    </xf>
    <xf numFmtId="0" fontId="14" fillId="0" borderId="0" xfId="0" quotePrefix="1" applyFont="1" applyAlignment="1">
      <alignment horizontal="right"/>
    </xf>
    <xf numFmtId="2" fontId="9" fillId="0" borderId="1" xfId="0" quotePrefix="1"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2" fontId="9" fillId="0" borderId="9" xfId="0" quotePrefix="1" applyNumberFormat="1" applyFont="1" applyBorder="1" applyAlignment="1">
      <alignment horizontal="center" vertical="center" wrapText="1"/>
    </xf>
    <xf numFmtId="0" fontId="14" fillId="0" borderId="7" xfId="0" applyFont="1" applyBorder="1"/>
    <xf numFmtId="166" fontId="14" fillId="0" borderId="7" xfId="0" applyNumberFormat="1" applyFont="1" applyBorder="1"/>
    <xf numFmtId="166" fontId="14" fillId="0" borderId="20" xfId="0" applyNumberFormat="1" applyFont="1" applyBorder="1"/>
    <xf numFmtId="166" fontId="10" fillId="0" borderId="0" xfId="0" applyNumberFormat="1" applyFont="1"/>
    <xf numFmtId="180" fontId="14" fillId="0" borderId="0" xfId="0" quotePrefix="1" applyNumberFormat="1" applyFont="1" applyAlignment="1">
      <alignment horizontal="right" vertical="center"/>
    </xf>
    <xf numFmtId="166" fontId="14" fillId="0" borderId="21" xfId="0" applyNumberFormat="1" applyFont="1" applyBorder="1"/>
    <xf numFmtId="166" fontId="14" fillId="0" borderId="21" xfId="0" applyNumberFormat="1" applyFont="1" applyBorder="1" applyAlignment="1">
      <alignment horizontal="right"/>
    </xf>
    <xf numFmtId="0" fontId="14" fillId="0" borderId="21" xfId="0" applyFont="1" applyBorder="1"/>
    <xf numFmtId="180" fontId="14" fillId="0" borderId="0" xfId="0" applyNumberFormat="1" applyFont="1" applyAlignment="1">
      <alignment horizontal="right" vertical="center"/>
    </xf>
    <xf numFmtId="0" fontId="6" fillId="0" borderId="0" xfId="0" applyFont="1" applyAlignment="1">
      <alignment vertical="center"/>
    </xf>
    <xf numFmtId="0" fontId="5" fillId="2" borderId="0" xfId="3" applyFont="1" applyFill="1"/>
    <xf numFmtId="0" fontId="16" fillId="2" borderId="0" xfId="3" applyFont="1" applyFill="1"/>
    <xf numFmtId="0" fontId="16" fillId="2" borderId="0" xfId="0" applyFont="1" applyFill="1"/>
    <xf numFmtId="0" fontId="9" fillId="0" borderId="1" xfId="0" applyFont="1" applyBorder="1" applyAlignment="1">
      <alignment horizontal="center"/>
    </xf>
    <xf numFmtId="0" fontId="8" fillId="2" borderId="0" xfId="0" applyFont="1" applyFill="1"/>
    <xf numFmtId="2" fontId="5" fillId="2" borderId="0" xfId="0" applyNumberFormat="1" applyFont="1" applyFill="1"/>
    <xf numFmtId="0" fontId="6" fillId="2" borderId="0" xfId="0" applyFont="1" applyFill="1"/>
    <xf numFmtId="169" fontId="50" fillId="2" borderId="0" xfId="1" applyNumberFormat="1" applyFont="1" applyFill="1" applyBorder="1" applyAlignment="1" applyProtection="1">
      <alignment horizontal="left" vertical="center" indent="1"/>
      <protection locked="0"/>
    </xf>
    <xf numFmtId="166" fontId="5" fillId="2" borderId="0" xfId="0" applyNumberFormat="1" applyFont="1" applyFill="1" applyAlignment="1">
      <alignment vertical="center"/>
    </xf>
    <xf numFmtId="169" fontId="50" fillId="0" borderId="0" xfId="1" applyNumberFormat="1" applyFont="1" applyFill="1" applyBorder="1" applyAlignment="1" applyProtection="1">
      <alignment horizontal="left" vertical="center" indent="1"/>
      <protection locked="0"/>
    </xf>
    <xf numFmtId="0" fontId="51" fillId="0" borderId="0" xfId="0" applyFont="1"/>
    <xf numFmtId="0" fontId="10" fillId="2" borderId="0" xfId="0" applyFont="1" applyFill="1"/>
    <xf numFmtId="0" fontId="14" fillId="2" borderId="0" xfId="3" applyFont="1" applyFill="1"/>
    <xf numFmtId="0" fontId="14" fillId="2" borderId="0" xfId="0" applyFont="1" applyFill="1"/>
    <xf numFmtId="0" fontId="9" fillId="2" borderId="0" xfId="0" applyFont="1" applyFill="1" applyAlignment="1">
      <alignment horizontal="center"/>
    </xf>
    <xf numFmtId="49" fontId="8" fillId="2" borderId="0" xfId="6" quotePrefix="1" applyNumberFormat="1" applyFont="1" applyFill="1" applyAlignment="1" applyProtection="1">
      <alignment horizontal="right" vertical="center"/>
      <protection locked="0"/>
    </xf>
    <xf numFmtId="49" fontId="5" fillId="2" borderId="0" xfId="6" applyNumberFormat="1" applyFont="1" applyFill="1" applyProtection="1">
      <protection locked="0"/>
    </xf>
    <xf numFmtId="0" fontId="43" fillId="2" borderId="0" xfId="3" applyFont="1" applyFill="1"/>
    <xf numFmtId="0" fontId="16" fillId="0" borderId="0" xfId="3" applyFont="1"/>
    <xf numFmtId="0" fontId="5" fillId="0" borderId="0" xfId="0" applyFont="1" applyAlignment="1">
      <alignment horizontal="right" vertical="center"/>
    </xf>
    <xf numFmtId="166" fontId="8" fillId="0" borderId="0" xfId="0" applyNumberFormat="1" applyFont="1"/>
    <xf numFmtId="0" fontId="6" fillId="0" borderId="0" xfId="0" applyFont="1"/>
    <xf numFmtId="0" fontId="9" fillId="0" borderId="0" xfId="0" applyFont="1" applyAlignment="1">
      <alignment horizontal="left" vertical="center" indent="2"/>
    </xf>
    <xf numFmtId="0" fontId="5" fillId="0" borderId="0" xfId="3" applyFont="1" applyAlignment="1">
      <alignment vertical="center"/>
    </xf>
    <xf numFmtId="181" fontId="9" fillId="0" borderId="1" xfId="0" applyNumberFormat="1" applyFont="1" applyBorder="1" applyAlignment="1" applyProtection="1">
      <alignment horizontal="center" vertical="center" wrapText="1"/>
      <protection locked="0"/>
    </xf>
    <xf numFmtId="49" fontId="8" fillId="0" borderId="0" xfId="0" applyNumberFormat="1" applyFont="1" applyProtection="1">
      <protection locked="0"/>
    </xf>
    <xf numFmtId="181" fontId="5" fillId="0" borderId="0" xfId="0" applyNumberFormat="1" applyFont="1" applyProtection="1">
      <protection locked="0"/>
    </xf>
    <xf numFmtId="169" fontId="13" fillId="0" borderId="0" xfId="1" applyNumberFormat="1" applyFont="1" applyFill="1" applyBorder="1" applyAlignment="1" applyProtection="1">
      <alignment horizontal="left" vertical="center" indent="1"/>
      <protection locked="0"/>
    </xf>
    <xf numFmtId="182" fontId="14" fillId="0" borderId="0" xfId="0" applyNumberFormat="1" applyFont="1" applyAlignment="1" applyProtection="1">
      <alignment horizontal="right" vertical="center"/>
      <protection locked="0"/>
    </xf>
    <xf numFmtId="169" fontId="13" fillId="0" borderId="0" xfId="1" applyNumberFormat="1" applyFont="1" applyFill="1" applyBorder="1" applyAlignment="1" applyProtection="1">
      <alignment horizontal="left" vertical="center" indent="2"/>
      <protection locked="0"/>
    </xf>
    <xf numFmtId="169" fontId="13" fillId="0" borderId="0" xfId="1"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1"/>
      <protection locked="0"/>
    </xf>
    <xf numFmtId="169" fontId="13" fillId="0" borderId="0" xfId="1" applyNumberFormat="1" applyFont="1" applyFill="1" applyBorder="1" applyAlignment="1" applyProtection="1">
      <alignment horizontal="left" vertical="center" indent="4"/>
      <protection locked="0"/>
    </xf>
    <xf numFmtId="49" fontId="14" fillId="0" borderId="0" xfId="0" applyNumberFormat="1" applyFont="1" applyAlignment="1" applyProtection="1">
      <alignment vertical="center"/>
      <protection locked="0"/>
    </xf>
    <xf numFmtId="181" fontId="9" fillId="0" borderId="0" xfId="0" applyNumberFormat="1" applyFont="1" applyProtection="1">
      <protection locked="0"/>
    </xf>
    <xf numFmtId="49" fontId="14" fillId="0" borderId="0" xfId="0" quotePrefix="1" applyNumberFormat="1" applyFont="1" applyAlignment="1" applyProtection="1">
      <alignment horizontal="left" vertical="center"/>
      <protection locked="0"/>
    </xf>
    <xf numFmtId="49" fontId="16" fillId="0" borderId="0" xfId="0" quotePrefix="1" applyNumberFormat="1" applyFont="1" applyAlignment="1" applyProtection="1">
      <alignment horizontal="left"/>
      <protection locked="0"/>
    </xf>
    <xf numFmtId="49" fontId="9" fillId="0" borderId="0" xfId="0" quotePrefix="1" applyNumberFormat="1" applyFont="1" applyAlignment="1" applyProtection="1">
      <alignment horizontal="left" vertical="center"/>
      <protection locked="0"/>
    </xf>
    <xf numFmtId="0" fontId="5" fillId="0" borderId="0" xfId="0" quotePrefix="1" applyFont="1" applyAlignment="1">
      <alignment vertical="center"/>
    </xf>
    <xf numFmtId="179" fontId="5" fillId="0" borderId="0" xfId="9" applyNumberFormat="1" applyFont="1" applyAlignment="1" applyProtection="1">
      <alignment horizontal="left" vertical="top"/>
      <protection locked="0"/>
    </xf>
    <xf numFmtId="178" fontId="5" fillId="0" borderId="0" xfId="9" applyNumberFormat="1" applyFont="1" applyAlignment="1" applyProtection="1">
      <alignment horizontal="left" vertical="top"/>
      <protection locked="0"/>
    </xf>
    <xf numFmtId="179" fontId="13" fillId="0" borderId="0" xfId="1" applyNumberFormat="1" applyFont="1" applyFill="1" applyBorder="1" applyAlignment="1" applyProtection="1">
      <protection locked="0"/>
    </xf>
    <xf numFmtId="181" fontId="5" fillId="0" borderId="0" xfId="3" applyNumberFormat="1" applyFont="1" applyProtection="1">
      <protection locked="0"/>
    </xf>
    <xf numFmtId="49" fontId="43" fillId="0" borderId="0" xfId="3" applyNumberFormat="1" applyFont="1" applyAlignment="1" applyProtection="1">
      <alignment horizontal="center"/>
      <protection locked="0"/>
    </xf>
    <xf numFmtId="49" fontId="8" fillId="0" borderId="0" xfId="0" applyNumberFormat="1" applyFont="1" applyAlignment="1" applyProtection="1">
      <alignment horizontal="right" vertical="center"/>
      <protection locked="0"/>
    </xf>
    <xf numFmtId="49" fontId="9" fillId="0" borderId="0" xfId="0" applyNumberFormat="1" applyFont="1" applyAlignment="1" applyProtection="1">
      <alignment horizontal="left" vertical="center" indent="2"/>
      <protection locked="0"/>
    </xf>
    <xf numFmtId="169" fontId="13" fillId="2" borderId="0" xfId="1" applyNumberFormat="1" applyFont="1" applyFill="1" applyBorder="1" applyAlignment="1" applyProtection="1">
      <alignment horizontal="left" vertical="center" indent="3"/>
      <protection locked="0"/>
    </xf>
    <xf numFmtId="49" fontId="8" fillId="0" borderId="0" xfId="0" applyNumberFormat="1" applyFont="1" applyAlignment="1" applyProtection="1">
      <alignment horizontal="left" vertical="center" indent="2"/>
      <protection locked="0"/>
    </xf>
    <xf numFmtId="49" fontId="6" fillId="0" borderId="0" xfId="0" applyNumberFormat="1" applyFont="1" applyAlignment="1" applyProtection="1">
      <alignment horizontal="left" vertical="center" indent="2"/>
      <protection locked="0"/>
    </xf>
    <xf numFmtId="49" fontId="9" fillId="0" borderId="0" xfId="0" applyNumberFormat="1" applyFont="1" applyAlignment="1" applyProtection="1">
      <alignment horizontal="left" vertical="center" indent="3"/>
      <protection locked="0"/>
    </xf>
    <xf numFmtId="169" fontId="13" fillId="2" borderId="0" xfId="1" applyNumberFormat="1" applyFont="1" applyFill="1" applyBorder="1" applyAlignment="1" applyProtection="1">
      <alignment horizontal="left" vertical="center" indent="4"/>
      <protection locked="0"/>
    </xf>
    <xf numFmtId="49" fontId="16" fillId="0" borderId="0" xfId="0" applyNumberFormat="1" applyFont="1" applyAlignment="1" applyProtection="1">
      <alignment vertical="center"/>
      <protection locked="0"/>
    </xf>
    <xf numFmtId="0" fontId="16" fillId="0" borderId="0" xfId="3" applyFont="1" applyAlignment="1">
      <alignment vertical="center"/>
    </xf>
    <xf numFmtId="49" fontId="5" fillId="0" borderId="0" xfId="0" quotePrefix="1" applyNumberFormat="1" applyFont="1" applyAlignment="1" applyProtection="1">
      <alignment horizontal="right"/>
      <protection locked="0"/>
    </xf>
    <xf numFmtId="49" fontId="5" fillId="0" borderId="0" xfId="0" quotePrefix="1" applyNumberFormat="1" applyFont="1" applyAlignment="1" applyProtection="1">
      <alignment vertical="center"/>
      <protection locked="0"/>
    </xf>
    <xf numFmtId="49" fontId="16" fillId="0" borderId="0" xfId="0" applyNumberFormat="1" applyFont="1" applyAlignment="1" applyProtection="1">
      <alignment wrapText="1"/>
      <protection locked="0"/>
    </xf>
    <xf numFmtId="49" fontId="14" fillId="0" borderId="0" xfId="0" quotePrefix="1" applyNumberFormat="1" applyFont="1" applyAlignment="1" applyProtection="1">
      <alignment vertical="center"/>
      <protection locked="0"/>
    </xf>
    <xf numFmtId="0" fontId="10" fillId="0" borderId="0" xfId="0" applyFont="1" applyAlignment="1">
      <alignment horizontal="left" vertical="center" indent="1"/>
    </xf>
    <xf numFmtId="0" fontId="6" fillId="0" borderId="0" xfId="0" applyFont="1" applyAlignment="1">
      <alignment horizontal="left" vertical="center" indent="1"/>
    </xf>
    <xf numFmtId="0" fontId="9" fillId="0" borderId="0" xfId="3" applyFont="1" applyAlignment="1">
      <alignment vertical="center"/>
    </xf>
    <xf numFmtId="0" fontId="16" fillId="0" borderId="0" xfId="0" applyFont="1" applyAlignment="1">
      <alignment horizontal="left" vertical="center"/>
    </xf>
    <xf numFmtId="169" fontId="5" fillId="0" borderId="0" xfId="6" applyNumberFormat="1" applyFont="1" applyAlignment="1" applyProtection="1">
      <alignment vertical="center"/>
      <protection locked="0"/>
    </xf>
    <xf numFmtId="0" fontId="5" fillId="0" borderId="0" xfId="6" applyFont="1" applyAlignment="1" applyProtection="1">
      <alignment vertical="center"/>
      <protection locked="0"/>
    </xf>
    <xf numFmtId="0" fontId="4" fillId="0" borderId="0" xfId="3" applyFont="1" applyAlignment="1">
      <alignment horizontal="center"/>
    </xf>
    <xf numFmtId="0" fontId="43" fillId="0" borderId="0" xfId="3" applyFont="1" applyAlignment="1">
      <alignment horizontal="center"/>
    </xf>
    <xf numFmtId="49" fontId="16" fillId="0" borderId="0" xfId="3" applyNumberFormat="1" applyFont="1"/>
    <xf numFmtId="49" fontId="16" fillId="0" borderId="0" xfId="0" applyNumberFormat="1" applyFont="1"/>
    <xf numFmtId="49" fontId="8" fillId="0" borderId="0" xfId="0" applyNumberFormat="1" applyFont="1" applyAlignment="1">
      <alignment vertical="center" wrapText="1"/>
    </xf>
    <xf numFmtId="49" fontId="6" fillId="0" borderId="0" xfId="0" applyNumberFormat="1" applyFont="1" applyAlignment="1">
      <alignment vertical="center"/>
    </xf>
    <xf numFmtId="49" fontId="8" fillId="0" borderId="0" xfId="0" applyNumberFormat="1" applyFont="1" applyAlignment="1">
      <alignment horizontal="center" vertical="center"/>
    </xf>
    <xf numFmtId="166" fontId="52" fillId="0" borderId="0" xfId="0" applyNumberFormat="1" applyFont="1" applyAlignment="1">
      <alignment horizontal="center" vertical="center"/>
    </xf>
    <xf numFmtId="49" fontId="6" fillId="0" borderId="0" xfId="0" applyNumberFormat="1" applyFont="1" applyAlignment="1">
      <alignment horizontal="center" vertical="center"/>
    </xf>
    <xf numFmtId="49" fontId="8" fillId="0" borderId="0" xfId="0" applyNumberFormat="1" applyFont="1"/>
    <xf numFmtId="49" fontId="5" fillId="0" borderId="0" xfId="0" applyNumberFormat="1" applyFont="1" applyAlignment="1">
      <alignment horizontal="center"/>
    </xf>
    <xf numFmtId="49" fontId="16" fillId="0" borderId="0" xfId="0" applyNumberFormat="1" applyFont="1" applyAlignment="1">
      <alignment horizontal="center"/>
    </xf>
    <xf numFmtId="49" fontId="8" fillId="0" borderId="0" xfId="0" applyNumberFormat="1" applyFont="1" applyAlignment="1">
      <alignment horizontal="center"/>
    </xf>
    <xf numFmtId="2" fontId="52" fillId="0" borderId="0" xfId="0" applyNumberFormat="1" applyFont="1" applyAlignment="1">
      <alignment horizontal="center" vertical="center"/>
    </xf>
    <xf numFmtId="49" fontId="10" fillId="0" borderId="0" xfId="0" applyNumberFormat="1" applyFont="1" applyAlignment="1">
      <alignment horizontal="center" vertical="center"/>
    </xf>
    <xf numFmtId="2" fontId="22" fillId="0" borderId="0" xfId="0" applyNumberFormat="1" applyFont="1" applyAlignment="1">
      <alignment horizontal="center" vertical="center"/>
    </xf>
    <xf numFmtId="49" fontId="14" fillId="0" borderId="0" xfId="0" applyNumberFormat="1" applyFont="1" applyAlignment="1">
      <alignment horizontal="center" vertical="center"/>
    </xf>
    <xf numFmtId="49" fontId="8" fillId="0" borderId="0" xfId="0" applyNumberFormat="1" applyFont="1" applyAlignment="1">
      <alignment horizontal="center" vertical="top"/>
    </xf>
    <xf numFmtId="0" fontId="10" fillId="0" borderId="0" xfId="0" applyFont="1" applyAlignment="1">
      <alignment horizontal="left" vertical="center" wrapText="1"/>
    </xf>
    <xf numFmtId="2" fontId="52" fillId="0" borderId="0" xfId="0" applyNumberFormat="1" applyFont="1" applyAlignment="1">
      <alignment horizontal="center" vertical="top"/>
    </xf>
    <xf numFmtId="49" fontId="6" fillId="0" borderId="0" xfId="0" applyNumberFormat="1" applyFont="1" applyAlignment="1">
      <alignment horizontal="center" vertical="top"/>
    </xf>
    <xf numFmtId="0" fontId="10" fillId="0" borderId="0" xfId="0" applyFont="1" applyAlignment="1">
      <alignment horizontal="left" vertical="top" wrapText="1"/>
    </xf>
    <xf numFmtId="166" fontId="8" fillId="0" borderId="0" xfId="0" applyNumberFormat="1" applyFont="1" applyAlignment="1">
      <alignment horizontal="right" vertical="top"/>
    </xf>
    <xf numFmtId="49" fontId="9" fillId="0" borderId="1" xfId="0" applyNumberFormat="1" applyFont="1" applyBorder="1" applyAlignment="1">
      <alignment vertical="center"/>
    </xf>
    <xf numFmtId="0" fontId="53" fillId="0" borderId="0" xfId="7" applyFont="1"/>
    <xf numFmtId="0" fontId="54" fillId="0" borderId="0" xfId="7" quotePrefix="1" applyFont="1"/>
    <xf numFmtId="0" fontId="54" fillId="0" borderId="0" xfId="7" applyFont="1" applyAlignment="1">
      <alignment horizontal="left"/>
    </xf>
    <xf numFmtId="0" fontId="55" fillId="0" borderId="0" xfId="7" applyFont="1" applyAlignment="1">
      <alignment horizontal="center" vertical="center"/>
    </xf>
    <xf numFmtId="0" fontId="55" fillId="0" borderId="0" xfId="7" quotePrefix="1" applyFont="1" applyAlignment="1">
      <alignment horizontal="left"/>
    </xf>
    <xf numFmtId="2" fontId="55" fillId="0" borderId="0" xfId="7" applyNumberFormat="1" applyFont="1" applyAlignment="1">
      <alignment horizontal="center" vertical="center"/>
    </xf>
    <xf numFmtId="0" fontId="54" fillId="0" borderId="0" xfId="7" applyFont="1"/>
    <xf numFmtId="17" fontId="54" fillId="0" borderId="0" xfId="7" applyNumberFormat="1" applyFont="1" applyAlignment="1">
      <alignment horizontal="right"/>
    </xf>
    <xf numFmtId="166" fontId="54" fillId="0" borderId="0" xfId="7" quotePrefix="1" applyNumberFormat="1" applyFont="1" applyAlignment="1">
      <alignment horizontal="right"/>
    </xf>
    <xf numFmtId="17" fontId="5" fillId="0" borderId="0" xfId="0" applyNumberFormat="1" applyFont="1" applyAlignment="1">
      <alignment horizontal="center" vertical="center"/>
    </xf>
    <xf numFmtId="166" fontId="53" fillId="0" borderId="0" xfId="7" applyNumberFormat="1" applyFont="1"/>
    <xf numFmtId="166" fontId="54" fillId="0" borderId="0" xfId="7" applyNumberFormat="1" applyFont="1" applyAlignment="1">
      <alignment horizontal="right"/>
    </xf>
    <xf numFmtId="166" fontId="54" fillId="0" borderId="0" xfId="7" applyNumberFormat="1" applyFont="1"/>
    <xf numFmtId="0" fontId="55" fillId="0" borderId="0" xfId="7" applyFont="1"/>
    <xf numFmtId="0" fontId="4" fillId="0" borderId="0" xfId="3" applyFont="1" applyAlignment="1">
      <alignment vertical="center"/>
    </xf>
    <xf numFmtId="0" fontId="6" fillId="0" borderId="0" xfId="3" applyFont="1" applyAlignment="1">
      <alignment horizontal="center"/>
    </xf>
    <xf numFmtId="0" fontId="6" fillId="0" borderId="0" xfId="3" applyFont="1"/>
    <xf numFmtId="169" fontId="50" fillId="2" borderId="0" xfId="1" applyNumberFormat="1" applyFont="1" applyFill="1" applyBorder="1" applyAlignment="1" applyProtection="1">
      <alignment horizontal="left" vertical="center" indent="2"/>
      <protection locked="0"/>
    </xf>
    <xf numFmtId="0" fontId="6" fillId="2" borderId="0" xfId="0" applyFont="1" applyFill="1" applyAlignment="1">
      <alignment horizontal="left" indent="1"/>
    </xf>
    <xf numFmtId="0" fontId="9" fillId="0" borderId="0" xfId="0" applyFont="1" applyAlignment="1">
      <alignment horizontal="center"/>
    </xf>
    <xf numFmtId="166" fontId="3" fillId="0" borderId="0" xfId="0" applyNumberFormat="1" applyFont="1"/>
    <xf numFmtId="166" fontId="5" fillId="0" borderId="0" xfId="0" applyNumberFormat="1" applyFont="1" applyAlignment="1">
      <alignment horizontal="left" vertical="center" indent="1"/>
    </xf>
    <xf numFmtId="166" fontId="0" fillId="0" borderId="0" xfId="0" applyNumberFormat="1"/>
    <xf numFmtId="0" fontId="3" fillId="0" borderId="0" xfId="0" applyFont="1"/>
    <xf numFmtId="0" fontId="5" fillId="0" borderId="0" xfId="0" applyFont="1" applyAlignment="1">
      <alignment horizontal="left" indent="2"/>
    </xf>
    <xf numFmtId="0" fontId="56" fillId="4" borderId="0" xfId="0" quotePrefix="1" applyFont="1" applyFill="1" applyAlignment="1">
      <alignment horizontal="left" vertical="center" indent="1"/>
    </xf>
    <xf numFmtId="0" fontId="56" fillId="4" borderId="0" xfId="0" quotePrefix="1" applyFont="1" applyFill="1" applyAlignment="1">
      <alignment horizontal="left" vertical="center"/>
    </xf>
    <xf numFmtId="164" fontId="5" fillId="0" borderId="0" xfId="0" applyNumberFormat="1" applyFont="1" applyAlignment="1" applyProtection="1">
      <alignment vertical="center"/>
      <protection locked="0"/>
    </xf>
    <xf numFmtId="164" fontId="5" fillId="0" borderId="0" xfId="0" applyNumberFormat="1" applyFont="1" applyProtection="1">
      <protection locked="0"/>
    </xf>
    <xf numFmtId="170" fontId="5" fillId="0" borderId="0" xfId="0" applyNumberFormat="1" applyFont="1" applyAlignment="1" applyProtection="1">
      <alignment horizontal="right"/>
      <protection locked="0"/>
    </xf>
    <xf numFmtId="164" fontId="5" fillId="2" borderId="0" xfId="0" applyNumberFormat="1" applyFont="1" applyFill="1" applyAlignment="1" applyProtection="1">
      <alignment vertical="center"/>
      <protection locked="0"/>
    </xf>
    <xf numFmtId="164" fontId="5" fillId="2" borderId="0" xfId="0" applyNumberFormat="1" applyFont="1" applyFill="1" applyProtection="1">
      <protection locked="0"/>
    </xf>
    <xf numFmtId="0" fontId="57" fillId="0" borderId="0" xfId="10" applyFont="1" applyAlignment="1">
      <alignment horizontal="left" vertical="top"/>
    </xf>
    <xf numFmtId="0" fontId="11" fillId="0" borderId="0" xfId="3" applyFont="1"/>
    <xf numFmtId="1" fontId="5" fillId="0" borderId="0" xfId="3" applyNumberFormat="1" applyFont="1"/>
    <xf numFmtId="1" fontId="5" fillId="0" borderId="0" xfId="3" applyNumberFormat="1" applyFont="1" applyAlignment="1">
      <alignment horizontal="right"/>
    </xf>
    <xf numFmtId="1" fontId="5" fillId="0" borderId="0" xfId="0" applyNumberFormat="1" applyFont="1" applyAlignment="1">
      <alignment vertical="center"/>
    </xf>
    <xf numFmtId="0" fontId="14" fillId="2" borderId="22" xfId="0" applyFont="1" applyFill="1" applyBorder="1" applyAlignment="1">
      <alignment horizontal="right" vertical="center"/>
    </xf>
    <xf numFmtId="1" fontId="8" fillId="0" borderId="0" xfId="0" applyNumberFormat="1" applyFont="1" applyAlignment="1">
      <alignment vertical="center"/>
    </xf>
    <xf numFmtId="166" fontId="8" fillId="0" borderId="0" xfId="0" applyNumberFormat="1" applyFont="1" applyAlignment="1">
      <alignment horizontal="right" vertical="center" wrapText="1"/>
    </xf>
    <xf numFmtId="1" fontId="8" fillId="0" borderId="0" xfId="0" applyNumberFormat="1" applyFont="1" applyAlignment="1">
      <alignment horizontal="center"/>
    </xf>
    <xf numFmtId="17" fontId="5" fillId="0" borderId="0" xfId="0" applyNumberFormat="1" applyFont="1" applyAlignment="1">
      <alignment horizontal="left" vertical="center"/>
    </xf>
    <xf numFmtId="170" fontId="5" fillId="0" borderId="0" xfId="0" applyNumberFormat="1" applyFont="1"/>
    <xf numFmtId="170" fontId="5" fillId="0" borderId="0" xfId="0" applyNumberFormat="1" applyFont="1" applyAlignment="1">
      <alignment horizontal="right" vertical="center"/>
    </xf>
    <xf numFmtId="17" fontId="8" fillId="0" borderId="0" xfId="0" applyNumberFormat="1" applyFont="1" applyAlignment="1">
      <alignment horizontal="left" vertical="center"/>
    </xf>
    <xf numFmtId="170" fontId="8" fillId="0" borderId="0" xfId="0" applyNumberFormat="1" applyFont="1" applyAlignment="1">
      <alignment horizontal="left" vertical="center"/>
    </xf>
    <xf numFmtId="170" fontId="8" fillId="0" borderId="0" xfId="0" applyNumberFormat="1" applyFont="1" applyAlignment="1">
      <alignment horizontal="right" vertical="center"/>
    </xf>
    <xf numFmtId="170" fontId="8" fillId="0" borderId="0" xfId="0" applyNumberFormat="1" applyFont="1" applyAlignment="1">
      <alignment vertical="center"/>
    </xf>
    <xf numFmtId="17" fontId="8" fillId="2" borderId="0" xfId="0" applyNumberFormat="1" applyFont="1" applyFill="1" applyAlignment="1">
      <alignment horizontal="left" vertical="center"/>
    </xf>
    <xf numFmtId="170" fontId="8" fillId="2" borderId="0" xfId="0" applyNumberFormat="1" applyFont="1" applyFill="1" applyAlignment="1">
      <alignment horizontal="left" vertical="center"/>
    </xf>
    <xf numFmtId="170" fontId="8" fillId="2" borderId="0" xfId="0" applyNumberFormat="1" applyFont="1" applyFill="1" applyAlignment="1">
      <alignment horizontal="right" vertical="center"/>
    </xf>
    <xf numFmtId="170" fontId="8" fillId="2" borderId="0" xfId="0" applyNumberFormat="1" applyFont="1" applyFill="1" applyAlignment="1">
      <alignment vertical="center"/>
    </xf>
    <xf numFmtId="0" fontId="8" fillId="2" borderId="0" xfId="0" applyFont="1" applyFill="1" applyAlignment="1">
      <alignment horizontal="center" vertical="center"/>
    </xf>
    <xf numFmtId="170" fontId="5" fillId="0" borderId="0" xfId="0" applyNumberFormat="1" applyFont="1" applyAlignment="1">
      <alignment horizontal="left" vertical="center"/>
    </xf>
    <xf numFmtId="170" fontId="5" fillId="0" borderId="0" xfId="0" applyNumberFormat="1" applyFont="1" applyAlignment="1">
      <alignment vertical="center"/>
    </xf>
    <xf numFmtId="0" fontId="5" fillId="2" borderId="0" xfId="0" applyFont="1" applyFill="1" applyAlignment="1">
      <alignment horizontal="right"/>
    </xf>
    <xf numFmtId="39" fontId="5" fillId="0" borderId="0" xfId="0" applyNumberFormat="1" applyFont="1" applyAlignment="1">
      <alignment vertical="center"/>
    </xf>
    <xf numFmtId="1" fontId="5" fillId="0" borderId="0" xfId="0" applyNumberFormat="1" applyFont="1"/>
    <xf numFmtId="39" fontId="5" fillId="0" borderId="0" xfId="0" applyNumberFormat="1" applyFont="1"/>
    <xf numFmtId="1" fontId="5" fillId="0" borderId="0" xfId="0" applyNumberFormat="1" applyFont="1" applyAlignment="1">
      <alignment horizontal="right"/>
    </xf>
    <xf numFmtId="164" fontId="5" fillId="0" borderId="0" xfId="3" applyNumberFormat="1" applyFont="1" applyAlignment="1" applyProtection="1">
      <alignment vertical="center"/>
      <protection locked="0"/>
    </xf>
    <xf numFmtId="164" fontId="8" fillId="0" borderId="0" xfId="0" applyNumberFormat="1" applyFont="1" applyAlignment="1" applyProtection="1">
      <alignment vertical="center"/>
      <protection locked="0"/>
    </xf>
    <xf numFmtId="164" fontId="9" fillId="0" borderId="1" xfId="0" applyNumberFormat="1" applyFont="1" applyBorder="1" applyAlignment="1" applyProtection="1">
      <alignment horizontal="center" vertical="center"/>
      <protection locked="0"/>
    </xf>
    <xf numFmtId="164" fontId="9" fillId="0" borderId="1" xfId="0" applyNumberFormat="1" applyFont="1" applyBorder="1" applyAlignment="1" applyProtection="1">
      <alignment horizontal="center" vertical="center" wrapText="1"/>
      <protection locked="0"/>
    </xf>
    <xf numFmtId="164" fontId="8" fillId="0" borderId="0" xfId="0" applyNumberFormat="1" applyFont="1" applyAlignment="1" applyProtection="1">
      <alignment horizontal="left" vertical="center" indent="1"/>
      <protection locked="0"/>
    </xf>
    <xf numFmtId="164" fontId="5" fillId="0" borderId="0" xfId="0" applyNumberFormat="1" applyFont="1" applyAlignment="1">
      <alignment horizontal="center" vertical="center"/>
    </xf>
    <xf numFmtId="170" fontId="10" fillId="0" borderId="0" xfId="0" applyNumberFormat="1" applyFont="1" applyAlignment="1">
      <alignment horizontal="right" vertical="center"/>
    </xf>
    <xf numFmtId="164" fontId="5" fillId="0" borderId="0" xfId="0" quotePrefix="1" applyNumberFormat="1" applyFont="1" applyAlignment="1" applyProtection="1">
      <alignment horizontal="left" vertical="center" indent="2"/>
      <protection locked="0"/>
    </xf>
    <xf numFmtId="170" fontId="14" fillId="0" borderId="0" xfId="0" applyNumberFormat="1" applyFont="1" applyAlignment="1">
      <alignment horizontal="right" vertical="center"/>
    </xf>
    <xf numFmtId="164" fontId="5" fillId="2" borderId="0" xfId="0"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2"/>
      <protection locked="0"/>
    </xf>
    <xf numFmtId="164" fontId="8" fillId="2" borderId="0" xfId="0" applyNumberFormat="1" applyFont="1" applyFill="1" applyAlignment="1" applyProtection="1">
      <alignment horizontal="left" vertical="center" indent="1"/>
      <protection locked="0"/>
    </xf>
    <xf numFmtId="164" fontId="5" fillId="0" borderId="0" xfId="0" applyNumberFormat="1" applyFont="1" applyAlignment="1" applyProtection="1">
      <alignment horizontal="left" vertical="center"/>
      <protection locked="0"/>
    </xf>
    <xf numFmtId="164" fontId="5" fillId="0" borderId="0" xfId="0" quotePrefix="1" applyNumberFormat="1" applyFont="1" applyAlignment="1" applyProtection="1">
      <alignment horizontal="left" vertical="center" indent="1"/>
      <protection locked="0"/>
    </xf>
    <xf numFmtId="164" fontId="5" fillId="2" borderId="0" xfId="0" quotePrefix="1" applyNumberFormat="1" applyFont="1" applyFill="1" applyAlignment="1" applyProtection="1">
      <alignment horizontal="left" vertical="center" indent="2"/>
      <protection locked="0"/>
    </xf>
    <xf numFmtId="164" fontId="5" fillId="0" borderId="0" xfId="0" applyNumberFormat="1" applyFont="1" applyAlignment="1" applyProtection="1">
      <alignment horizontal="left" vertical="center" indent="1"/>
      <protection locked="0"/>
    </xf>
    <xf numFmtId="164" fontId="34" fillId="0" borderId="0" xfId="3" applyNumberFormat="1" applyFont="1" applyAlignment="1" applyProtection="1">
      <alignment vertical="center"/>
      <protection locked="0"/>
    </xf>
    <xf numFmtId="164" fontId="34" fillId="0" borderId="0" xfId="0" applyNumberFormat="1" applyFont="1" applyAlignment="1" applyProtection="1">
      <alignment vertical="center"/>
      <protection locked="0"/>
    </xf>
    <xf numFmtId="0" fontId="14" fillId="2" borderId="0" xfId="0" applyFont="1" applyFill="1" applyAlignment="1">
      <alignment horizontal="center" vertical="center"/>
    </xf>
    <xf numFmtId="171" fontId="14" fillId="2" borderId="0" xfId="0" applyNumberFormat="1" applyFont="1" applyFill="1" applyAlignment="1">
      <alignment horizontal="center" vertical="center"/>
    </xf>
    <xf numFmtId="170" fontId="14" fillId="2" borderId="0" xfId="0" applyNumberFormat="1" applyFont="1" applyFill="1" applyAlignment="1">
      <alignment horizontal="center" vertical="center"/>
    </xf>
    <xf numFmtId="166" fontId="14" fillId="2" borderId="0" xfId="0" applyNumberFormat="1" applyFont="1" applyFill="1" applyAlignment="1">
      <alignment horizontal="center" vertical="center"/>
    </xf>
    <xf numFmtId="0" fontId="14" fillId="2" borderId="0" xfId="0" applyFont="1" applyFill="1" applyAlignment="1">
      <alignment horizontal="left" vertical="center" indent="1"/>
    </xf>
    <xf numFmtId="166" fontId="14" fillId="2" borderId="0" xfId="0" applyNumberFormat="1" applyFont="1" applyFill="1" applyAlignment="1">
      <alignment horizontal="right"/>
    </xf>
    <xf numFmtId="0" fontId="10" fillId="0" borderId="0" xfId="0" applyFont="1" applyAlignment="1">
      <alignment horizontal="left" indent="1"/>
    </xf>
    <xf numFmtId="0" fontId="14" fillId="2" borderId="0" xfId="0" applyFont="1" applyFill="1" applyAlignment="1">
      <alignment horizontal="left" vertical="center" indent="2"/>
    </xf>
    <xf numFmtId="0" fontId="14" fillId="0" borderId="0" xfId="0" applyFont="1" applyAlignment="1">
      <alignment horizontal="center"/>
    </xf>
    <xf numFmtId="170" fontId="14" fillId="0" borderId="0" xfId="0" applyNumberFormat="1" applyFont="1"/>
    <xf numFmtId="170" fontId="14" fillId="2" borderId="0" xfId="0" applyNumberFormat="1" applyFont="1" applyFill="1" applyAlignment="1">
      <alignment vertical="center"/>
    </xf>
    <xf numFmtId="170" fontId="14" fillId="2" borderId="0" xfId="0" applyNumberFormat="1" applyFont="1" applyFill="1" applyAlignment="1">
      <alignment horizontal="right" vertical="center"/>
    </xf>
    <xf numFmtId="166" fontId="14" fillId="2" borderId="0" xfId="0" applyNumberFormat="1" applyFont="1" applyFill="1" applyAlignment="1">
      <alignment horizontal="right" vertical="center"/>
    </xf>
    <xf numFmtId="49" fontId="5" fillId="0" borderId="0" xfId="7" applyNumberFormat="1" applyFont="1" applyProtection="1">
      <protection locked="0"/>
    </xf>
    <xf numFmtId="0" fontId="14" fillId="0" borderId="0" xfId="7" applyFont="1"/>
    <xf numFmtId="49" fontId="5" fillId="0" borderId="0" xfId="3" applyNumberFormat="1" applyFont="1" applyAlignment="1" applyProtection="1">
      <alignment wrapText="1"/>
      <protection locked="0"/>
    </xf>
    <xf numFmtId="170" fontId="14" fillId="0" borderId="0" xfId="0" applyNumberFormat="1" applyFont="1" applyAlignment="1" applyProtection="1">
      <alignment horizontal="right" vertical="center" wrapText="1"/>
      <protection locked="0"/>
    </xf>
    <xf numFmtId="171" fontId="14" fillId="2" borderId="0" xfId="0" applyNumberFormat="1" applyFont="1" applyFill="1" applyAlignment="1" applyProtection="1">
      <alignment horizontal="right" vertical="center"/>
      <protection locked="0"/>
    </xf>
    <xf numFmtId="170" fontId="14" fillId="2" borderId="0" xfId="0" applyNumberFormat="1" applyFont="1" applyFill="1" applyAlignment="1" applyProtection="1">
      <alignment horizontal="right" vertical="center" wrapText="1"/>
      <protection locked="0"/>
    </xf>
    <xf numFmtId="49" fontId="5" fillId="2" borderId="0" xfId="0" applyNumberFormat="1" applyFont="1" applyFill="1" applyAlignment="1" applyProtection="1">
      <alignment vertical="center" wrapText="1"/>
      <protection locked="0"/>
    </xf>
    <xf numFmtId="3" fontId="5" fillId="0" borderId="0" xfId="0" applyNumberFormat="1" applyFont="1" applyAlignment="1" applyProtection="1">
      <alignment horizontal="right"/>
      <protection locked="0"/>
    </xf>
    <xf numFmtId="49" fontId="5" fillId="0" borderId="0" xfId="0" applyNumberFormat="1" applyFont="1" applyAlignment="1" applyProtection="1">
      <alignment vertical="center" wrapText="1"/>
      <protection locked="0"/>
    </xf>
    <xf numFmtId="49" fontId="5" fillId="2" borderId="0" xfId="0" applyNumberFormat="1" applyFont="1" applyFill="1" applyAlignment="1" applyProtection="1">
      <alignment horizontal="left" vertical="center"/>
      <protection locked="0"/>
    </xf>
    <xf numFmtId="49" fontId="5" fillId="2" borderId="0" xfId="0" applyNumberFormat="1" applyFont="1" applyFill="1" applyAlignment="1" applyProtection="1">
      <alignment vertical="center"/>
      <protection locked="0"/>
    </xf>
    <xf numFmtId="170" fontId="5" fillId="0" borderId="0" xfId="0" applyNumberFormat="1" applyFont="1" applyAlignment="1" applyProtection="1">
      <alignment horizontal="right" wrapText="1"/>
      <protection locked="0"/>
    </xf>
    <xf numFmtId="49" fontId="5" fillId="0" borderId="0" xfId="0" applyNumberFormat="1" applyFont="1" applyAlignment="1" applyProtection="1">
      <alignment wrapText="1"/>
      <protection locked="0"/>
    </xf>
    <xf numFmtId="1" fontId="5" fillId="0" borderId="0" xfId="3" applyNumberFormat="1" applyFont="1" applyProtection="1">
      <protection locked="0"/>
    </xf>
    <xf numFmtId="170" fontId="14" fillId="0" borderId="0" xfId="0" applyNumberFormat="1" applyFont="1" applyAlignment="1" applyProtection="1">
      <alignment horizontal="right"/>
      <protection locked="0"/>
    </xf>
    <xf numFmtId="1" fontId="5" fillId="0" borderId="0" xfId="0" applyNumberFormat="1" applyFont="1" applyProtection="1">
      <protection locked="0"/>
    </xf>
    <xf numFmtId="1" fontId="5" fillId="2" borderId="0" xfId="0" applyNumberFormat="1" applyFont="1" applyFill="1" applyProtection="1">
      <protection locked="0"/>
    </xf>
    <xf numFmtId="1" fontId="5" fillId="0" borderId="0" xfId="0" applyNumberFormat="1" applyFont="1" applyAlignment="1" applyProtection="1">
      <alignment horizontal="right"/>
      <protection locked="0"/>
    </xf>
    <xf numFmtId="171" fontId="5" fillId="0" borderId="0" xfId="0" applyNumberFormat="1" applyFont="1" applyAlignment="1" applyProtection="1">
      <alignment horizontal="right" vertical="center"/>
      <protection locked="0"/>
    </xf>
    <xf numFmtId="0" fontId="56" fillId="4" borderId="0" xfId="0" quotePrefix="1" applyFont="1" applyFill="1" applyAlignment="1">
      <alignment horizontal="left" vertical="center" wrapText="1" indent="1"/>
    </xf>
    <xf numFmtId="183" fontId="14" fillId="0" borderId="0" xfId="0" applyNumberFormat="1" applyFont="1" applyAlignment="1">
      <alignment horizontal="right" vertical="center"/>
    </xf>
    <xf numFmtId="164" fontId="14" fillId="0" borderId="0" xfId="0" applyNumberFormat="1" applyFont="1"/>
    <xf numFmtId="169" fontId="13" fillId="2" borderId="0" xfId="1" applyNumberFormat="1" applyFont="1" applyFill="1" applyBorder="1" applyAlignment="1" applyProtection="1">
      <alignment horizontal="left" vertical="center" indent="2"/>
      <protection locked="0"/>
    </xf>
    <xf numFmtId="171" fontId="5" fillId="0" borderId="0" xfId="0" applyNumberFormat="1" applyFont="1" applyAlignment="1">
      <alignment horizontal="right"/>
    </xf>
    <xf numFmtId="183" fontId="14" fillId="0" borderId="0" xfId="0" quotePrefix="1" applyNumberFormat="1" applyFont="1" applyAlignment="1">
      <alignment horizontal="right" vertical="center"/>
    </xf>
    <xf numFmtId="164" fontId="14" fillId="0" borderId="0" xfId="0" applyNumberFormat="1" applyFont="1" applyAlignment="1">
      <alignment vertical="center"/>
    </xf>
    <xf numFmtId="0" fontId="9" fillId="0" borderId="0" xfId="0" applyFont="1" applyAlignment="1">
      <alignment horizontal="left" indent="1"/>
    </xf>
    <xf numFmtId="49" fontId="14" fillId="0" borderId="1" xfId="0" applyNumberFormat="1" applyFont="1" applyBorder="1" applyAlignment="1" applyProtection="1">
      <alignment vertical="center"/>
      <protection locked="0"/>
    </xf>
    <xf numFmtId="171" fontId="5" fillId="0" borderId="0" xfId="0" quotePrefix="1" applyNumberFormat="1" applyFont="1" applyAlignment="1">
      <alignment horizontal="right"/>
    </xf>
    <xf numFmtId="164" fontId="5" fillId="0" borderId="0" xfId="0" applyNumberFormat="1" applyFont="1"/>
    <xf numFmtId="166" fontId="5" fillId="0" borderId="0" xfId="0" quotePrefix="1" applyNumberFormat="1" applyFont="1" applyAlignment="1">
      <alignment horizontal="right"/>
    </xf>
    <xf numFmtId="0" fontId="14" fillId="0" borderId="0" xfId="2" applyFont="1"/>
    <xf numFmtId="49" fontId="9" fillId="0" borderId="1" xfId="2" applyNumberFormat="1" applyFont="1" applyBorder="1" applyAlignment="1" applyProtection="1">
      <alignment horizontal="center" vertical="center" wrapText="1"/>
      <protection locked="0"/>
    </xf>
    <xf numFmtId="2" fontId="9" fillId="0" borderId="1" xfId="2" applyNumberFormat="1" applyFont="1" applyBorder="1" applyAlignment="1" applyProtection="1">
      <alignment horizontal="center" vertical="center" wrapText="1"/>
      <protection locked="0"/>
    </xf>
    <xf numFmtId="49" fontId="14" fillId="0" borderId="1" xfId="2" applyNumberFormat="1" applyFont="1" applyBorder="1" applyAlignment="1" applyProtection="1">
      <alignment horizontal="center" vertical="center"/>
      <protection locked="0"/>
    </xf>
    <xf numFmtId="49" fontId="14" fillId="0" borderId="1" xfId="2" applyNumberFormat="1" applyFont="1" applyBorder="1" applyAlignment="1" applyProtection="1">
      <alignment horizontal="center" vertical="center" wrapText="1"/>
      <protection locked="0"/>
    </xf>
    <xf numFmtId="0" fontId="8" fillId="0" borderId="0" xfId="2" applyFont="1" applyAlignment="1">
      <alignment vertical="center"/>
    </xf>
    <xf numFmtId="171" fontId="10" fillId="0" borderId="0" xfId="2" applyNumberFormat="1" applyFont="1" applyAlignment="1">
      <alignment vertical="center"/>
    </xf>
    <xf numFmtId="166" fontId="10" fillId="0" borderId="0" xfId="2" applyNumberFormat="1" applyFont="1" applyAlignment="1">
      <alignment vertical="center"/>
    </xf>
    <xf numFmtId="171" fontId="5" fillId="0" borderId="0" xfId="2" applyNumberFormat="1" applyFont="1"/>
    <xf numFmtId="0" fontId="5" fillId="0" borderId="0" xfId="2" applyFont="1" applyAlignment="1">
      <alignment vertical="center"/>
    </xf>
    <xf numFmtId="171" fontId="14" fillId="0" borderId="0" xfId="2" applyNumberFormat="1" applyFont="1" applyAlignment="1">
      <alignment vertical="center"/>
    </xf>
    <xf numFmtId="166" fontId="14" fillId="0" borderId="0" xfId="2" applyNumberFormat="1" applyFont="1" applyAlignment="1">
      <alignment vertical="center"/>
    </xf>
    <xf numFmtId="0" fontId="34" fillId="0" borderId="0" xfId="3" applyFont="1"/>
    <xf numFmtId="0" fontId="14" fillId="0" borderId="21" xfId="2" applyFont="1" applyBorder="1"/>
    <xf numFmtId="0" fontId="14" fillId="0" borderId="16" xfId="2" applyFont="1" applyBorder="1"/>
    <xf numFmtId="49" fontId="14" fillId="0" borderId="1" xfId="2" applyNumberFormat="1" applyFont="1" applyBorder="1" applyAlignment="1" applyProtection="1">
      <alignment vertical="center"/>
      <protection locked="0"/>
    </xf>
    <xf numFmtId="171" fontId="5" fillId="0" borderId="0" xfId="2" applyNumberFormat="1" applyFont="1" applyAlignment="1">
      <alignment horizontal="right"/>
    </xf>
    <xf numFmtId="0" fontId="14" fillId="0" borderId="0" xfId="0" applyFont="1" applyAlignment="1">
      <alignment horizontal="left"/>
    </xf>
    <xf numFmtId="0" fontId="16" fillId="0" borderId="0" xfId="0" applyFont="1" applyAlignment="1">
      <alignment horizontal="left"/>
    </xf>
    <xf numFmtId="0" fontId="14" fillId="0" borderId="0" xfId="0" applyFont="1" applyAlignment="1">
      <alignment vertical="top" wrapText="1"/>
    </xf>
    <xf numFmtId="179" fontId="14" fillId="2" borderId="0" xfId="9" applyNumberFormat="1" applyFont="1" applyFill="1" applyAlignment="1" applyProtection="1">
      <alignment horizontal="left" vertical="top"/>
      <protection locked="0"/>
    </xf>
    <xf numFmtId="178" fontId="14" fillId="2" borderId="0" xfId="9" applyNumberFormat="1" applyFont="1" applyFill="1" applyAlignment="1" applyProtection="1">
      <alignment horizontal="left" vertical="top"/>
      <protection locked="0"/>
    </xf>
    <xf numFmtId="169" fontId="58" fillId="2" borderId="0" xfId="1" applyNumberFormat="1" applyFont="1" applyFill="1" applyBorder="1" applyAlignment="1" applyProtection="1">
      <protection locked="0"/>
    </xf>
    <xf numFmtId="169" fontId="14" fillId="2" borderId="0" xfId="9" applyNumberFormat="1" applyFont="1" applyFill="1" applyAlignment="1" applyProtection="1">
      <alignment horizontal="left" vertical="top"/>
      <protection locked="0"/>
    </xf>
    <xf numFmtId="0" fontId="14" fillId="2" borderId="0" xfId="6" applyFont="1" applyFill="1" applyProtection="1">
      <protection locked="0"/>
    </xf>
    <xf numFmtId="169" fontId="14" fillId="2" borderId="0" xfId="6" applyNumberFormat="1" applyFont="1" applyFill="1" applyAlignment="1" applyProtection="1">
      <alignment horizontal="center" vertical="center"/>
      <protection locked="0"/>
    </xf>
    <xf numFmtId="0" fontId="16" fillId="2" borderId="0" xfId="6" applyFont="1" applyFill="1" applyProtection="1">
      <protection locked="0"/>
    </xf>
    <xf numFmtId="179" fontId="58" fillId="2" borderId="0" xfId="1" applyNumberFormat="1" applyFont="1" applyFill="1" applyBorder="1" applyAlignment="1" applyProtection="1">
      <protection locked="0"/>
    </xf>
    <xf numFmtId="178" fontId="14" fillId="0" borderId="0" xfId="6" applyNumberFormat="1" applyFont="1" applyProtection="1">
      <protection locked="0"/>
    </xf>
    <xf numFmtId="178" fontId="14" fillId="2" borderId="0" xfId="6" applyNumberFormat="1" applyFont="1" applyFill="1" applyProtection="1">
      <protection locked="0"/>
    </xf>
    <xf numFmtId="49" fontId="10" fillId="0" borderId="0" xfId="6" quotePrefix="1" applyNumberFormat="1" applyFont="1" applyAlignment="1" applyProtection="1">
      <alignment horizontal="right" vertical="center"/>
      <protection locked="0"/>
    </xf>
    <xf numFmtId="49" fontId="14" fillId="0" borderId="0" xfId="6" applyNumberFormat="1" applyFont="1" applyProtection="1">
      <protection locked="0"/>
    </xf>
    <xf numFmtId="0" fontId="16" fillId="0" borderId="0" xfId="6" applyFont="1" applyProtection="1">
      <protection locked="0"/>
    </xf>
    <xf numFmtId="166" fontId="9" fillId="0" borderId="1" xfId="0" applyNumberFormat="1" applyFont="1" applyBorder="1" applyAlignment="1">
      <alignment horizontal="center" vertical="center"/>
    </xf>
    <xf numFmtId="166" fontId="14" fillId="0" borderId="0" xfId="0" quotePrefix="1" applyNumberFormat="1" applyFont="1" applyAlignment="1">
      <alignment horizontal="right" vertical="center"/>
    </xf>
    <xf numFmtId="0" fontId="58" fillId="0" borderId="0" xfId="0" applyFont="1"/>
    <xf numFmtId="0" fontId="16" fillId="0" borderId="16" xfId="0" applyFont="1" applyBorder="1"/>
    <xf numFmtId="166" fontId="16" fillId="0" borderId="0" xfId="0" applyNumberFormat="1" applyFont="1"/>
    <xf numFmtId="0" fontId="14" fillId="0" borderId="0" xfId="3" applyFont="1" applyAlignment="1">
      <alignment horizontal="center"/>
    </xf>
    <xf numFmtId="166" fontId="14" fillId="0" borderId="0" xfId="3" applyNumberFormat="1" applyFont="1"/>
    <xf numFmtId="166" fontId="14" fillId="0" borderId="1" xfId="0" applyNumberFormat="1" applyFont="1" applyBorder="1" applyAlignment="1">
      <alignment horizontal="center" vertical="center"/>
    </xf>
    <xf numFmtId="0" fontId="10" fillId="0" borderId="0" xfId="0" applyFont="1" applyAlignment="1">
      <alignment horizontal="left" vertical="center" indent="2"/>
    </xf>
    <xf numFmtId="169" fontId="14" fillId="0" borderId="0" xfId="0" applyNumberFormat="1" applyFont="1" applyAlignment="1">
      <alignment horizontal="right" vertical="center"/>
    </xf>
    <xf numFmtId="3" fontId="14" fillId="0" borderId="0" xfId="0" applyNumberFormat="1" applyFont="1"/>
    <xf numFmtId="179" fontId="14" fillId="0" borderId="0" xfId="9" applyNumberFormat="1" applyFont="1" applyAlignment="1" applyProtection="1">
      <alignment horizontal="left" vertical="top"/>
      <protection locked="0"/>
    </xf>
    <xf numFmtId="178" fontId="14" fillId="0" borderId="0" xfId="9" applyNumberFormat="1" applyFont="1" applyAlignment="1" applyProtection="1">
      <alignment horizontal="left" vertical="top"/>
      <protection locked="0"/>
    </xf>
    <xf numFmtId="169" fontId="58" fillId="0" borderId="0" xfId="1" applyNumberFormat="1" applyFont="1" applyFill="1" applyBorder="1" applyAlignment="1" applyProtection="1">
      <protection locked="0"/>
    </xf>
    <xf numFmtId="169" fontId="14" fillId="0" borderId="0" xfId="9" applyNumberFormat="1" applyFont="1" applyAlignment="1" applyProtection="1">
      <alignment horizontal="left" vertical="top"/>
      <protection locked="0"/>
    </xf>
    <xf numFmtId="0" fontId="14" fillId="0" borderId="0" xfId="6" applyFont="1" applyProtection="1">
      <protection locked="0"/>
    </xf>
    <xf numFmtId="169" fontId="14" fillId="0" borderId="0" xfId="6" applyNumberFormat="1" applyFont="1" applyAlignment="1" applyProtection="1">
      <alignment horizontal="center" vertical="center"/>
      <protection locked="0"/>
    </xf>
    <xf numFmtId="169" fontId="14" fillId="0" borderId="0" xfId="6" applyNumberFormat="1" applyFont="1" applyProtection="1">
      <protection locked="0"/>
    </xf>
    <xf numFmtId="179" fontId="58" fillId="0" borderId="0" xfId="1" applyNumberFormat="1" applyFont="1" applyFill="1" applyBorder="1" applyAlignment="1" applyProtection="1">
      <protection locked="0"/>
    </xf>
    <xf numFmtId="171" fontId="5" fillId="0" borderId="0" xfId="3" applyNumberFormat="1" applyFont="1" applyAlignment="1">
      <alignment vertical="center"/>
    </xf>
    <xf numFmtId="171" fontId="16" fillId="0" borderId="0" xfId="3" applyNumberFormat="1" applyFont="1" applyAlignment="1">
      <alignment vertical="center"/>
    </xf>
    <xf numFmtId="171" fontId="5" fillId="0" borderId="0" xfId="3" applyNumberFormat="1" applyFont="1" applyAlignment="1">
      <alignment horizontal="center" vertical="center"/>
    </xf>
    <xf numFmtId="171" fontId="5" fillId="0" borderId="0" xfId="0" applyNumberFormat="1" applyFont="1" applyAlignment="1">
      <alignment vertical="center"/>
    </xf>
    <xf numFmtId="171" fontId="16" fillId="0" borderId="0" xfId="0" applyNumberFormat="1" applyFont="1" applyAlignment="1">
      <alignment vertical="center"/>
    </xf>
    <xf numFmtId="171" fontId="8" fillId="0" borderId="0" xfId="0" applyNumberFormat="1" applyFont="1" applyAlignment="1">
      <alignment vertical="center" wrapText="1"/>
    </xf>
    <xf numFmtId="171" fontId="8" fillId="0" borderId="0" xfId="0" applyNumberFormat="1" applyFont="1" applyAlignment="1">
      <alignment horizontal="center" vertical="center"/>
    </xf>
    <xf numFmtId="171" fontId="8" fillId="0" borderId="0" xfId="0" applyNumberFormat="1" applyFont="1" applyAlignment="1">
      <alignment vertical="center"/>
    </xf>
    <xf numFmtId="171" fontId="6" fillId="0" borderId="0" xfId="0" applyNumberFormat="1" applyFont="1" applyAlignment="1">
      <alignment horizontal="left" vertical="center" wrapText="1"/>
    </xf>
    <xf numFmtId="171" fontId="8" fillId="0" borderId="0" xfId="0" applyNumberFormat="1" applyFont="1" applyAlignment="1">
      <alignment horizontal="left" vertical="center" indent="1"/>
    </xf>
    <xf numFmtId="171" fontId="5" fillId="0" borderId="0" xfId="0" applyNumberFormat="1" applyFont="1" applyAlignment="1">
      <alignment horizontal="center" vertical="center"/>
    </xf>
    <xf numFmtId="164" fontId="8" fillId="0" borderId="0" xfId="0" applyNumberFormat="1" applyFont="1" applyAlignment="1">
      <alignment vertical="center"/>
    </xf>
    <xf numFmtId="171" fontId="6" fillId="0" borderId="0" xfId="0" applyNumberFormat="1" applyFont="1" applyAlignment="1">
      <alignment horizontal="left" vertical="center" indent="1"/>
    </xf>
    <xf numFmtId="171" fontId="5" fillId="0" borderId="0" xfId="0" quotePrefix="1" applyNumberFormat="1" applyFont="1" applyAlignment="1">
      <alignment horizontal="center" vertical="center"/>
    </xf>
    <xf numFmtId="166" fontId="9" fillId="0" borderId="1" xfId="0" applyNumberFormat="1" applyFont="1" applyBorder="1" applyAlignment="1">
      <alignment vertical="center"/>
    </xf>
    <xf numFmtId="179" fontId="5" fillId="0" borderId="0" xfId="9" applyNumberFormat="1" applyFont="1" applyAlignment="1" applyProtection="1">
      <alignment horizontal="left" vertical="center"/>
      <protection locked="0"/>
    </xf>
    <xf numFmtId="178" fontId="5" fillId="0" borderId="0" xfId="9" applyNumberFormat="1" applyFont="1" applyAlignment="1" applyProtection="1">
      <alignment horizontal="left" vertical="center"/>
      <protection locked="0"/>
    </xf>
    <xf numFmtId="169" fontId="5" fillId="0" borderId="0" xfId="9" applyNumberFormat="1" applyFont="1" applyAlignment="1" applyProtection="1">
      <alignment horizontal="left" vertical="center"/>
      <protection locked="0"/>
    </xf>
    <xf numFmtId="169" fontId="5" fillId="0" borderId="0" xfId="6" applyNumberFormat="1" applyFont="1" applyAlignment="1" applyProtection="1">
      <alignment horizontal="center" vertical="center"/>
      <protection locked="0"/>
    </xf>
    <xf numFmtId="0" fontId="16" fillId="0" borderId="0" xfId="6" applyFont="1" applyAlignment="1" applyProtection="1">
      <alignment vertical="center"/>
      <protection locked="0"/>
    </xf>
    <xf numFmtId="179" fontId="13" fillId="0" borderId="0" xfId="1" applyNumberFormat="1" applyFont="1" applyFill="1" applyBorder="1" applyAlignment="1" applyProtection="1">
      <alignment vertical="center"/>
      <protection locked="0"/>
    </xf>
    <xf numFmtId="0" fontId="51" fillId="0" borderId="0" xfId="0" applyFont="1" applyAlignment="1">
      <alignment vertical="center"/>
    </xf>
    <xf numFmtId="0" fontId="43" fillId="0" borderId="0" xfId="3" applyFont="1" applyAlignment="1">
      <alignment horizontal="center" vertical="center"/>
    </xf>
    <xf numFmtId="2" fontId="9" fillId="0" borderId="1" xfId="2" applyNumberFormat="1" applyFont="1" applyBorder="1" applyAlignment="1">
      <alignment horizontal="center" vertical="center" wrapText="1"/>
    </xf>
    <xf numFmtId="166" fontId="8" fillId="0" borderId="0" xfId="2" applyNumberFormat="1" applyFont="1" applyAlignment="1">
      <alignment horizontal="right" vertical="center"/>
    </xf>
    <xf numFmtId="166" fontId="8" fillId="2" borderId="0" xfId="2" applyNumberFormat="1" applyFont="1" applyFill="1" applyAlignment="1">
      <alignment horizontal="right" vertical="center"/>
    </xf>
    <xf numFmtId="166" fontId="6" fillId="2" borderId="0" xfId="2" applyNumberFormat="1" applyFont="1" applyFill="1" applyAlignment="1">
      <alignment horizontal="right" vertical="center"/>
    </xf>
    <xf numFmtId="166" fontId="5" fillId="0" borderId="0" xfId="2" applyNumberFormat="1" applyFont="1" applyAlignment="1">
      <alignment horizontal="right" vertical="center"/>
    </xf>
    <xf numFmtId="166" fontId="5" fillId="2" borderId="0" xfId="2" applyNumberFormat="1" applyFont="1" applyFill="1" applyAlignment="1">
      <alignment horizontal="right" vertical="center"/>
    </xf>
    <xf numFmtId="166" fontId="9" fillId="2" borderId="0" xfId="2" applyNumberFormat="1" applyFont="1" applyFill="1" applyAlignment="1">
      <alignment horizontal="right" vertical="center"/>
    </xf>
    <xf numFmtId="2" fontId="9" fillId="0" borderId="0" xfId="2" applyNumberFormat="1" applyFont="1" applyAlignment="1">
      <alignment horizontal="center" vertical="center" wrapText="1"/>
    </xf>
    <xf numFmtId="0" fontId="16" fillId="0" borderId="0" xfId="2" applyFont="1" applyAlignment="1">
      <alignment horizontal="left" vertical="center" wrapText="1"/>
    </xf>
    <xf numFmtId="0" fontId="16" fillId="0" borderId="0" xfId="2" applyFont="1" applyAlignment="1">
      <alignment vertical="center"/>
    </xf>
    <xf numFmtId="0" fontId="33" fillId="0" borderId="0" xfId="3" applyFont="1"/>
    <xf numFmtId="171" fontId="16" fillId="0" borderId="0" xfId="2" applyNumberFormat="1" applyFont="1"/>
    <xf numFmtId="49" fontId="9" fillId="0" borderId="1" xfId="2" applyNumberFormat="1" applyFont="1" applyBorder="1" applyAlignment="1" applyProtection="1">
      <alignment horizontal="center" vertical="center"/>
      <protection locked="0"/>
    </xf>
    <xf numFmtId="0" fontId="16" fillId="0" borderId="0" xfId="2" applyFont="1"/>
    <xf numFmtId="0" fontId="8" fillId="0" borderId="0" xfId="2" applyFont="1"/>
    <xf numFmtId="166" fontId="33" fillId="2" borderId="0" xfId="3" applyNumberFormat="1" applyFont="1" applyFill="1"/>
    <xf numFmtId="0" fontId="6" fillId="0" borderId="0" xfId="2" applyFont="1" applyAlignment="1">
      <alignment vertical="center"/>
    </xf>
    <xf numFmtId="0" fontId="8" fillId="0" borderId="0" xfId="2" applyFont="1" applyAlignment="1">
      <alignment horizontal="left" vertical="center" indent="1"/>
    </xf>
    <xf numFmtId="0" fontId="6" fillId="0" borderId="0" xfId="2" applyFont="1" applyAlignment="1">
      <alignment horizontal="left" vertical="center" indent="1"/>
    </xf>
    <xf numFmtId="0" fontId="5" fillId="0" borderId="0" xfId="2" applyFont="1" applyAlignment="1">
      <alignment horizontal="left" vertical="center" indent="2"/>
    </xf>
    <xf numFmtId="166" fontId="34" fillId="2" borderId="0" xfId="3" applyNumberFormat="1" applyFont="1" applyFill="1"/>
    <xf numFmtId="0" fontId="9" fillId="0" borderId="0" xfId="2" applyFont="1" applyAlignment="1">
      <alignment horizontal="left" vertical="center" indent="2"/>
    </xf>
    <xf numFmtId="1" fontId="34" fillId="2" borderId="0" xfId="3" applyNumberFormat="1" applyFont="1" applyFill="1"/>
    <xf numFmtId="171" fontId="5" fillId="0" borderId="21" xfId="2" applyNumberFormat="1" applyFont="1" applyBorder="1"/>
    <xf numFmtId="171" fontId="16" fillId="0" borderId="16" xfId="2" applyNumberFormat="1" applyFont="1" applyBorder="1"/>
    <xf numFmtId="49" fontId="9" fillId="0" borderId="1" xfId="2" applyNumberFormat="1" applyFont="1" applyBorder="1" applyAlignment="1" applyProtection="1">
      <alignment vertical="center"/>
      <protection locked="0"/>
    </xf>
    <xf numFmtId="166" fontId="5" fillId="0" borderId="0" xfId="3" applyNumberFormat="1" applyFont="1"/>
    <xf numFmtId="0" fontId="8" fillId="0" borderId="0" xfId="3" applyFont="1"/>
    <xf numFmtId="166" fontId="8" fillId="0" borderId="0" xfId="3" applyNumberFormat="1" applyFont="1"/>
    <xf numFmtId="0" fontId="43" fillId="0" borderId="0" xfId="3" applyFont="1"/>
    <xf numFmtId="171" fontId="5" fillId="0" borderId="0" xfId="3" applyNumberFormat="1" applyFont="1"/>
    <xf numFmtId="171" fontId="5" fillId="0" borderId="0" xfId="3" applyNumberFormat="1" applyFont="1" applyAlignment="1">
      <alignment horizontal="right"/>
    </xf>
    <xf numFmtId="171" fontId="5" fillId="0" borderId="0" xfId="3" applyNumberFormat="1" applyFont="1" applyAlignment="1" applyProtection="1">
      <alignment horizontal="right"/>
      <protection locked="0"/>
    </xf>
    <xf numFmtId="171" fontId="8" fillId="0" borderId="0" xfId="3" applyNumberFormat="1" applyFont="1" applyAlignment="1" applyProtection="1">
      <alignment horizontal="right"/>
      <protection locked="0"/>
    </xf>
    <xf numFmtId="171" fontId="8" fillId="0" borderId="0" xfId="3" applyNumberFormat="1" applyFont="1"/>
    <xf numFmtId="0" fontId="5" fillId="0" borderId="23" xfId="3" applyFont="1" applyBorder="1"/>
    <xf numFmtId="0" fontId="16" fillId="0" borderId="23" xfId="3" applyFont="1" applyBorder="1"/>
    <xf numFmtId="171" fontId="33" fillId="0" borderId="0" xfId="3" applyNumberFormat="1" applyFont="1"/>
    <xf numFmtId="166" fontId="33" fillId="0" borderId="0" xfId="3" applyNumberFormat="1" applyFont="1"/>
    <xf numFmtId="171" fontId="34" fillId="0" borderId="0" xfId="3" applyNumberFormat="1" applyFont="1"/>
    <xf numFmtId="166" fontId="34" fillId="0" borderId="0" xfId="3" applyNumberFormat="1" applyFont="1"/>
    <xf numFmtId="0" fontId="5" fillId="0" borderId="21" xfId="2" applyFont="1" applyBorder="1"/>
    <xf numFmtId="0" fontId="5" fillId="0" borderId="16" xfId="2" applyFont="1" applyBorder="1"/>
    <xf numFmtId="171" fontId="8" fillId="0" borderId="0" xfId="2" applyNumberFormat="1" applyFont="1" applyAlignment="1">
      <alignment vertical="center"/>
    </xf>
    <xf numFmtId="166" fontId="8" fillId="0" borderId="0" xfId="2" applyNumberFormat="1" applyFont="1" applyAlignment="1">
      <alignment vertical="center"/>
    </xf>
    <xf numFmtId="171" fontId="5" fillId="0" borderId="0" xfId="2" applyNumberFormat="1" applyFont="1" applyAlignment="1">
      <alignment vertical="center"/>
    </xf>
    <xf numFmtId="166" fontId="5" fillId="0" borderId="0" xfId="2" applyNumberFormat="1" applyFont="1" applyAlignment="1">
      <alignment vertical="center"/>
    </xf>
    <xf numFmtId="171" fontId="8" fillId="0" borderId="0" xfId="2" applyNumberFormat="1" applyFont="1" applyAlignment="1">
      <alignment horizontal="right" vertical="center"/>
    </xf>
    <xf numFmtId="0" fontId="5" fillId="0" borderId="0" xfId="2" applyFont="1" applyAlignment="1">
      <alignment vertical="top" wrapText="1"/>
    </xf>
    <xf numFmtId="0" fontId="5" fillId="0" borderId="21" xfId="2" applyFont="1" applyBorder="1" applyAlignment="1">
      <alignment vertical="center"/>
    </xf>
    <xf numFmtId="0" fontId="5" fillId="0" borderId="16" xfId="2" applyFont="1" applyBorder="1" applyAlignment="1">
      <alignment vertical="center"/>
    </xf>
    <xf numFmtId="0" fontId="14" fillId="0" borderId="0" xfId="0" applyFont="1" applyAlignment="1">
      <alignment horizontal="left" vertical="top" wrapText="1"/>
    </xf>
    <xf numFmtId="0" fontId="5" fillId="0" borderId="0" xfId="7" applyFont="1"/>
    <xf numFmtId="0" fontId="9" fillId="0" borderId="1" xfId="7" applyFont="1" applyBorder="1" applyAlignment="1">
      <alignment horizontal="center" vertical="center" wrapText="1"/>
    </xf>
    <xf numFmtId="0" fontId="59" fillId="0" borderId="0" xfId="7" applyFont="1"/>
    <xf numFmtId="0" fontId="8" fillId="0" borderId="0" xfId="7" applyFont="1" applyAlignment="1">
      <alignment vertical="center"/>
    </xf>
    <xf numFmtId="0" fontId="5" fillId="0" borderId="0" xfId="7" applyFont="1" applyAlignment="1">
      <alignment horizontal="left" vertical="center" indent="2"/>
    </xf>
    <xf numFmtId="184" fontId="14" fillId="0" borderId="0" xfId="7" applyNumberFormat="1" applyFont="1" applyAlignment="1">
      <alignment horizontal="right" vertical="center"/>
    </xf>
    <xf numFmtId="0" fontId="5" fillId="2" borderId="0" xfId="7" applyFont="1" applyFill="1" applyAlignment="1">
      <alignment horizontal="left" indent="2"/>
    </xf>
    <xf numFmtId="0" fontId="9" fillId="2" borderId="0" xfId="7" applyFont="1" applyFill="1" applyAlignment="1">
      <alignment horizontal="left" vertical="center" indent="1"/>
    </xf>
    <xf numFmtId="0" fontId="5" fillId="0" borderId="0" xfId="7" applyFont="1" applyAlignment="1">
      <alignment horizontal="left" indent="2"/>
    </xf>
    <xf numFmtId="0" fontId="5" fillId="2" borderId="0" xfId="7" applyFont="1" applyFill="1" applyAlignment="1">
      <alignment horizontal="left" vertical="center" indent="1"/>
    </xf>
    <xf numFmtId="0" fontId="5" fillId="2" borderId="0" xfId="7" applyFont="1" applyFill="1" applyAlignment="1">
      <alignment horizontal="left" vertical="center" indent="2"/>
    </xf>
    <xf numFmtId="0" fontId="5" fillId="0" borderId="0" xfId="7" applyFont="1" applyAlignment="1">
      <alignment horizontal="left" vertical="center" indent="1"/>
    </xf>
    <xf numFmtId="0" fontId="10" fillId="0" borderId="0" xfId="7" applyFont="1" applyAlignment="1">
      <alignment horizontal="left" indent="1"/>
    </xf>
    <xf numFmtId="0" fontId="5" fillId="0" borderId="0" xfId="7" applyFont="1" applyAlignment="1">
      <alignment horizontal="left" indent="3"/>
    </xf>
    <xf numFmtId="0" fontId="5" fillId="2" borderId="0" xfId="7" applyFont="1" applyFill="1" applyAlignment="1">
      <alignment horizontal="left" indent="3"/>
    </xf>
    <xf numFmtId="0" fontId="8" fillId="0" borderId="0" xfId="7" applyFont="1" applyAlignment="1">
      <alignment horizontal="left" indent="1"/>
    </xf>
    <xf numFmtId="0" fontId="8" fillId="0" borderId="0" xfId="7" applyFont="1" applyAlignment="1">
      <alignment horizontal="left" vertical="center" indent="1"/>
    </xf>
    <xf numFmtId="0" fontId="5" fillId="2" borderId="0" xfId="7" applyFont="1" applyFill="1" applyAlignment="1">
      <alignment horizontal="left" vertical="center" indent="3"/>
    </xf>
    <xf numFmtId="0" fontId="14" fillId="0" borderId="0" xfId="7" applyFont="1" applyAlignment="1">
      <alignment vertical="center"/>
    </xf>
    <xf numFmtId="0" fontId="39" fillId="5" borderId="0" xfId="7" applyFont="1" applyFill="1" applyAlignment="1">
      <alignment horizontal="center"/>
    </xf>
    <xf numFmtId="0" fontId="14" fillId="2" borderId="0" xfId="7" applyFont="1" applyFill="1" applyAlignment="1">
      <alignment vertical="center"/>
    </xf>
    <xf numFmtId="184" fontId="14" fillId="0" borderId="0" xfId="7" applyNumberFormat="1" applyFont="1" applyAlignment="1">
      <alignment horizontal="right"/>
    </xf>
    <xf numFmtId="0" fontId="5" fillId="2" borderId="0" xfId="7" applyFont="1" applyFill="1" applyAlignment="1">
      <alignment vertical="center"/>
    </xf>
    <xf numFmtId="3" fontId="14" fillId="0" borderId="0" xfId="0" applyNumberFormat="1" applyFont="1" applyAlignment="1">
      <alignment vertical="center"/>
    </xf>
    <xf numFmtId="0" fontId="9" fillId="2" borderId="0" xfId="7" applyFont="1" applyFill="1" applyAlignment="1">
      <alignment horizontal="left" indent="1"/>
    </xf>
    <xf numFmtId="0" fontId="9" fillId="2" borderId="0" xfId="0" applyFont="1" applyFill="1" applyAlignment="1">
      <alignment horizontal="left"/>
    </xf>
    <xf numFmtId="0" fontId="9" fillId="0" borderId="1" xfId="7" applyFont="1" applyBorder="1" applyAlignment="1">
      <alignment horizontal="center"/>
    </xf>
    <xf numFmtId="0" fontId="14" fillId="0" borderId="0" xfId="0" applyFont="1" applyAlignment="1">
      <alignment wrapText="1"/>
    </xf>
    <xf numFmtId="0" fontId="10" fillId="0" borderId="0" xfId="7" applyFont="1" applyAlignment="1">
      <alignment vertical="center"/>
    </xf>
    <xf numFmtId="185" fontId="14" fillId="0" borderId="0" xfId="7" applyNumberFormat="1" applyFont="1"/>
    <xf numFmtId="164" fontId="14" fillId="0" borderId="0" xfId="7" applyNumberFormat="1" applyFont="1" applyAlignment="1">
      <alignment horizontal="left" vertical="center" indent="2"/>
    </xf>
    <xf numFmtId="183" fontId="14" fillId="0" borderId="0" xfId="7" applyNumberFormat="1" applyFont="1" applyAlignment="1">
      <alignment horizontal="right"/>
    </xf>
    <xf numFmtId="0" fontId="14" fillId="0" borderId="0" xfId="7" applyFont="1" applyAlignment="1">
      <alignment horizontal="left" indent="2"/>
    </xf>
    <xf numFmtId="0" fontId="14" fillId="2" borderId="0" xfId="7" applyFont="1" applyFill="1" applyAlignment="1">
      <alignment horizontal="left" vertical="center" indent="2"/>
    </xf>
    <xf numFmtId="164" fontId="10" fillId="0" borderId="0" xfId="7" applyNumberFormat="1" applyFont="1" applyAlignment="1">
      <alignment horizontal="left" vertical="center" indent="1"/>
    </xf>
    <xf numFmtId="185" fontId="10" fillId="0" borderId="0" xfId="7" applyNumberFormat="1" applyFont="1" applyAlignment="1">
      <alignment horizontal="center"/>
    </xf>
    <xf numFmtId="164" fontId="14" fillId="0" borderId="0" xfId="7" applyNumberFormat="1" applyFont="1" applyAlignment="1">
      <alignment horizontal="left" indent="1"/>
    </xf>
    <xf numFmtId="0" fontId="14" fillId="0" borderId="0" xfId="7" applyFont="1" applyAlignment="1">
      <alignment horizontal="left" vertical="center" indent="1"/>
    </xf>
    <xf numFmtId="164" fontId="14" fillId="0" borderId="0" xfId="7" applyNumberFormat="1" applyFont="1" applyAlignment="1">
      <alignment horizontal="left" vertical="center" indent="1"/>
    </xf>
    <xf numFmtId="0" fontId="14" fillId="0" borderId="0" xfId="7" applyFont="1" applyAlignment="1">
      <alignment horizontal="left" indent="1"/>
    </xf>
    <xf numFmtId="164" fontId="14" fillId="0" borderId="0" xfId="7" applyNumberFormat="1" applyFont="1" applyAlignment="1">
      <alignment horizontal="left" indent="2"/>
    </xf>
    <xf numFmtId="185" fontId="14" fillId="0" borderId="0" xfId="0" applyNumberFormat="1" applyFont="1"/>
    <xf numFmtId="164" fontId="10" fillId="0" borderId="0" xfId="7" applyNumberFormat="1" applyFont="1" applyAlignment="1">
      <alignment horizontal="left" indent="1"/>
    </xf>
    <xf numFmtId="185" fontId="14" fillId="0" borderId="0" xfId="7" applyNumberFormat="1" applyFont="1" applyAlignment="1">
      <alignment horizontal="right"/>
    </xf>
    <xf numFmtId="164" fontId="8" fillId="0" borderId="0" xfId="0" applyNumberFormat="1" applyFont="1"/>
    <xf numFmtId="185" fontId="5" fillId="0" borderId="0" xfId="0" applyNumberFormat="1" applyFont="1"/>
    <xf numFmtId="185" fontId="9" fillId="0" borderId="0" xfId="7" applyNumberFormat="1" applyFont="1"/>
    <xf numFmtId="49" fontId="5" fillId="0" borderId="0" xfId="2" applyNumberFormat="1" applyFont="1" applyAlignment="1">
      <alignment vertical="center"/>
    </xf>
    <xf numFmtId="49" fontId="61" fillId="0" borderId="0" xfId="0" applyNumberFormat="1" applyFont="1" applyAlignment="1">
      <alignment vertical="center"/>
    </xf>
    <xf numFmtId="49" fontId="11" fillId="0" borderId="24" xfId="0" applyNumberFormat="1" applyFont="1" applyBorder="1" applyAlignment="1">
      <alignment vertical="center"/>
    </xf>
    <xf numFmtId="49" fontId="11" fillId="0" borderId="0" xfId="0" applyNumberFormat="1" applyFont="1" applyAlignment="1">
      <alignment horizontal="center" vertical="center"/>
    </xf>
    <xf numFmtId="49" fontId="5" fillId="0" borderId="25" xfId="0" applyNumberFormat="1" applyFont="1" applyBorder="1" applyAlignment="1">
      <alignment horizontal="left" vertical="center"/>
    </xf>
    <xf numFmtId="166" fontId="14" fillId="0" borderId="25" xfId="0" applyNumberFormat="1" applyFont="1" applyBorder="1" applyAlignment="1">
      <alignment horizontal="right" vertical="center"/>
    </xf>
    <xf numFmtId="49" fontId="5" fillId="0" borderId="25" xfId="0" applyNumberFormat="1" applyFont="1" applyBorder="1" applyAlignment="1">
      <alignment horizontal="right" vertical="center"/>
    </xf>
    <xf numFmtId="49" fontId="5" fillId="0" borderId="25" xfId="0" applyNumberFormat="1" applyFont="1" applyBorder="1" applyAlignment="1">
      <alignment vertical="center"/>
    </xf>
    <xf numFmtId="166" fontId="16" fillId="0" borderId="0" xfId="0" applyNumberFormat="1" applyFont="1" applyAlignment="1">
      <alignment vertical="center"/>
    </xf>
    <xf numFmtId="183" fontId="33" fillId="4" borderId="0" xfId="0" applyNumberFormat="1" applyFont="1" applyFill="1" applyAlignment="1">
      <alignment horizontal="right"/>
    </xf>
    <xf numFmtId="183" fontId="8" fillId="2" borderId="0" xfId="0" applyNumberFormat="1" applyFont="1" applyFill="1" applyAlignment="1">
      <alignment horizontal="right"/>
    </xf>
    <xf numFmtId="183" fontId="33" fillId="2" borderId="0" xfId="0" applyNumberFormat="1" applyFont="1" applyFill="1" applyAlignment="1">
      <alignment horizontal="right"/>
    </xf>
    <xf numFmtId="183" fontId="34" fillId="4" borderId="0" xfId="0" applyNumberFormat="1" applyFont="1" applyFill="1" applyAlignment="1">
      <alignment horizontal="right"/>
    </xf>
    <xf numFmtId="183" fontId="5" fillId="2" borderId="0" xfId="0" applyNumberFormat="1" applyFont="1" applyFill="1" applyAlignment="1">
      <alignment horizontal="right"/>
    </xf>
    <xf numFmtId="166" fontId="8" fillId="0" borderId="7" xfId="0" applyNumberFormat="1" applyFont="1" applyBorder="1" applyAlignment="1">
      <alignment horizontal="right" vertical="center" wrapText="1"/>
    </xf>
    <xf numFmtId="170" fontId="5" fillId="0" borderId="21" xfId="0" applyNumberFormat="1" applyFont="1" applyBorder="1"/>
    <xf numFmtId="170" fontId="8" fillId="0" borderId="21" xfId="0" applyNumberFormat="1" applyFont="1" applyBorder="1" applyAlignment="1">
      <alignment horizontal="right" vertical="center"/>
    </xf>
    <xf numFmtId="170" fontId="8" fillId="2" borderId="21" xfId="0" applyNumberFormat="1" applyFont="1" applyFill="1" applyBorder="1" applyAlignment="1">
      <alignment horizontal="right" vertical="center"/>
    </xf>
    <xf numFmtId="170" fontId="5" fillId="0" borderId="21" xfId="0" applyNumberFormat="1" applyFont="1" applyBorder="1" applyAlignment="1">
      <alignment horizontal="right" vertical="center"/>
    </xf>
    <xf numFmtId="170" fontId="5" fillId="0" borderId="15" xfId="0" applyNumberFormat="1" applyFont="1" applyBorder="1"/>
    <xf numFmtId="183" fontId="14" fillId="2" borderId="0" xfId="0" applyNumberFormat="1" applyFont="1" applyFill="1" applyAlignment="1">
      <alignment horizontal="center" vertical="center"/>
    </xf>
    <xf numFmtId="183" fontId="14" fillId="2" borderId="0" xfId="0" applyNumberFormat="1" applyFont="1" applyFill="1" applyAlignment="1" applyProtection="1">
      <alignment horizontal="right" vertical="center"/>
      <protection locked="0"/>
    </xf>
    <xf numFmtId="183" fontId="14" fillId="0" borderId="0" xfId="0" applyNumberFormat="1" applyFont="1" applyAlignment="1" applyProtection="1">
      <alignment horizontal="right" vertical="center"/>
      <protection locked="0"/>
    </xf>
    <xf numFmtId="183" fontId="14" fillId="0" borderId="0" xfId="7" applyNumberFormat="1" applyFont="1" applyAlignment="1">
      <alignment vertical="center"/>
    </xf>
    <xf numFmtId="183" fontId="5" fillId="0" borderId="0" xfId="0" applyNumberFormat="1" applyFont="1" applyAlignment="1" applyProtection="1">
      <alignment horizontal="right" vertical="center"/>
      <protection locked="0"/>
    </xf>
    <xf numFmtId="183" fontId="33" fillId="0" borderId="0" xfId="3" applyNumberFormat="1" applyFont="1"/>
    <xf numFmtId="183" fontId="33" fillId="2" borderId="0" xfId="3" applyNumberFormat="1" applyFont="1" applyFill="1"/>
    <xf numFmtId="183" fontId="34" fillId="0" borderId="0" xfId="3" applyNumberFormat="1" applyFont="1"/>
    <xf numFmtId="183" fontId="34" fillId="2" borderId="0" xfId="3" applyNumberFormat="1" applyFont="1" applyFill="1"/>
    <xf numFmtId="0" fontId="1" fillId="0" borderId="0" xfId="0" applyFont="1" applyAlignment="1">
      <alignment horizontal="center" vertical="center"/>
    </xf>
    <xf numFmtId="169" fontId="13" fillId="2" borderId="0" xfId="1" applyNumberFormat="1" applyFont="1" applyFill="1" applyBorder="1" applyAlignment="1" applyProtection="1">
      <alignment vertical="center" wrapText="1"/>
      <protection locked="0"/>
    </xf>
    <xf numFmtId="0" fontId="4" fillId="0" borderId="0" xfId="2" applyFont="1" applyAlignment="1">
      <alignment horizontal="center" vertical="center"/>
    </xf>
    <xf numFmtId="0" fontId="6" fillId="0" borderId="0" xfId="2" applyFont="1" applyAlignment="1">
      <alignment horizontal="center"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49" fontId="9" fillId="0" borderId="1" xfId="0" quotePrefix="1" applyNumberFormat="1" applyFont="1" applyBorder="1" applyAlignment="1">
      <alignment horizontal="center" vertical="center"/>
    </xf>
    <xf numFmtId="49" fontId="9" fillId="0" borderId="2"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10" fillId="0" borderId="0" xfId="3" applyNumberFormat="1" applyFont="1" applyAlignment="1">
      <alignment horizontal="center"/>
    </xf>
    <xf numFmtId="49" fontId="9" fillId="0" borderId="2" xfId="0" applyNumberFormat="1" applyFont="1" applyBorder="1" applyAlignment="1">
      <alignment horizontal="center" wrapText="1"/>
    </xf>
    <xf numFmtId="49" fontId="9" fillId="0" borderId="3" xfId="0" applyNumberFormat="1" applyFont="1" applyBorder="1" applyAlignment="1">
      <alignment horizontal="center" wrapText="1"/>
    </xf>
    <xf numFmtId="49" fontId="9" fillId="0" borderId="1" xfId="0" applyNumberFormat="1" applyFont="1" applyBorder="1" applyAlignment="1">
      <alignment horizontal="center"/>
    </xf>
    <xf numFmtId="49" fontId="5" fillId="0" borderId="0" xfId="0" applyNumberFormat="1" applyFont="1" applyAlignment="1">
      <alignment horizontal="justify"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xf>
    <xf numFmtId="0" fontId="9" fillId="0" borderId="3" xfId="0" applyFont="1" applyBorder="1" applyAlignment="1">
      <alignment horizontal="center" vertical="center"/>
    </xf>
    <xf numFmtId="49" fontId="4" fillId="0" borderId="0" xfId="3" applyNumberFormat="1" applyFont="1" applyAlignment="1">
      <alignment horizontal="center" vertical="center"/>
    </xf>
    <xf numFmtId="49" fontId="6" fillId="0" borderId="0" xfId="3" applyNumberFormat="1" applyFont="1" applyAlignment="1">
      <alignment horizontal="center" vertical="center"/>
    </xf>
    <xf numFmtId="49" fontId="4" fillId="0" borderId="0" xfId="3" applyNumberFormat="1" applyFont="1" applyAlignment="1">
      <alignment horizontal="center" vertical="center" wrapText="1"/>
    </xf>
    <xf numFmtId="49" fontId="6" fillId="0" borderId="0" xfId="3" applyNumberFormat="1" applyFont="1" applyAlignment="1">
      <alignment horizontal="center" vertical="center" wrapText="1"/>
    </xf>
    <xf numFmtId="49" fontId="16" fillId="0" borderId="0" xfId="0" applyNumberFormat="1" applyFont="1" applyAlignment="1">
      <alignment horizontal="center" vertical="center"/>
    </xf>
    <xf numFmtId="49" fontId="9" fillId="0" borderId="6" xfId="0" applyNumberFormat="1" applyFont="1" applyBorder="1" applyAlignment="1">
      <alignment horizontal="center" vertical="center"/>
    </xf>
    <xf numFmtId="49" fontId="9" fillId="0" borderId="7" xfId="0" applyNumberFormat="1" applyFont="1" applyBorder="1" applyAlignment="1">
      <alignment horizontal="center" vertical="center"/>
    </xf>
    <xf numFmtId="49" fontId="9" fillId="0" borderId="2" xfId="0" applyNumberFormat="1" applyFont="1" applyBorder="1" applyAlignment="1">
      <alignment horizontal="center" vertical="center"/>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0" fontId="14" fillId="4" borderId="0" xfId="0" applyFont="1" applyFill="1" applyAlignment="1">
      <alignment horizontal="justify" vertical="center" wrapText="1"/>
    </xf>
    <xf numFmtId="49" fontId="4" fillId="0" borderId="0" xfId="3" applyNumberFormat="1" applyFont="1" applyAlignment="1" applyProtection="1">
      <alignment horizontal="center" vertical="center"/>
      <protection locked="0"/>
    </xf>
    <xf numFmtId="49" fontId="6" fillId="0" borderId="0" xfId="3" applyNumberFormat="1" applyFont="1" applyAlignment="1" applyProtection="1">
      <alignment horizontal="center" vertical="center"/>
      <protection locked="0"/>
    </xf>
    <xf numFmtId="49" fontId="9" fillId="0" borderId="2" xfId="0" applyNumberFormat="1" applyFont="1" applyBorder="1" applyAlignment="1" applyProtection="1">
      <alignment horizontal="center" vertical="center"/>
      <protection locked="0"/>
    </xf>
    <xf numFmtId="49" fontId="9" fillId="0" borderId="3" xfId="0"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protection locked="0"/>
    </xf>
    <xf numFmtId="49" fontId="9" fillId="0" borderId="1" xfId="0" quotePrefix="1" applyNumberFormat="1" applyFont="1" applyBorder="1" applyAlignment="1" applyProtection="1">
      <alignment horizontal="center" vertical="center" wrapText="1"/>
      <protection locked="0"/>
    </xf>
    <xf numFmtId="49" fontId="9" fillId="0" borderId="2" xfId="0" applyNumberFormat="1"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2" xfId="0" quotePrefix="1" applyNumberFormat="1" applyFont="1" applyBorder="1" applyAlignment="1" applyProtection="1">
      <alignment horizontal="center" vertical="center" wrapText="1"/>
      <protection locked="0"/>
    </xf>
    <xf numFmtId="49" fontId="9" fillId="0" borderId="3" xfId="0" quotePrefix="1" applyNumberFormat="1" applyFont="1" applyBorder="1" applyAlignment="1" applyProtection="1">
      <alignment horizontal="center" vertical="center" wrapText="1"/>
      <protection locked="0"/>
    </xf>
    <xf numFmtId="49" fontId="4" fillId="0" borderId="0" xfId="3" applyNumberFormat="1" applyFont="1" applyAlignment="1" applyProtection="1">
      <alignment horizontal="center" vertical="center" wrapText="1"/>
      <protection locked="0"/>
    </xf>
    <xf numFmtId="49" fontId="6" fillId="0" borderId="0" xfId="3" applyNumberFormat="1" applyFont="1" applyAlignment="1" applyProtection="1">
      <alignment horizontal="center" vertical="center" wrapText="1"/>
      <protection locked="0"/>
    </xf>
    <xf numFmtId="49" fontId="9" fillId="0" borderId="1" xfId="0" applyNumberFormat="1" applyFont="1" applyBorder="1" applyAlignment="1" applyProtection="1">
      <alignment horizontal="center" vertical="center"/>
      <protection locked="0"/>
    </xf>
    <xf numFmtId="49" fontId="5" fillId="0" borderId="0" xfId="0" applyNumberFormat="1" applyFont="1" applyAlignment="1" applyProtection="1">
      <alignment horizontal="left" vertical="center" wrapText="1"/>
      <protection locked="0"/>
    </xf>
    <xf numFmtId="49" fontId="6" fillId="0" borderId="0" xfId="3" applyNumberFormat="1" applyFont="1" applyAlignment="1" applyProtection="1">
      <alignment horizontal="center"/>
      <protection locked="0"/>
    </xf>
    <xf numFmtId="49" fontId="9" fillId="0" borderId="8" xfId="0" applyNumberFormat="1" applyFont="1" applyBorder="1" applyAlignment="1" applyProtection="1">
      <alignment horizontal="center" vertical="center"/>
      <protection locked="0"/>
    </xf>
    <xf numFmtId="49" fontId="9" fillId="0" borderId="11" xfId="0" applyNumberFormat="1" applyFont="1" applyBorder="1" applyAlignment="1" applyProtection="1">
      <alignment horizontal="center" vertical="center"/>
      <protection locked="0"/>
    </xf>
    <xf numFmtId="49" fontId="9" fillId="0" borderId="9" xfId="0" applyNumberFormat="1" applyFont="1" applyBorder="1" applyAlignment="1" applyProtection="1">
      <alignment horizontal="center" vertical="center"/>
      <protection locked="0"/>
    </xf>
    <xf numFmtId="0" fontId="4" fillId="0" borderId="0" xfId="3" applyFont="1" applyAlignment="1">
      <alignment horizontal="center" vertical="center"/>
    </xf>
    <xf numFmtId="0" fontId="6" fillId="0" borderId="0" xfId="3" applyFont="1" applyAlignment="1">
      <alignment horizontal="center" vertical="center"/>
    </xf>
    <xf numFmtId="49" fontId="40" fillId="0" borderId="0" xfId="3" applyNumberFormat="1" applyFont="1" applyAlignment="1" applyProtection="1">
      <alignment horizontal="center" vertical="center"/>
      <protection locked="0"/>
    </xf>
    <xf numFmtId="49" fontId="14" fillId="0" borderId="8" xfId="0" quotePrefix="1" applyNumberFormat="1" applyFont="1" applyBorder="1" applyAlignment="1" applyProtection="1">
      <alignment horizontal="center" vertical="center"/>
      <protection locked="0"/>
    </xf>
    <xf numFmtId="49" fontId="14" fillId="0" borderId="11" xfId="0" quotePrefix="1" applyNumberFormat="1" applyFont="1" applyBorder="1" applyAlignment="1" applyProtection="1">
      <alignment horizontal="center" vertical="center"/>
      <protection locked="0"/>
    </xf>
    <xf numFmtId="49" fontId="14" fillId="0" borderId="9" xfId="0" quotePrefix="1" applyNumberFormat="1" applyFont="1" applyBorder="1" applyAlignment="1" applyProtection="1">
      <alignment horizontal="center" vertical="center"/>
      <protection locked="0"/>
    </xf>
    <xf numFmtId="49" fontId="9" fillId="0" borderId="8" xfId="0" quotePrefix="1" applyNumberFormat="1" applyFont="1" applyBorder="1" applyAlignment="1" applyProtection="1">
      <alignment horizontal="center" vertical="center"/>
      <protection locked="0"/>
    </xf>
    <xf numFmtId="49" fontId="9" fillId="0" borderId="11" xfId="0" quotePrefix="1" applyNumberFormat="1" applyFont="1" applyBorder="1" applyAlignment="1" applyProtection="1">
      <alignment horizontal="center" vertical="center"/>
      <protection locked="0"/>
    </xf>
    <xf numFmtId="49" fontId="9" fillId="0" borderId="9" xfId="0" quotePrefix="1" applyNumberFormat="1" applyFont="1" applyBorder="1" applyAlignment="1" applyProtection="1">
      <alignment horizontal="center" vertical="center"/>
      <protection locked="0"/>
    </xf>
    <xf numFmtId="49" fontId="36" fillId="0" borderId="8" xfId="0" applyNumberFormat="1" applyFont="1" applyBorder="1" applyAlignment="1" applyProtection="1">
      <alignment horizontal="center" vertical="center"/>
      <protection locked="0"/>
    </xf>
    <xf numFmtId="49" fontId="36" fillId="0" borderId="9" xfId="0" applyNumberFormat="1" applyFont="1" applyBorder="1" applyAlignment="1" applyProtection="1">
      <alignment horizontal="center" vertical="center"/>
      <protection locked="0"/>
    </xf>
    <xf numFmtId="49" fontId="14" fillId="0" borderId="8" xfId="0" applyNumberFormat="1" applyFont="1" applyBorder="1" applyAlignment="1" applyProtection="1">
      <alignment horizontal="center" vertical="center"/>
      <protection locked="0"/>
    </xf>
    <xf numFmtId="49" fontId="14" fillId="0" borderId="9" xfId="0" applyNumberFormat="1"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49" fontId="14" fillId="0" borderId="1" xfId="0" applyNumberFormat="1" applyFont="1" applyBorder="1" applyAlignment="1" applyProtection="1">
      <alignment horizontal="center" vertical="center" wrapText="1"/>
      <protection locked="0"/>
    </xf>
    <xf numFmtId="49" fontId="14" fillId="0" borderId="1" xfId="0" applyNumberFormat="1" applyFont="1" applyBorder="1" applyAlignment="1" applyProtection="1">
      <alignment horizontal="center" vertical="center"/>
      <protection locked="0"/>
    </xf>
    <xf numFmtId="49" fontId="10" fillId="0" borderId="0" xfId="3" applyNumberFormat="1" applyFont="1" applyAlignment="1" applyProtection="1">
      <alignment horizontal="center" vertical="center"/>
      <protection locked="0"/>
    </xf>
    <xf numFmtId="49" fontId="9" fillId="0" borderId="1" xfId="0" applyNumberFormat="1" applyFont="1" applyBorder="1" applyAlignment="1" applyProtection="1">
      <alignment horizontal="center"/>
      <protection locked="0"/>
    </xf>
    <xf numFmtId="49" fontId="14" fillId="0" borderId="0" xfId="0" applyNumberFormat="1" applyFont="1" applyAlignment="1" applyProtection="1">
      <alignment horizontal="left" vertical="center" wrapText="1"/>
      <protection locked="0"/>
    </xf>
    <xf numFmtId="0" fontId="40" fillId="0" borderId="0" xfId="3" applyFont="1" applyAlignment="1">
      <alignment horizontal="center" vertical="center"/>
    </xf>
    <xf numFmtId="0" fontId="9" fillId="0" borderId="8" xfId="0" applyFont="1" applyBorder="1" applyAlignment="1">
      <alignment horizontal="center"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14" fillId="0" borderId="1" xfId="0" applyFont="1" applyBorder="1" applyAlignment="1">
      <alignment horizontal="center" vertical="center" wrapText="1"/>
    </xf>
    <xf numFmtId="49" fontId="9" fillId="0" borderId="0" xfId="0" applyNumberFormat="1" applyFont="1" applyAlignment="1" applyProtection="1">
      <alignment horizontal="left" vertical="center" wrapText="1"/>
      <protection locked="0"/>
    </xf>
    <xf numFmtId="0" fontId="45" fillId="0" borderId="0" xfId="3" applyFont="1" applyAlignment="1">
      <alignment horizontal="center" vertical="center"/>
    </xf>
    <xf numFmtId="0" fontId="9" fillId="0" borderId="1" xfId="0" applyFont="1" applyBorder="1" applyAlignment="1">
      <alignment horizontal="center" vertical="center" wrapText="1"/>
    </xf>
    <xf numFmtId="0" fontId="10" fillId="0" borderId="0" xfId="0" applyFont="1" applyAlignment="1">
      <alignment horizontal="left" vertical="center"/>
    </xf>
    <xf numFmtId="49" fontId="8" fillId="0" borderId="0" xfId="3" applyNumberFormat="1" applyFont="1" applyAlignment="1" applyProtection="1">
      <alignment horizontal="center" vertical="center"/>
      <protection locked="0"/>
    </xf>
    <xf numFmtId="0" fontId="14" fillId="0" borderId="2"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3"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6" fillId="0" borderId="13" xfId="0" applyFont="1" applyBorder="1" applyAlignment="1">
      <alignment horizontal="right" vertical="center"/>
    </xf>
    <xf numFmtId="0" fontId="6" fillId="0" borderId="8" xfId="0" applyFont="1" applyBorder="1" applyAlignment="1">
      <alignment horizontal="right" vertical="center"/>
    </xf>
    <xf numFmtId="0" fontId="6" fillId="0" borderId="6" xfId="0" applyFont="1" applyBorder="1" applyAlignment="1">
      <alignment horizontal="right" vertical="center"/>
    </xf>
    <xf numFmtId="0" fontId="9" fillId="0" borderId="1" xfId="1" applyFont="1" applyFill="1" applyBorder="1" applyAlignment="1" applyProtection="1">
      <alignment horizontal="center" vertical="center" wrapText="1"/>
    </xf>
    <xf numFmtId="0" fontId="9" fillId="0" borderId="1" xfId="0" quotePrefix="1" applyFont="1" applyBorder="1" applyAlignment="1">
      <alignment horizontal="center" vertical="center" wrapText="1"/>
    </xf>
    <xf numFmtId="0" fontId="10" fillId="0" borderId="0" xfId="0" quotePrefix="1" applyFont="1" applyAlignment="1">
      <alignment horizontal="left" vertical="center"/>
    </xf>
    <xf numFmtId="0" fontId="6" fillId="0" borderId="15" xfId="0" applyFont="1" applyBorder="1" applyAlignment="1">
      <alignment horizontal="center" vertical="center"/>
    </xf>
    <xf numFmtId="0" fontId="6" fillId="0" borderId="9" xfId="0" applyFont="1" applyBorder="1" applyAlignment="1">
      <alignment horizontal="center" vertical="center"/>
    </xf>
    <xf numFmtId="0" fontId="6" fillId="0" borderId="7" xfId="0" applyFont="1" applyBorder="1" applyAlignment="1">
      <alignment horizontal="center"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0" fontId="6" fillId="0" borderId="0" xfId="0" quotePrefix="1" applyFont="1" applyAlignment="1">
      <alignment horizontal="center" vertical="center"/>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9" fillId="0" borderId="14" xfId="0" applyFont="1" applyBorder="1" applyAlignment="1">
      <alignment horizontal="center" vertical="center"/>
    </xf>
    <xf numFmtId="0" fontId="14" fillId="0" borderId="0" xfId="0" applyFont="1" applyAlignment="1">
      <alignment horizontal="left" vertical="center" wrapText="1"/>
    </xf>
    <xf numFmtId="0" fontId="9" fillId="0" borderId="0" xfId="0" applyFont="1" applyAlignment="1">
      <alignment horizontal="left" vertical="center" wrapText="1"/>
    </xf>
    <xf numFmtId="0" fontId="4" fillId="2" borderId="0" xfId="3" applyFont="1" applyFill="1" applyAlignment="1">
      <alignment horizontal="center" vertical="center"/>
    </xf>
    <xf numFmtId="0" fontId="6" fillId="2" borderId="0" xfId="3" applyFont="1" applyFill="1" applyAlignment="1">
      <alignment horizontal="center" vertical="center"/>
    </xf>
    <xf numFmtId="49" fontId="9" fillId="0" borderId="1" xfId="0" applyNumberFormat="1" applyFont="1" applyBorder="1" applyAlignment="1" applyProtection="1">
      <alignment horizontal="center" vertical="center" wrapText="1"/>
      <protection locked="0"/>
    </xf>
    <xf numFmtId="49" fontId="14" fillId="2" borderId="1" xfId="0" applyNumberFormat="1" applyFont="1" applyFill="1" applyBorder="1" applyAlignment="1" applyProtection="1">
      <alignment horizontal="center" vertical="center" wrapText="1"/>
      <protection locked="0"/>
    </xf>
    <xf numFmtId="49" fontId="9" fillId="0" borderId="1" xfId="0" applyNumberFormat="1" applyFont="1" applyBorder="1" applyAlignment="1">
      <alignment horizontal="center" vertical="center" wrapText="1"/>
    </xf>
    <xf numFmtId="49" fontId="9" fillId="0" borderId="16" xfId="0" applyNumberFormat="1" applyFont="1" applyBorder="1" applyAlignment="1">
      <alignment horizontal="left" vertical="center"/>
    </xf>
    <xf numFmtId="49" fontId="9" fillId="0" borderId="0" xfId="0" applyNumberFormat="1" applyFont="1" applyAlignment="1">
      <alignment horizontal="left" vertical="center"/>
    </xf>
    <xf numFmtId="0" fontId="5" fillId="0" borderId="0" xfId="0" applyFont="1" applyAlignment="1">
      <alignment horizontal="left" vertical="center"/>
    </xf>
    <xf numFmtId="0" fontId="5" fillId="0" borderId="0" xfId="0" applyFont="1" applyAlignment="1">
      <alignment horizontal="right" vertical="center"/>
    </xf>
    <xf numFmtId="1" fontId="9" fillId="0" borderId="1" xfId="0" applyNumberFormat="1" applyFont="1" applyBorder="1" applyAlignment="1">
      <alignment horizontal="center" vertical="center"/>
    </xf>
    <xf numFmtId="0" fontId="6" fillId="0" borderId="0" xfId="3" applyFont="1" applyAlignment="1">
      <alignment horizontal="center"/>
    </xf>
    <xf numFmtId="0" fontId="9" fillId="0" borderId="6" xfId="0" applyFont="1" applyBorder="1" applyAlignment="1">
      <alignment horizontal="center" vertical="center"/>
    </xf>
    <xf numFmtId="0" fontId="9" fillId="0" borderId="20" xfId="0" applyFont="1" applyBorder="1" applyAlignment="1">
      <alignment horizontal="center" vertical="center"/>
    </xf>
    <xf numFmtId="0" fontId="9" fillId="0" borderId="7" xfId="0" applyFont="1" applyBorder="1" applyAlignment="1">
      <alignment horizontal="center" vertical="center"/>
    </xf>
    <xf numFmtId="164" fontId="9" fillId="0" borderId="1" xfId="0" applyNumberFormat="1" applyFont="1" applyBorder="1" applyAlignment="1" applyProtection="1">
      <alignment horizontal="center" vertical="center"/>
      <protection locked="0"/>
    </xf>
    <xf numFmtId="164" fontId="9" fillId="0" borderId="1" xfId="0" quotePrefix="1" applyNumberFormat="1" applyFont="1" applyBorder="1" applyAlignment="1" applyProtection="1">
      <alignment horizontal="center" vertical="center"/>
      <protection locked="0"/>
    </xf>
    <xf numFmtId="164" fontId="4" fillId="0" borderId="0" xfId="3" applyNumberFormat="1" applyFont="1" applyAlignment="1" applyProtection="1">
      <alignment horizontal="center" vertical="center"/>
      <protection locked="0"/>
    </xf>
    <xf numFmtId="164" fontId="6" fillId="0" borderId="0" xfId="3" applyNumberFormat="1" applyFont="1" applyAlignment="1" applyProtection="1">
      <alignment horizontal="center" vertical="center"/>
      <protection locked="0"/>
    </xf>
    <xf numFmtId="49" fontId="5" fillId="2" borderId="0" xfId="7" applyNumberFormat="1" applyFont="1" applyFill="1" applyAlignment="1" applyProtection="1">
      <alignment horizontal="left" vertical="center" wrapText="1"/>
      <protection locked="0"/>
    </xf>
    <xf numFmtId="49" fontId="5" fillId="0" borderId="0" xfId="7" applyNumberFormat="1" applyFont="1" applyAlignment="1" applyProtection="1">
      <alignment horizontal="left" vertical="center" wrapText="1"/>
      <protection locked="0"/>
    </xf>
    <xf numFmtId="0" fontId="14" fillId="0" borderId="1" xfId="0" applyFont="1" applyBorder="1" applyAlignment="1">
      <alignment horizontal="center" vertical="center"/>
    </xf>
    <xf numFmtId="166" fontId="14" fillId="0" borderId="1" xfId="0" applyNumberFormat="1" applyFont="1" applyBorder="1" applyAlignment="1">
      <alignment horizontal="center" vertical="center"/>
    </xf>
    <xf numFmtId="0" fontId="4" fillId="0" borderId="0" xfId="3" applyFont="1" applyAlignment="1">
      <alignment horizontal="center" vertical="center" wrapText="1"/>
    </xf>
    <xf numFmtId="0" fontId="10" fillId="0" borderId="0" xfId="3" applyFont="1" applyAlignment="1">
      <alignment horizontal="center" vertical="center" wrapText="1"/>
    </xf>
    <xf numFmtId="171" fontId="9" fillId="0" borderId="1" xfId="0" applyNumberFormat="1" applyFont="1" applyBorder="1" applyAlignment="1">
      <alignment horizontal="center" vertical="center"/>
    </xf>
    <xf numFmtId="171" fontId="4" fillId="0" borderId="0" xfId="3" applyNumberFormat="1" applyFont="1" applyAlignment="1">
      <alignment horizontal="center" vertical="center"/>
    </xf>
    <xf numFmtId="171" fontId="6" fillId="0" borderId="0" xfId="3" applyNumberFormat="1" applyFont="1" applyAlignment="1">
      <alignment horizontal="center" vertical="center"/>
    </xf>
    <xf numFmtId="0" fontId="5" fillId="0" borderId="22" xfId="2" applyFont="1" applyBorder="1" applyAlignment="1">
      <alignment horizontal="right" vertical="center"/>
    </xf>
    <xf numFmtId="0" fontId="9" fillId="0" borderId="1" xfId="2" applyFont="1" applyBorder="1" applyAlignment="1">
      <alignment horizontal="center" vertical="center"/>
    </xf>
    <xf numFmtId="49" fontId="9" fillId="0" borderId="1" xfId="2" applyNumberFormat="1" applyFont="1" applyBorder="1" applyAlignment="1" applyProtection="1">
      <alignment horizontal="center" vertical="center" wrapText="1"/>
      <protection locked="0"/>
    </xf>
    <xf numFmtId="0" fontId="4" fillId="0" borderId="0" xfId="3" applyFont="1" applyAlignment="1">
      <alignment horizontal="center"/>
    </xf>
    <xf numFmtId="0" fontId="9" fillId="0" borderId="8" xfId="2" applyFont="1" applyBorder="1" applyAlignment="1">
      <alignment horizontal="center" vertical="center"/>
    </xf>
    <xf numFmtId="0" fontId="9" fillId="0" borderId="9" xfId="2" applyFont="1" applyBorder="1" applyAlignment="1">
      <alignment horizontal="center" vertical="center"/>
    </xf>
    <xf numFmtId="0" fontId="9" fillId="0" borderId="1" xfId="2" applyFont="1" applyBorder="1" applyAlignment="1">
      <alignment horizontal="center"/>
    </xf>
    <xf numFmtId="0" fontId="5" fillId="0" borderId="0" xfId="2" applyFont="1" applyAlignment="1">
      <alignment horizontal="left" vertical="top" wrapText="1"/>
    </xf>
    <xf numFmtId="0" fontId="14" fillId="0" borderId="0" xfId="2" applyFont="1" applyAlignment="1">
      <alignment horizontal="left" vertical="top" wrapText="1"/>
    </xf>
    <xf numFmtId="0" fontId="5" fillId="0" borderId="22" xfId="3" applyFont="1" applyBorder="1" applyAlignment="1">
      <alignment horizontal="right" wrapText="1"/>
    </xf>
    <xf numFmtId="0" fontId="0" fillId="0" borderId="22" xfId="0" applyBorder="1" applyAlignment="1">
      <alignment horizontal="right" wrapText="1"/>
    </xf>
    <xf numFmtId="0" fontId="14" fillId="0" borderId="1" xfId="2" applyFont="1" applyBorder="1" applyAlignment="1">
      <alignment horizontal="center" vertical="center"/>
    </xf>
    <xf numFmtId="0" fontId="10" fillId="0" borderId="0" xfId="3" applyFont="1" applyAlignment="1">
      <alignment horizontal="center" vertical="center"/>
    </xf>
    <xf numFmtId="0" fontId="9" fillId="0" borderId="11" xfId="2" applyFont="1" applyBorder="1" applyAlignment="1">
      <alignment horizontal="center" vertical="center"/>
    </xf>
    <xf numFmtId="0" fontId="9" fillId="0" borderId="8" xfId="7" applyFont="1" applyBorder="1" applyAlignment="1">
      <alignment horizontal="center" vertical="center"/>
    </xf>
    <xf numFmtId="0" fontId="9" fillId="0" borderId="9" xfId="7" applyFont="1" applyBorder="1" applyAlignment="1">
      <alignment horizontal="center" vertical="center"/>
    </xf>
    <xf numFmtId="0" fontId="9" fillId="0" borderId="8" xfId="7" applyFont="1" applyBorder="1" applyAlignment="1">
      <alignment horizontal="center" vertical="center" wrapText="1"/>
    </xf>
    <xf numFmtId="0" fontId="9" fillId="0" borderId="9" xfId="7" applyFont="1" applyBorder="1" applyAlignment="1">
      <alignment horizontal="center" vertical="center" wrapText="1"/>
    </xf>
    <xf numFmtId="0" fontId="9" fillId="0" borderId="1" xfId="7" applyFont="1" applyBorder="1" applyAlignment="1">
      <alignment horizontal="center" vertical="center"/>
    </xf>
    <xf numFmtId="0" fontId="9" fillId="0" borderId="1" xfId="7" applyFont="1" applyBorder="1" applyAlignment="1">
      <alignment horizontal="center" vertical="center" wrapText="1"/>
    </xf>
    <xf numFmtId="49" fontId="5" fillId="0" borderId="0" xfId="0" applyNumberFormat="1" applyFont="1" applyAlignment="1">
      <alignment horizontal="left" vertical="center" wrapText="1"/>
    </xf>
    <xf numFmtId="49" fontId="4" fillId="0" borderId="0" xfId="2" applyNumberFormat="1" applyFont="1" applyAlignment="1">
      <alignment horizontal="center" vertical="center"/>
    </xf>
    <xf numFmtId="49" fontId="6" fillId="0" borderId="0" xfId="2" applyNumberFormat="1" applyFont="1" applyAlignment="1">
      <alignment horizontal="center" vertical="center"/>
    </xf>
    <xf numFmtId="49" fontId="9" fillId="0" borderId="11" xfId="0" applyNumberFormat="1" applyFont="1" applyBorder="1" applyAlignment="1">
      <alignment horizontal="center" vertical="center"/>
    </xf>
  </cellXfs>
  <cellStyles count="11">
    <cellStyle name="% 2" xfId="6" xr:uid="{00000000-0005-0000-0000-000000000000}"/>
    <cellStyle name="% 2 2" xfId="3" xr:uid="{00000000-0005-0000-0000-000001000000}"/>
    <cellStyle name="% 3" xfId="2" xr:uid="{00000000-0005-0000-0000-000002000000}"/>
    <cellStyle name="Hyperlink" xfId="1" builtinId="8"/>
    <cellStyle name="Normal" xfId="0" builtinId="0"/>
    <cellStyle name="Normal 2" xfId="7" xr:uid="{00000000-0005-0000-0000-000005000000}"/>
    <cellStyle name="Normal 6" xfId="4" xr:uid="{00000000-0005-0000-0000-000006000000}"/>
    <cellStyle name="Normal_1. Proposta de quadros para publicação" xfId="5" xr:uid="{00000000-0005-0000-0000-000007000000}"/>
    <cellStyle name="Normal_Trabalho" xfId="10" xr:uid="{00000000-0005-0000-0000-000008000000}"/>
    <cellStyle name="Normal_Trabalho_Quadros_pessoal_2003" xfId="9" xr:uid="{00000000-0005-0000-0000-000009000000}"/>
    <cellStyle name="preto" xfId="8" xr:uid="{00000000-0005-0000-0000-00000A000000}"/>
  </cellStyles>
  <dxfs count="23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R:\lsb\DEM_ICP\BASE_2021\IVNE\COP\apuramento\2024\042024\quadros%20e%20tabelas.xlsx" TargetMode="External"/><Relationship Id="rId1" Type="http://schemas.openxmlformats.org/officeDocument/2006/relationships/externalLinkPath" Target="/lsb/DEM_ICP/BASE_2021/IVNE/COP/apuramento/2024/042024/quadros%20e%20tabel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_Destaque_Prod"/>
      <sheetName val="quad_Contributos_Prod"/>
      <sheetName val="Q_DESTAQUE_sociais"/>
      <sheetName val="Q_DESTAQUE_sociais (2)"/>
      <sheetName val="GRAF_PROD_PT_dinamico"/>
      <sheetName val="GRAF_PROD_ING_dinamico"/>
      <sheetName val="dados_graf_prod"/>
      <sheetName val="graf_sociais"/>
      <sheetName val="Dados_Grafico_Sociais"/>
      <sheetName val="dicas_grafico_dinamico"/>
    </sheetNames>
    <sheetDataSet>
      <sheetData sheetId="0">
        <row r="15">
          <cell r="B15">
            <v>107.22</v>
          </cell>
          <cell r="C15">
            <v>106.94</v>
          </cell>
          <cell r="D15">
            <v>107.66</v>
          </cell>
          <cell r="E15">
            <v>106.88</v>
          </cell>
          <cell r="F15">
            <v>107.85</v>
          </cell>
          <cell r="G15">
            <v>105.37</v>
          </cell>
          <cell r="H15">
            <v>108.13</v>
          </cell>
          <cell r="I15">
            <v>109.11</v>
          </cell>
          <cell r="J15">
            <v>106.61</v>
          </cell>
        </row>
        <row r="16">
          <cell r="B16">
            <v>106.33</v>
          </cell>
          <cell r="C16">
            <v>105.44</v>
          </cell>
          <cell r="D16">
            <v>107.71</v>
          </cell>
          <cell r="E16">
            <v>104.16</v>
          </cell>
          <cell r="F16">
            <v>103.83</v>
          </cell>
          <cell r="G16">
            <v>104.67</v>
          </cell>
          <cell r="H16">
            <v>102.44</v>
          </cell>
          <cell r="I16">
            <v>102.13</v>
          </cell>
          <cell r="J16">
            <v>102.91</v>
          </cell>
        </row>
        <row r="17">
          <cell r="B17">
            <v>107.79</v>
          </cell>
          <cell r="C17">
            <v>106.79</v>
          </cell>
          <cell r="D17">
            <v>109.36</v>
          </cell>
          <cell r="E17">
            <v>113.55</v>
          </cell>
          <cell r="F17">
            <v>113.03</v>
          </cell>
          <cell r="G17">
            <v>114.36</v>
          </cell>
          <cell r="H17">
            <v>116.81</v>
          </cell>
          <cell r="I17">
            <v>116.2</v>
          </cell>
          <cell r="J17">
            <v>117.75</v>
          </cell>
        </row>
        <row r="18">
          <cell r="B18">
            <v>106.44</v>
          </cell>
          <cell r="C18">
            <v>105.16</v>
          </cell>
          <cell r="D18">
            <v>108.44</v>
          </cell>
          <cell r="E18">
            <v>105.37</v>
          </cell>
          <cell r="F18">
            <v>104.34</v>
          </cell>
          <cell r="G18">
            <v>106.99</v>
          </cell>
          <cell r="H18">
            <v>100.39</v>
          </cell>
          <cell r="I18">
            <v>99.51</v>
          </cell>
          <cell r="J18">
            <v>101.76</v>
          </cell>
        </row>
        <row r="19">
          <cell r="B19">
            <v>107.38</v>
          </cell>
          <cell r="C19">
            <v>106.26</v>
          </cell>
          <cell r="D19">
            <v>109.12</v>
          </cell>
          <cell r="E19">
            <v>111.29</v>
          </cell>
          <cell r="F19">
            <v>109.92</v>
          </cell>
          <cell r="G19">
            <v>113.42</v>
          </cell>
          <cell r="H19">
            <v>113.34</v>
          </cell>
          <cell r="I19">
            <v>111.94</v>
          </cell>
          <cell r="J19">
            <v>115.54</v>
          </cell>
        </row>
        <row r="20">
          <cell r="B20">
            <v>109.21</v>
          </cell>
          <cell r="C20">
            <v>107.9</v>
          </cell>
          <cell r="D20">
            <v>111.26</v>
          </cell>
          <cell r="E20">
            <v>107.94</v>
          </cell>
          <cell r="F20">
            <v>106.63</v>
          </cell>
          <cell r="G20">
            <v>109.98</v>
          </cell>
          <cell r="H20">
            <v>110.39</v>
          </cell>
          <cell r="I20">
            <v>109.04</v>
          </cell>
          <cell r="J20">
            <v>112.5</v>
          </cell>
        </row>
        <row r="21">
          <cell r="B21">
            <v>108.4</v>
          </cell>
          <cell r="C21">
            <v>107.38</v>
          </cell>
          <cell r="D21">
            <v>109.99</v>
          </cell>
          <cell r="E21">
            <v>113.23</v>
          </cell>
          <cell r="F21">
            <v>111.66</v>
          </cell>
          <cell r="G21">
            <v>115.67</v>
          </cell>
          <cell r="H21">
            <v>109.84</v>
          </cell>
          <cell r="I21">
            <v>108.37</v>
          </cell>
          <cell r="J21">
            <v>112.14</v>
          </cell>
        </row>
        <row r="22">
          <cell r="B22">
            <v>108.67</v>
          </cell>
          <cell r="C22">
            <v>108.42</v>
          </cell>
          <cell r="D22">
            <v>109.05</v>
          </cell>
          <cell r="E22">
            <v>101.48</v>
          </cell>
          <cell r="F22">
            <v>99.77</v>
          </cell>
          <cell r="G22">
            <v>104.16</v>
          </cell>
          <cell r="H22">
            <v>102.67</v>
          </cell>
          <cell r="I22">
            <v>100.94</v>
          </cell>
          <cell r="J22">
            <v>105.39</v>
          </cell>
        </row>
        <row r="23">
          <cell r="B23">
            <v>107.84</v>
          </cell>
          <cell r="C23">
            <v>106.66</v>
          </cell>
          <cell r="D23">
            <v>109.69</v>
          </cell>
          <cell r="E23">
            <v>109.07</v>
          </cell>
          <cell r="F23">
            <v>107.95</v>
          </cell>
          <cell r="G23">
            <v>110.82</v>
          </cell>
          <cell r="H23">
            <v>107.69</v>
          </cell>
          <cell r="I23">
            <v>106.61</v>
          </cell>
          <cell r="J23">
            <v>109.37</v>
          </cell>
        </row>
        <row r="24">
          <cell r="B24">
            <v>109</v>
          </cell>
          <cell r="C24">
            <v>107.9</v>
          </cell>
          <cell r="D24">
            <v>110.72</v>
          </cell>
          <cell r="E24">
            <v>112.21</v>
          </cell>
          <cell r="F24">
            <v>110.96</v>
          </cell>
          <cell r="G24">
            <v>114.15</v>
          </cell>
          <cell r="H24">
            <v>110.78</v>
          </cell>
          <cell r="I24">
            <v>109.58</v>
          </cell>
          <cell r="J24">
            <v>112.65</v>
          </cell>
        </row>
        <row r="25">
          <cell r="B25">
            <v>109.5</v>
          </cell>
          <cell r="C25">
            <v>108.44</v>
          </cell>
          <cell r="D25">
            <v>111.15</v>
          </cell>
          <cell r="E25">
            <v>111.28</v>
          </cell>
          <cell r="F25">
            <v>109.7</v>
          </cell>
          <cell r="G25">
            <v>113.75</v>
          </cell>
          <cell r="H25">
            <v>111.81</v>
          </cell>
          <cell r="I25">
            <v>110.22</v>
          </cell>
          <cell r="J25">
            <v>114.28</v>
          </cell>
        </row>
        <row r="26">
          <cell r="B26">
            <v>110.3</v>
          </cell>
          <cell r="C26">
            <v>109.37</v>
          </cell>
          <cell r="D26">
            <v>111.76</v>
          </cell>
          <cell r="E26">
            <v>101.36</v>
          </cell>
          <cell r="F26">
            <v>100.79</v>
          </cell>
          <cell r="G26">
            <v>102.25</v>
          </cell>
          <cell r="H26">
            <v>96.3</v>
          </cell>
          <cell r="I26">
            <v>95.82</v>
          </cell>
          <cell r="J26">
            <v>97.04</v>
          </cell>
        </row>
        <row r="27">
          <cell r="B27">
            <v>111.62</v>
          </cell>
          <cell r="C27">
            <v>110.07</v>
          </cell>
          <cell r="D27">
            <v>114.05</v>
          </cell>
          <cell r="E27">
            <v>111.26</v>
          </cell>
          <cell r="F27">
            <v>111.03</v>
          </cell>
          <cell r="G27">
            <v>111.61</v>
          </cell>
          <cell r="H27">
            <v>112.56</v>
          </cell>
          <cell r="I27">
            <v>112.33</v>
          </cell>
          <cell r="J27">
            <v>112.92</v>
          </cell>
        </row>
        <row r="28">
          <cell r="B28">
            <v>110.38</v>
          </cell>
          <cell r="C28">
            <v>108.88</v>
          </cell>
          <cell r="D28">
            <v>112.73</v>
          </cell>
          <cell r="E28">
            <v>108.12</v>
          </cell>
          <cell r="F28">
            <v>107.23</v>
          </cell>
          <cell r="G28">
            <v>109.5</v>
          </cell>
          <cell r="H28">
            <v>110.9</v>
          </cell>
          <cell r="I28">
            <v>110</v>
          </cell>
          <cell r="J28">
            <v>112.3</v>
          </cell>
        </row>
        <row r="29">
          <cell r="B29">
            <v>108.4</v>
          </cell>
          <cell r="C29">
            <v>106.98</v>
          </cell>
          <cell r="D29">
            <v>110.62</v>
          </cell>
          <cell r="E29">
            <v>114.37</v>
          </cell>
          <cell r="F29">
            <v>113.36</v>
          </cell>
          <cell r="G29">
            <v>115.95</v>
          </cell>
          <cell r="H29">
            <v>110.42</v>
          </cell>
          <cell r="I29">
            <v>109.56</v>
          </cell>
          <cell r="J29">
            <v>111.76</v>
          </cell>
        </row>
        <row r="30">
          <cell r="B30">
            <v>112.77</v>
          </cell>
          <cell r="C30">
            <v>111.67</v>
          </cell>
          <cell r="D30">
            <v>114.49</v>
          </cell>
          <cell r="E30">
            <v>112.65</v>
          </cell>
          <cell r="F30">
            <v>110.8</v>
          </cell>
          <cell r="G30">
            <v>115.54</v>
          </cell>
          <cell r="H30">
            <v>113.34</v>
          </cell>
          <cell r="I30">
            <v>112.38</v>
          </cell>
          <cell r="J30">
            <v>114.83</v>
          </cell>
        </row>
        <row r="35">
          <cell r="B35">
            <v>-0.2</v>
          </cell>
          <cell r="C35">
            <v>-0.6</v>
          </cell>
          <cell r="D35">
            <v>0.2</v>
          </cell>
          <cell r="E35">
            <v>-0.5</v>
          </cell>
          <cell r="F35">
            <v>-1.1000000000000001</v>
          </cell>
          <cell r="G35">
            <v>0.5</v>
          </cell>
          <cell r="H35">
            <v>-2.4</v>
          </cell>
          <cell r="I35">
            <v>-2.9</v>
          </cell>
          <cell r="J35">
            <v>-1.5</v>
          </cell>
        </row>
        <row r="36">
          <cell r="B36">
            <v>0.3</v>
          </cell>
          <cell r="C36">
            <v>0.3</v>
          </cell>
          <cell r="D36">
            <v>0.4</v>
          </cell>
          <cell r="E36">
            <v>2.2000000000000002</v>
          </cell>
          <cell r="F36">
            <v>1.9</v>
          </cell>
          <cell r="G36">
            <v>2.7</v>
          </cell>
          <cell r="H36">
            <v>3.4</v>
          </cell>
          <cell r="I36">
            <v>3.1</v>
          </cell>
          <cell r="J36">
            <v>3.9</v>
          </cell>
        </row>
        <row r="37">
          <cell r="B37">
            <v>0.4</v>
          </cell>
          <cell r="C37">
            <v>0.3</v>
          </cell>
          <cell r="D37">
            <v>0.6</v>
          </cell>
          <cell r="E37">
            <v>-1.7</v>
          </cell>
          <cell r="F37">
            <v>-2</v>
          </cell>
          <cell r="G37">
            <v>-1.3</v>
          </cell>
          <cell r="H37">
            <v>-1.9</v>
          </cell>
          <cell r="I37">
            <v>-2.2000000000000002</v>
          </cell>
          <cell r="J37">
            <v>-1.6</v>
          </cell>
        </row>
        <row r="38">
          <cell r="B38">
            <v>0.6</v>
          </cell>
          <cell r="C38">
            <v>0.7</v>
          </cell>
          <cell r="D38">
            <v>0.5</v>
          </cell>
          <cell r="E38">
            <v>2.4</v>
          </cell>
          <cell r="F38">
            <v>2.2999999999999998</v>
          </cell>
          <cell r="G38">
            <v>2.6</v>
          </cell>
          <cell r="H38">
            <v>2.9</v>
          </cell>
          <cell r="I38">
            <v>2.8</v>
          </cell>
          <cell r="J38">
            <v>3.1</v>
          </cell>
        </row>
        <row r="39">
          <cell r="B39">
            <v>0.4</v>
          </cell>
          <cell r="C39">
            <v>0.7</v>
          </cell>
          <cell r="D39">
            <v>0</v>
          </cell>
          <cell r="E39">
            <v>-3</v>
          </cell>
          <cell r="F39">
            <v>-3.1</v>
          </cell>
          <cell r="G39">
            <v>-2.7</v>
          </cell>
          <cell r="H39">
            <v>-3.2</v>
          </cell>
          <cell r="I39">
            <v>-3.3</v>
          </cell>
          <cell r="J39">
            <v>-3</v>
          </cell>
        </row>
        <row r="40">
          <cell r="B40">
            <v>-0.4</v>
          </cell>
          <cell r="C40">
            <v>-0.4</v>
          </cell>
          <cell r="D40">
            <v>-0.5</v>
          </cell>
          <cell r="E40">
            <v>0.4</v>
          </cell>
          <cell r="F40">
            <v>0.4</v>
          </cell>
          <cell r="G40">
            <v>0.3</v>
          </cell>
          <cell r="H40">
            <v>-0.8</v>
          </cell>
          <cell r="I40">
            <v>-0.8</v>
          </cell>
          <cell r="J40">
            <v>-0.9</v>
          </cell>
        </row>
        <row r="41">
          <cell r="B41">
            <v>0.2</v>
          </cell>
          <cell r="C41">
            <v>0.2</v>
          </cell>
          <cell r="D41">
            <v>0.2</v>
          </cell>
          <cell r="E41">
            <v>-0.3</v>
          </cell>
          <cell r="F41">
            <v>-0.2</v>
          </cell>
          <cell r="G41">
            <v>-0.5</v>
          </cell>
          <cell r="H41">
            <v>0.3</v>
          </cell>
          <cell r="I41">
            <v>0.4</v>
          </cell>
          <cell r="J41">
            <v>0.2</v>
          </cell>
        </row>
        <row r="42">
          <cell r="B42">
            <v>0.3</v>
          </cell>
          <cell r="C42">
            <v>0</v>
          </cell>
          <cell r="D42">
            <v>0.6</v>
          </cell>
          <cell r="E42">
            <v>3</v>
          </cell>
          <cell r="F42">
            <v>3.1</v>
          </cell>
          <cell r="G42">
            <v>2.9</v>
          </cell>
          <cell r="H42">
            <v>2.8</v>
          </cell>
          <cell r="I42">
            <v>2.9</v>
          </cell>
          <cell r="J42">
            <v>2.7</v>
          </cell>
        </row>
        <row r="43">
          <cell r="B43">
            <v>0.8</v>
          </cell>
          <cell r="C43">
            <v>0.8</v>
          </cell>
          <cell r="D43">
            <v>0.6</v>
          </cell>
          <cell r="E43">
            <v>-2.2999999999999998</v>
          </cell>
          <cell r="F43">
            <v>-2.2000000000000002</v>
          </cell>
          <cell r="G43">
            <v>-2.5</v>
          </cell>
          <cell r="H43">
            <v>-3.4</v>
          </cell>
          <cell r="I43">
            <v>-3.3</v>
          </cell>
          <cell r="J43">
            <v>-3.7</v>
          </cell>
        </row>
        <row r="44">
          <cell r="B44">
            <v>0.8</v>
          </cell>
          <cell r="C44">
            <v>0.7</v>
          </cell>
          <cell r="D44">
            <v>1</v>
          </cell>
          <cell r="E44">
            <v>-0.3</v>
          </cell>
          <cell r="F44">
            <v>0</v>
          </cell>
          <cell r="G44">
            <v>-0.8</v>
          </cell>
          <cell r="H44">
            <v>0.6</v>
          </cell>
          <cell r="I44">
            <v>0.9</v>
          </cell>
          <cell r="J44">
            <v>0.1</v>
          </cell>
        </row>
        <row r="45">
          <cell r="B45">
            <v>0.3</v>
          </cell>
          <cell r="C45">
            <v>0.1</v>
          </cell>
          <cell r="D45">
            <v>0.5</v>
          </cell>
          <cell r="E45">
            <v>-1</v>
          </cell>
          <cell r="F45">
            <v>-0.8</v>
          </cell>
          <cell r="G45">
            <v>-1.3</v>
          </cell>
          <cell r="H45">
            <v>-0.3</v>
          </cell>
          <cell r="I45">
            <v>-0.1</v>
          </cell>
          <cell r="J45">
            <v>-0.6</v>
          </cell>
        </row>
        <row r="46">
          <cell r="B46">
            <v>-0.6</v>
          </cell>
          <cell r="C46">
            <v>-0.7</v>
          </cell>
          <cell r="D46">
            <v>-0.3</v>
          </cell>
          <cell r="E46">
            <v>4.0999999999999996</v>
          </cell>
          <cell r="F46">
            <v>3.9</v>
          </cell>
          <cell r="G46">
            <v>4.2</v>
          </cell>
          <cell r="H46">
            <v>4.4000000000000004</v>
          </cell>
          <cell r="I46">
            <v>4.3</v>
          </cell>
          <cell r="J46">
            <v>4.5999999999999996</v>
          </cell>
        </row>
        <row r="47">
          <cell r="B47">
            <v>0.3</v>
          </cell>
          <cell r="C47">
            <v>0.5</v>
          </cell>
          <cell r="D47">
            <v>0.1</v>
          </cell>
          <cell r="E47">
            <v>0.4</v>
          </cell>
          <cell r="F47">
            <v>-0.1</v>
          </cell>
          <cell r="G47">
            <v>1.2</v>
          </cell>
          <cell r="H47">
            <v>0.2</v>
          </cell>
          <cell r="I47">
            <v>0</v>
          </cell>
          <cell r="J47">
            <v>0.6</v>
          </cell>
        </row>
        <row r="49">
          <cell r="B49">
            <v>5.0999999999999996</v>
          </cell>
          <cell r="C49">
            <v>3.2</v>
          </cell>
          <cell r="D49">
            <v>8.1999999999999993</v>
          </cell>
          <cell r="E49">
            <v>5.2</v>
          </cell>
          <cell r="F49">
            <v>3.3</v>
          </cell>
          <cell r="G49">
            <v>8.3000000000000007</v>
          </cell>
          <cell r="H49">
            <v>4.5</v>
          </cell>
          <cell r="I49">
            <v>2.6</v>
          </cell>
          <cell r="J49">
            <v>7.5</v>
          </cell>
        </row>
        <row r="50">
          <cell r="B50">
            <v>5.3</v>
          </cell>
          <cell r="C50">
            <v>3.2</v>
          </cell>
          <cell r="D50">
            <v>8.6</v>
          </cell>
          <cell r="E50">
            <v>5.4</v>
          </cell>
          <cell r="F50">
            <v>3.3</v>
          </cell>
          <cell r="G50">
            <v>8.6999999999999993</v>
          </cell>
          <cell r="H50">
            <v>5.5</v>
          </cell>
          <cell r="I50">
            <v>3.4</v>
          </cell>
          <cell r="J50">
            <v>8.8000000000000007</v>
          </cell>
        </row>
        <row r="51">
          <cell r="B51">
            <v>5.8</v>
          </cell>
          <cell r="C51">
            <v>3.8</v>
          </cell>
          <cell r="D51">
            <v>8.9</v>
          </cell>
          <cell r="E51">
            <v>5.8</v>
          </cell>
          <cell r="F51">
            <v>3.8</v>
          </cell>
          <cell r="G51">
            <v>8.9</v>
          </cell>
          <cell r="H51">
            <v>5.9</v>
          </cell>
          <cell r="I51">
            <v>3.9</v>
          </cell>
          <cell r="J51">
            <v>9</v>
          </cell>
        </row>
        <row r="52">
          <cell r="B52">
            <v>6.3</v>
          </cell>
          <cell r="C52">
            <v>4.5</v>
          </cell>
          <cell r="D52">
            <v>9.1999999999999993</v>
          </cell>
          <cell r="E52">
            <v>6.3</v>
          </cell>
          <cell r="F52">
            <v>4.4000000000000004</v>
          </cell>
          <cell r="G52">
            <v>9.1999999999999993</v>
          </cell>
          <cell r="H52">
            <v>7.1</v>
          </cell>
          <cell r="I52">
            <v>5.3</v>
          </cell>
          <cell r="J52">
            <v>10</v>
          </cell>
        </row>
        <row r="53">
          <cell r="B53">
            <v>6.4</v>
          </cell>
          <cell r="C53">
            <v>5.2</v>
          </cell>
          <cell r="D53">
            <v>8.3000000000000007</v>
          </cell>
          <cell r="E53">
            <v>6.4</v>
          </cell>
          <cell r="F53">
            <v>5.0999999999999996</v>
          </cell>
          <cell r="G53">
            <v>8.4</v>
          </cell>
          <cell r="H53">
            <v>7.3</v>
          </cell>
          <cell r="I53">
            <v>6</v>
          </cell>
          <cell r="J53">
            <v>9.3000000000000007</v>
          </cell>
        </row>
        <row r="54">
          <cell r="B54">
            <v>5.7</v>
          </cell>
          <cell r="C54">
            <v>4.5</v>
          </cell>
          <cell r="D54">
            <v>7.6</v>
          </cell>
          <cell r="E54">
            <v>5.7</v>
          </cell>
          <cell r="F54">
            <v>4.4000000000000004</v>
          </cell>
          <cell r="G54">
            <v>7.6</v>
          </cell>
          <cell r="H54">
            <v>4.8</v>
          </cell>
          <cell r="I54">
            <v>3.6</v>
          </cell>
          <cell r="J54">
            <v>6.7</v>
          </cell>
        </row>
        <row r="55">
          <cell r="B55">
            <v>5.5</v>
          </cell>
          <cell r="C55">
            <v>4.4000000000000004</v>
          </cell>
          <cell r="D55">
            <v>7.2</v>
          </cell>
          <cell r="E55">
            <v>5.5</v>
          </cell>
          <cell r="F55">
            <v>4.4000000000000004</v>
          </cell>
          <cell r="G55">
            <v>7.2</v>
          </cell>
          <cell r="H55">
            <v>5.5</v>
          </cell>
          <cell r="I55">
            <v>4.4000000000000004</v>
          </cell>
          <cell r="J55">
            <v>7.2</v>
          </cell>
        </row>
        <row r="56">
          <cell r="B56">
            <v>5.4</v>
          </cell>
          <cell r="C56">
            <v>4.0999999999999996</v>
          </cell>
          <cell r="D56">
            <v>7.3</v>
          </cell>
          <cell r="E56">
            <v>5.3</v>
          </cell>
          <cell r="F56">
            <v>4.0999999999999996</v>
          </cell>
          <cell r="G56">
            <v>7.2</v>
          </cell>
          <cell r="H56">
            <v>5.3</v>
          </cell>
          <cell r="I56">
            <v>4.0999999999999996</v>
          </cell>
          <cell r="J56">
            <v>7.2</v>
          </cell>
        </row>
        <row r="57">
          <cell r="B57">
            <v>5.5</v>
          </cell>
          <cell r="C57">
            <v>4.4000000000000004</v>
          </cell>
          <cell r="D57">
            <v>7.1</v>
          </cell>
          <cell r="E57">
            <v>5.4</v>
          </cell>
          <cell r="F57">
            <v>4.3</v>
          </cell>
          <cell r="G57">
            <v>7</v>
          </cell>
          <cell r="H57">
            <v>4.7</v>
          </cell>
          <cell r="I57">
            <v>3.6</v>
          </cell>
          <cell r="J57">
            <v>6.3</v>
          </cell>
        </row>
        <row r="58">
          <cell r="B58">
            <v>4.9000000000000004</v>
          </cell>
          <cell r="C58">
            <v>3.9</v>
          </cell>
          <cell r="D58">
            <v>6.5</v>
          </cell>
          <cell r="E58">
            <v>4.9000000000000004</v>
          </cell>
          <cell r="F58">
            <v>3.8</v>
          </cell>
          <cell r="G58">
            <v>6.5</v>
          </cell>
          <cell r="H58">
            <v>3.3</v>
          </cell>
          <cell r="I58">
            <v>2.2999999999999998</v>
          </cell>
          <cell r="J58">
            <v>4.9000000000000004</v>
          </cell>
        </row>
        <row r="59">
          <cell r="B59">
            <v>4.5</v>
          </cell>
          <cell r="C59">
            <v>3.6</v>
          </cell>
          <cell r="D59">
            <v>5.9</v>
          </cell>
          <cell r="E59">
            <v>4.4000000000000004</v>
          </cell>
          <cell r="F59">
            <v>3.5</v>
          </cell>
          <cell r="G59">
            <v>5.8</v>
          </cell>
          <cell r="H59">
            <v>4.3</v>
          </cell>
          <cell r="I59">
            <v>3.5</v>
          </cell>
          <cell r="J59">
            <v>5.7</v>
          </cell>
        </row>
        <row r="60">
          <cell r="B60">
            <v>2.8</v>
          </cell>
          <cell r="C60">
            <v>2.1</v>
          </cell>
          <cell r="D60">
            <v>3.9</v>
          </cell>
          <cell r="E60">
            <v>2.8</v>
          </cell>
          <cell r="F60">
            <v>2.1</v>
          </cell>
          <cell r="G60">
            <v>3.9</v>
          </cell>
          <cell r="H60">
            <v>2</v>
          </cell>
          <cell r="I60">
            <v>1.4</v>
          </cell>
          <cell r="J60">
            <v>3</v>
          </cell>
        </row>
        <row r="61">
          <cell r="B61">
            <v>3.4</v>
          </cell>
          <cell r="C61">
            <v>3.2</v>
          </cell>
          <cell r="D61">
            <v>3.8</v>
          </cell>
          <cell r="E61">
            <v>3.7</v>
          </cell>
          <cell r="F61">
            <v>3.2</v>
          </cell>
          <cell r="G61">
            <v>4.5999999999999996</v>
          </cell>
          <cell r="H61">
            <v>4.7</v>
          </cell>
          <cell r="I61">
            <v>4.4000000000000004</v>
          </cell>
          <cell r="J61">
            <v>5.0999999999999996</v>
          </cell>
        </row>
        <row r="65">
          <cell r="B65">
            <v>3.6</v>
          </cell>
          <cell r="C65">
            <v>3.3</v>
          </cell>
          <cell r="D65">
            <v>4.0999999999999996</v>
          </cell>
          <cell r="E65">
            <v>3.6</v>
          </cell>
          <cell r="F65">
            <v>3.3</v>
          </cell>
          <cell r="G65">
            <v>4</v>
          </cell>
          <cell r="H65">
            <v>3.4</v>
          </cell>
          <cell r="I65">
            <v>3.1</v>
          </cell>
          <cell r="J65">
            <v>3.9</v>
          </cell>
        </row>
        <row r="66">
          <cell r="B66">
            <v>3.9</v>
          </cell>
          <cell r="C66">
            <v>3.2</v>
          </cell>
          <cell r="D66">
            <v>4.9000000000000004</v>
          </cell>
          <cell r="E66">
            <v>3.9</v>
          </cell>
          <cell r="F66">
            <v>3.2</v>
          </cell>
          <cell r="G66">
            <v>4.9000000000000004</v>
          </cell>
          <cell r="H66">
            <v>3.5</v>
          </cell>
          <cell r="I66">
            <v>2.9</v>
          </cell>
          <cell r="J66">
            <v>4.5</v>
          </cell>
        </row>
        <row r="67">
          <cell r="B67">
            <v>4.3</v>
          </cell>
          <cell r="C67">
            <v>3.5</v>
          </cell>
          <cell r="D67">
            <v>5.6</v>
          </cell>
          <cell r="E67">
            <v>4.3</v>
          </cell>
          <cell r="F67">
            <v>3.5</v>
          </cell>
          <cell r="G67">
            <v>5.5</v>
          </cell>
          <cell r="H67">
            <v>4.0999999999999996</v>
          </cell>
          <cell r="I67">
            <v>3.3</v>
          </cell>
          <cell r="J67">
            <v>5.4</v>
          </cell>
        </row>
        <row r="68">
          <cell r="B68">
            <v>4.5999999999999996</v>
          </cell>
          <cell r="C68">
            <v>3.6</v>
          </cell>
          <cell r="D68">
            <v>6.2</v>
          </cell>
          <cell r="E68">
            <v>4.5999999999999996</v>
          </cell>
          <cell r="F68">
            <v>3.6</v>
          </cell>
          <cell r="G68">
            <v>6.2</v>
          </cell>
          <cell r="H68">
            <v>4.7</v>
          </cell>
          <cell r="I68">
            <v>3.6</v>
          </cell>
          <cell r="J68">
            <v>6.2</v>
          </cell>
        </row>
        <row r="69">
          <cell r="B69">
            <v>4.8</v>
          </cell>
          <cell r="C69">
            <v>3.8</v>
          </cell>
          <cell r="D69">
            <v>6.5</v>
          </cell>
          <cell r="E69">
            <v>4.8</v>
          </cell>
          <cell r="F69">
            <v>3.8</v>
          </cell>
          <cell r="G69">
            <v>6.5</v>
          </cell>
          <cell r="H69">
            <v>4.9000000000000004</v>
          </cell>
          <cell r="I69">
            <v>3.8</v>
          </cell>
          <cell r="J69">
            <v>6.5</v>
          </cell>
        </row>
        <row r="70">
          <cell r="B70">
            <v>5.3</v>
          </cell>
          <cell r="C70">
            <v>4</v>
          </cell>
          <cell r="D70">
            <v>7.4</v>
          </cell>
          <cell r="E70">
            <v>5.3</v>
          </cell>
          <cell r="F70">
            <v>3.9</v>
          </cell>
          <cell r="G70">
            <v>7.4</v>
          </cell>
          <cell r="H70">
            <v>5.0999999999999996</v>
          </cell>
          <cell r="I70">
            <v>3.8</v>
          </cell>
          <cell r="J70">
            <v>7.2</v>
          </cell>
        </row>
        <row r="71">
          <cell r="B71">
            <v>5.5</v>
          </cell>
          <cell r="C71">
            <v>4.0999999999999996</v>
          </cell>
          <cell r="D71">
            <v>7.7</v>
          </cell>
          <cell r="E71">
            <v>5.5</v>
          </cell>
          <cell r="F71">
            <v>4.0999999999999996</v>
          </cell>
          <cell r="G71">
            <v>7.7</v>
          </cell>
          <cell r="H71">
            <v>5.6</v>
          </cell>
          <cell r="I71">
            <v>4.2</v>
          </cell>
          <cell r="J71">
            <v>7.8</v>
          </cell>
        </row>
        <row r="72">
          <cell r="B72">
            <v>5.7</v>
          </cell>
          <cell r="C72">
            <v>4.3</v>
          </cell>
          <cell r="D72">
            <v>7.9</v>
          </cell>
          <cell r="E72">
            <v>5.7</v>
          </cell>
          <cell r="F72">
            <v>4.3</v>
          </cell>
          <cell r="G72">
            <v>7.9</v>
          </cell>
          <cell r="H72">
            <v>5.7</v>
          </cell>
          <cell r="I72">
            <v>4.4000000000000004</v>
          </cell>
          <cell r="J72">
            <v>7.9</v>
          </cell>
        </row>
        <row r="73">
          <cell r="B73">
            <v>5.8</v>
          </cell>
          <cell r="C73">
            <v>4.4000000000000004</v>
          </cell>
          <cell r="D73">
            <v>8</v>
          </cell>
          <cell r="E73">
            <v>5.8</v>
          </cell>
          <cell r="F73">
            <v>4.4000000000000004</v>
          </cell>
          <cell r="G73">
            <v>8</v>
          </cell>
          <cell r="H73">
            <v>5.6</v>
          </cell>
          <cell r="I73">
            <v>4.2</v>
          </cell>
          <cell r="J73">
            <v>7.9</v>
          </cell>
        </row>
        <row r="74">
          <cell r="B74">
            <v>5.4</v>
          </cell>
          <cell r="C74">
            <v>4</v>
          </cell>
          <cell r="D74">
            <v>7.8</v>
          </cell>
          <cell r="E74">
            <v>5.5</v>
          </cell>
          <cell r="F74">
            <v>4</v>
          </cell>
          <cell r="G74">
            <v>7.8</v>
          </cell>
          <cell r="H74">
            <v>5.0999999999999996</v>
          </cell>
          <cell r="I74">
            <v>3.6</v>
          </cell>
          <cell r="J74">
            <v>7.4</v>
          </cell>
        </row>
        <row r="75">
          <cell r="B75">
            <v>5.4</v>
          </cell>
          <cell r="C75">
            <v>4</v>
          </cell>
          <cell r="D75">
            <v>7.5</v>
          </cell>
          <cell r="E75">
            <v>5.4</v>
          </cell>
          <cell r="F75">
            <v>4</v>
          </cell>
          <cell r="G75">
            <v>7.5</v>
          </cell>
          <cell r="H75">
            <v>5.6</v>
          </cell>
          <cell r="I75">
            <v>4.2</v>
          </cell>
          <cell r="J75">
            <v>7.7</v>
          </cell>
        </row>
        <row r="76">
          <cell r="B76">
            <v>4.9000000000000004</v>
          </cell>
          <cell r="C76">
            <v>3.7</v>
          </cell>
          <cell r="D76">
            <v>6.8</v>
          </cell>
          <cell r="E76">
            <v>4.9000000000000004</v>
          </cell>
          <cell r="F76">
            <v>3.7</v>
          </cell>
          <cell r="G76">
            <v>6.8</v>
          </cell>
          <cell r="H76">
            <v>4.3</v>
          </cell>
          <cell r="I76">
            <v>3.1</v>
          </cell>
          <cell r="J76">
            <v>6.2</v>
          </cell>
        </row>
        <row r="77">
          <cell r="B77">
            <v>5</v>
          </cell>
          <cell r="C77">
            <v>4</v>
          </cell>
          <cell r="D77">
            <v>6.6</v>
          </cell>
          <cell r="E77">
            <v>5.0999999999999996</v>
          </cell>
          <cell r="F77">
            <v>3.9</v>
          </cell>
          <cell r="G77">
            <v>6.8</v>
          </cell>
          <cell r="H77">
            <v>5.0999999999999996</v>
          </cell>
          <cell r="I77">
            <v>4.0999999999999996</v>
          </cell>
          <cell r="J77">
            <v>6.8</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7" Type="http://schemas.openxmlformats.org/officeDocument/2006/relationships/printerSettings" Target="../printerSettings/printerSettings10.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9416" TargetMode="External"/><Relationship Id="rId7" Type="http://schemas.openxmlformats.org/officeDocument/2006/relationships/hyperlink" Target="http://www.ine.pt/xurl/ind/0009431" TargetMode="External"/><Relationship Id="rId2" Type="http://schemas.openxmlformats.org/officeDocument/2006/relationships/hyperlink" Target="http://www.ine.pt/xurl/ind/0009410" TargetMode="External"/><Relationship Id="rId1" Type="http://schemas.openxmlformats.org/officeDocument/2006/relationships/hyperlink" Target="http://www.ine.pt/xurl/ind/0009425" TargetMode="External"/><Relationship Id="rId6" Type="http://schemas.openxmlformats.org/officeDocument/2006/relationships/hyperlink" Target="http://www.ine.pt/xurl/ind/0009428" TargetMode="External"/><Relationship Id="rId5" Type="http://schemas.openxmlformats.org/officeDocument/2006/relationships/hyperlink" Target="http://www.ine.pt/xurl/ind/0009425" TargetMode="External"/><Relationship Id="rId4" Type="http://schemas.openxmlformats.org/officeDocument/2006/relationships/hyperlink" Target="http://www.ine.pt/xurl/ind/000941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58" TargetMode="External"/><Relationship Id="rId2" Type="http://schemas.openxmlformats.org/officeDocument/2006/relationships/hyperlink" Target="http://www.ine.pt/xurl/ind/0011968" TargetMode="External"/><Relationship Id="rId1" Type="http://schemas.openxmlformats.org/officeDocument/2006/relationships/hyperlink" Target="http://www.ine.pt/xurl/ind/0011978"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1948"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printerSettings" Target="../printerSettings/printerSettings23.bin"/><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3&amp;contexto=bd&amp;selTab=tab2&amp;xlang=en" TargetMode="External"/><Relationship Id="rId21" Type="http://schemas.openxmlformats.org/officeDocument/2006/relationships/hyperlink" Target="https://www.ine.pt/xportal/xmain?xpid=INE&amp;xpgid=ine_indicadores&amp;indOcorrCod=0001184&amp;contexto=bd&amp;selTab=tab2&amp;xlang=en" TargetMode="External"/><Relationship Id="rId34" Type="http://schemas.openxmlformats.org/officeDocument/2006/relationships/hyperlink" Target="http://www.ine.pt/xurl/ind/0001180" TargetMode="External"/><Relationship Id="rId42" Type="http://schemas.openxmlformats.org/officeDocument/2006/relationships/hyperlink" Target="https://www.ine.pt/xportal/xmain?xpid=INE&amp;xpgid=ine_indicadores&amp;indOcorrCod=0001185&amp;contexto=bd&amp;selTab=tab2&amp;xlang=pt" TargetMode="External"/><Relationship Id="rId47" Type="http://schemas.openxmlformats.org/officeDocument/2006/relationships/hyperlink" Target="https://www.ine.pt/xportal/xmain?xpid=INE&amp;xpgid=ine_indicadores&amp;indOcorrCod=0001185&amp;contexto=bd&amp;selTab=tab2&amp;xlang=pt" TargetMode="External"/><Relationship Id="rId50" Type="http://schemas.openxmlformats.org/officeDocument/2006/relationships/hyperlink" Target="https://www.ine.pt/xportal/xmain?xpid=INE&amp;xpgid=ine_indicadores&amp;indOcorrCod=0001186&amp;contexto=bd&amp;selTab=tab2&amp;xlang=pt" TargetMode="External"/><Relationship Id="rId55" Type="http://schemas.openxmlformats.org/officeDocument/2006/relationships/hyperlink" Target="https://www.ine.pt/xportal/xmain?xpid=INE&amp;xpgid=ine_indicadores&amp;indOcorrCod=0001184&amp;contexto=bd&amp;selTab=tab2&amp;xlang=pt" TargetMode="External"/><Relationship Id="rId63" Type="http://schemas.openxmlformats.org/officeDocument/2006/relationships/hyperlink" Target="https://www.ine.pt/xportal/xmain?xpid=INE&amp;xpgid=ine_indicadores&amp;indOcorrCod=0001187&amp;contexto=bd&amp;selTab=tab2&amp;xlang=pt" TargetMode="External"/><Relationship Id="rId7" Type="http://schemas.openxmlformats.org/officeDocument/2006/relationships/hyperlink" Target="https://www.ine.pt/xportal/xmain?xpid=INE&amp;xpgid=ine_indicadores&amp;indOcorrCod=0001186&amp;contexto=bd&amp;selTab=tab2&amp;xlang=en"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s://www.ine.pt/xportal/xmain?xpid=INE&amp;xpgid=ine_indicadores&amp;indOcorrCod=0001185&amp;contexto=bd&amp;selTab=tab2&amp;xlang=en"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4&amp;contexto=bd&amp;selTab=tab2" TargetMode="External"/><Relationship Id="rId24" Type="http://schemas.openxmlformats.org/officeDocument/2006/relationships/hyperlink" Target="https://www.ine.pt/xportal/xmain?xpid=INE&amp;xpgid=ine_indicadores&amp;indOcorrCod=0001183&amp;contexto=bd&amp;selTab=tab2&amp;xlang=en" TargetMode="External"/><Relationship Id="rId32" Type="http://schemas.openxmlformats.org/officeDocument/2006/relationships/hyperlink" Target="https://www.ine.pt/xportal/xmain?xpid=INE&amp;xpgid=ine_indicadores&amp;indOcorrCod=0001180&amp;contexto=bd&amp;selTab=tab2&amp;xlang=en" TargetMode="External"/><Relationship Id="rId37" Type="http://schemas.openxmlformats.org/officeDocument/2006/relationships/hyperlink" Target="https://www.ine.pt/xportal/xmain?xpid=INE&amp;xpgid=ine_indicadores&amp;indOcorrCod=0001181&amp;contexto=bd&amp;selTab=tab2&amp;xlang=en" TargetMode="External"/><Relationship Id="rId40" Type="http://schemas.openxmlformats.org/officeDocument/2006/relationships/hyperlink" Target="https://www.ine.pt/xportal/xmain?xpid=INE&amp;xpgid=ine_indicadores&amp;indOcorrCod=0001187&amp;contexto=bd&amp;selTab=tab2&amp;xlang=en" TargetMode="External"/><Relationship Id="rId45" Type="http://schemas.openxmlformats.org/officeDocument/2006/relationships/hyperlink" Target="https://www.ine.pt/xportal/xmain?xpid=INE&amp;xpgid=ine_indicadores&amp;indOcorrCod=0001180&amp;contexto=bd&amp;selTab=tab2&amp;xlang=pt" TargetMode="External"/><Relationship Id="rId53" Type="http://schemas.openxmlformats.org/officeDocument/2006/relationships/hyperlink" Target="https://www.ine.pt/xportal/xmain?xpid=INE&amp;xpgid=ine_indicadores&amp;indOcorrCod=0001180&amp;contexto=bd&amp;selTab=tab2&amp;xlang=pt" TargetMode="External"/><Relationship Id="rId58" Type="http://schemas.openxmlformats.org/officeDocument/2006/relationships/hyperlink" Target="https://www.ine.pt/xportal/xmain?xpid=INE&amp;xpgid=ine_indicadores&amp;indOcorrCod=0001188&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pt" TargetMode="External"/><Relationship Id="rId19" Type="http://schemas.openxmlformats.org/officeDocument/2006/relationships/hyperlink" Target="https://www.ine.pt/xportal/xmain?xpid=INE&amp;xpgid=ine_indicadores&amp;indOcorrCod=0001184&amp;contexto=bd&amp;selTab=tab2&amp;xlang=en" TargetMode="External"/><Relationship Id="rId14" Type="http://schemas.openxmlformats.org/officeDocument/2006/relationships/hyperlink" Target="https://www.ine.pt/xportal/xmain?xpid=INE&amp;xpgid=ine_indicadores&amp;indOcorrCod=0001186&amp;contexto=bd&amp;selTab=tab2&amp;xlang=en" TargetMode="External"/><Relationship Id="rId22" Type="http://schemas.openxmlformats.org/officeDocument/2006/relationships/hyperlink" Target="http://www.ine.pt/xurl/ind/0001184" TargetMode="External"/><Relationship Id="rId27" Type="http://schemas.openxmlformats.org/officeDocument/2006/relationships/hyperlink" Target="https://www.ine.pt/xportal/xmain?xpid=INE&amp;xpgid=ine_indicadores&amp;indOcorrCod=0001183&amp;contexto=bd&amp;selTab=tab2&amp;xlang=en" TargetMode="External"/><Relationship Id="rId30" Type="http://schemas.openxmlformats.org/officeDocument/2006/relationships/hyperlink" Target="https://www.ine.pt/xportal/xmain?xpid=INE&amp;xpgid=ine_indicadores&amp;indOcorrCod=0001180&amp;contexto=bd&amp;selTab=tab2&amp;xlang=en" TargetMode="External"/><Relationship Id="rId35" Type="http://schemas.openxmlformats.org/officeDocument/2006/relationships/hyperlink" Target="https://www.ine.pt/xportal/xmain?xpid=INE&amp;xpgid=ine_indicadores&amp;indOcorrCod=0001181&amp;contexto=bd&amp;selTab=tab2&amp;xlang=pt" TargetMode="External"/><Relationship Id="rId43" Type="http://schemas.openxmlformats.org/officeDocument/2006/relationships/hyperlink" Target="https://www.ine.pt/xportal/xmain?xpid=INE&amp;xpgid=ine_indicadores&amp;indOcorrCod=0001184&amp;contexto=bd&amp;selTab=tab2&amp;xlang=pt" TargetMode="External"/><Relationship Id="rId48" Type="http://schemas.openxmlformats.org/officeDocument/2006/relationships/hyperlink" Target="https://www.ine.pt/xportal/xmain?xpid=INE&amp;xpgid=ine_indicadores&amp;indOcorrCod=0001183&amp;contexto=bd&amp;selTab=tab2&amp;xlang=pt" TargetMode="External"/><Relationship Id="rId56" Type="http://schemas.openxmlformats.org/officeDocument/2006/relationships/hyperlink" Target="https://www.ine.pt/xportal/xmain?xpid=INE&amp;xpgid=ine_indicadores&amp;indOcorrCod=0001181&amp;contexto=bd&amp;selTab=tab2&amp;xlang=pt"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www.ine.pt/xurl/ind/0001187" TargetMode="External"/><Relationship Id="rId51" Type="http://schemas.openxmlformats.org/officeDocument/2006/relationships/hyperlink" Target="https://www.ine.pt/xportal/xmain?xpid=INE&amp;xpgid=ine_indicadores&amp;indOcorrCod=0001185&amp;contexto=bd&amp;selTab=tab2&amp;xlang=pt"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s://www.ine.pt/xportal/xmain?xpid=INE&amp;xpgid=ine_indicadores&amp;indOcorrCod=0001186&amp;contexto=bd&amp;selTab=tab2&amp;xlang=en" TargetMode="External"/><Relationship Id="rId17" Type="http://schemas.openxmlformats.org/officeDocument/2006/relationships/hyperlink" Target="https://www.ine.pt/xportal/xmain?xpid=INE&amp;xpgid=ine_indicadores&amp;indOcorrCod=0001185&amp;contexto=bd&amp;selTab=tab2&amp;xlang=en" TargetMode="External"/><Relationship Id="rId25" Type="http://schemas.openxmlformats.org/officeDocument/2006/relationships/hyperlink" Target="https://www.ine.pt/xportal/xmain?xpid=INE&amp;xpgid=ine_indicadores&amp;indOcorrCod=0001183&amp;contexto=bd&amp;selTab=tab2&amp;xlang=en" TargetMode="External"/><Relationship Id="rId33" Type="http://schemas.openxmlformats.org/officeDocument/2006/relationships/hyperlink" Target="https://www.ine.pt/xportal/xmain?xpid=INE&amp;xpgid=ine_indicadores&amp;indOcorrCod=0001180&amp;contexto=bd&amp;selTab=tab2&amp;xlang=en" TargetMode="External"/><Relationship Id="rId38" Type="http://schemas.openxmlformats.org/officeDocument/2006/relationships/hyperlink" Target="http://www.ine.pt/xurl/ind/0001181" TargetMode="External"/><Relationship Id="rId46" Type="http://schemas.openxmlformats.org/officeDocument/2006/relationships/hyperlink" Target="https://www.ine.pt/xportal/xmain?xpid=INE&amp;xpgid=ine_indicadores&amp;indOcorrCod=0001186&amp;contexto=bd&amp;selTab=tab2&amp;xlang=pt" TargetMode="External"/><Relationship Id="rId59" Type="http://schemas.openxmlformats.org/officeDocument/2006/relationships/hyperlink" Target="https://www.ine.pt/xportal/xmain?xpid=INE&amp;xpgid=ine_indicadores&amp;indOcorrCod=0001182&amp;contexto=bd&amp;selTab=tab2" TargetMode="External"/><Relationship Id="rId20" Type="http://schemas.openxmlformats.org/officeDocument/2006/relationships/hyperlink" Target="https://www.ine.pt/xportal/xmain?xpid=INE&amp;xpgid=ine_indicadores&amp;indOcorrCod=0001184&amp;contexto=bd&amp;selTab=tab2&amp;xlang=en" TargetMode="External"/><Relationship Id="rId41" Type="http://schemas.openxmlformats.org/officeDocument/2006/relationships/hyperlink" Target="https://www.ine.pt/xportal/xmain?xpid=INE&amp;xpgid=ine_indicadores&amp;indOcorrCod=0001186&amp;contexto=bd&amp;selTab=tab2&amp;xlang=pt" TargetMode="External"/><Relationship Id="rId54" Type="http://schemas.openxmlformats.org/officeDocument/2006/relationships/hyperlink" Target="https://www.ine.pt/xportal/xmain?xpid=INE&amp;xpgid=ine_indicadores&amp;indOcorrCod=0001184&amp;contexto=bd&amp;selTab=tab2&amp;xlang=pt"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5&amp;contexto=bd&amp;selTab=tab2&amp;xlang=en" TargetMode="External"/><Relationship Id="rId23" Type="http://schemas.openxmlformats.org/officeDocument/2006/relationships/hyperlink" Target="https://www.ine.pt/xportal/xmain?xpid=INE&amp;xpgid=ine_indicadores&amp;indOcorrCod=0001183&amp;contexto=bd&amp;selTab=tab2&amp;xlang=pt" TargetMode="External"/><Relationship Id="rId28" Type="http://schemas.openxmlformats.org/officeDocument/2006/relationships/hyperlink" Target="http://www.ine.pt/xurl/ind/0001183" TargetMode="External"/><Relationship Id="rId36" Type="http://schemas.openxmlformats.org/officeDocument/2006/relationships/hyperlink" Target="https://www.ine.pt/xportal/xmain?xpid=INE&amp;xpgid=ine_indicadores&amp;indOcorrCod=0001181&amp;contexto=bd&amp;selTab=tab2&amp;xlang=en" TargetMode="External"/><Relationship Id="rId49" Type="http://schemas.openxmlformats.org/officeDocument/2006/relationships/hyperlink" Target="https://www.ine.pt/xportal/xmain?xpid=INE&amp;xpgid=ine_indicadores&amp;indOcorrCod=0001180&amp;contexto=bd&amp;selTab=tab2&amp;xlang=pt" TargetMode="External"/><Relationship Id="rId57" Type="http://schemas.openxmlformats.org/officeDocument/2006/relationships/hyperlink" Target="https://www.ine.pt/xportal/xmain?xpid=INE&amp;xpgid=ine_indicadores&amp;indOcorrCod=0001188&amp;contexto=bd&amp;selTab=tab2" TargetMode="External"/><Relationship Id="rId10" Type="http://schemas.openxmlformats.org/officeDocument/2006/relationships/hyperlink" Target="https://www.ine.pt/xportal/xmain?xpid=INE&amp;xpgid=ine_indicadores&amp;indOcorrCod=0001185&amp;contexto=bd&amp;selTab=tab2&amp;xlang=en" TargetMode="External"/><Relationship Id="rId31" Type="http://schemas.openxmlformats.org/officeDocument/2006/relationships/hyperlink" Target="https://www.ine.pt/xportal/xmain?xpid=INE&amp;xpgid=ine_indicadores&amp;indOcorrCod=0001180&amp;contexto=bd&amp;selTab=tab2&amp;xlang=en" TargetMode="External"/><Relationship Id="rId44" Type="http://schemas.openxmlformats.org/officeDocument/2006/relationships/hyperlink" Target="https://www.ine.pt/xportal/xmain?xpid=INE&amp;xpgid=ine_indicadores&amp;indOcorrCod=0001183&amp;contexto=bd&amp;selTab=tab2&amp;xlang=pt" TargetMode="External"/><Relationship Id="rId52" Type="http://schemas.openxmlformats.org/officeDocument/2006/relationships/hyperlink" Target="https://www.ine.pt/xportal/xmain?xpid=INE&amp;xpgid=ine_indicadores&amp;indOcorrCod=0001183&amp;contexto=bd&amp;selTab=tab2&amp;xlang=pt" TargetMode="External"/><Relationship Id="rId60" Type="http://schemas.openxmlformats.org/officeDocument/2006/relationships/hyperlink" Target="https://www.ine.pt/xportal/xmain?xpid=INE&amp;xpgid=ine_indicadores&amp;indOcorrCod=0001182&amp;contexto=bd&amp;selTab=tab2&amp;xlang=en" TargetMode="External"/><Relationship Id="rId65" Type="http://schemas.openxmlformats.org/officeDocument/2006/relationships/printerSettings" Target="../printerSettings/printerSettings24.bin"/><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5&amp;contexto=bd&amp;selTab=tab2&amp;xlang=pt" TargetMode="External"/><Relationship Id="rId13" Type="http://schemas.openxmlformats.org/officeDocument/2006/relationships/hyperlink" Target="https://www.ine.pt/xportal/xmain?xpid=INE&amp;xpgid=ine_indicadores&amp;indOcorrCod=0001186&amp;contexto=bd&amp;selTab=tab2&amp;xlang=en" TargetMode="External"/><Relationship Id="rId18" Type="http://schemas.openxmlformats.org/officeDocument/2006/relationships/hyperlink" Target="https://www.ine.pt/xportal/xmain?xpid=INE&amp;xpgid=ine_indicadores&amp;indOcorrCod=0001184&amp;contexto=bd&amp;selTab=tab2&amp;xlang=en" TargetMode="External"/><Relationship Id="rId39" Type="http://schemas.openxmlformats.org/officeDocument/2006/relationships/hyperlink" Target="https://www.ine.pt/xportal/xmain?xpid=INE&amp;xpgid=ine_indicadores&amp;indOcorrCod=0001187&amp;contexto=bd&amp;selTab=tab2&amp;xlang=en" TargetMode="External"/></Relationships>
</file>

<file path=xl/worksheets/_rels/sheet25.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95&amp;contexto=bd&amp;selTab=tab2&amp;xlang=en" TargetMode="External"/><Relationship Id="rId18" Type="http://schemas.openxmlformats.org/officeDocument/2006/relationships/hyperlink" Target="https://www.ine.pt/xportal/xmain?xpid=INE&amp;xpgid=ine_indicadores&amp;indOcorrCod=0001189&amp;contexto=bd&amp;selTab=tab2&amp;xlang=pt" TargetMode="External"/><Relationship Id="rId26" Type="http://schemas.openxmlformats.org/officeDocument/2006/relationships/hyperlink" Target="https://www.ine.pt/xportal/xmain?xpid=INE&amp;xpgid=ine_indicadores&amp;indOcorrCod=0001194&amp;contexto=bd&amp;selTab=tab2&amp;xlang=pt" TargetMode="External"/><Relationship Id="rId3" Type="http://schemas.openxmlformats.org/officeDocument/2006/relationships/hyperlink" Target="https://www.ine.pt/xportal/xmain?xpid=INE&amp;xpgid=ine_indicadores&amp;indOcorrCod=0001194&amp;contexto=bd&amp;selTab=tab2&amp;xlang=en" TargetMode="External"/><Relationship Id="rId21" Type="http://schemas.openxmlformats.org/officeDocument/2006/relationships/hyperlink" Target="https://www.ine.pt/xportal/xmain?xpid=INE&amp;xpgid=ine_indicadores&amp;indOcorrCod=0001189&amp;contexto=bd&amp;selTab=tab2&amp;xlang=en" TargetMode="External"/><Relationship Id="rId7" Type="http://schemas.openxmlformats.org/officeDocument/2006/relationships/hyperlink" Target="https://www.ine.pt/xportal/xmain?xpid=INE&amp;xpgid=ine_indicadores&amp;indOcorrCod=0001195&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17" Type="http://schemas.openxmlformats.org/officeDocument/2006/relationships/hyperlink" Target="http://www.ine.pt/xurl/ind/0001193" TargetMode="External"/><Relationship Id="rId25" Type="http://schemas.openxmlformats.org/officeDocument/2006/relationships/hyperlink" Target="http://www.ine.pt/xurl/ind/0001196" TargetMode="External"/><Relationship Id="rId33" Type="http://schemas.openxmlformats.org/officeDocument/2006/relationships/printerSettings" Target="../printerSettings/printerSettings25.bin"/><Relationship Id="rId2" Type="http://schemas.openxmlformats.org/officeDocument/2006/relationships/hyperlink" Target="https://www.ine.pt/xportal/xmain?xpid=INE&amp;xpgid=ine_indicadores&amp;indOcorrCod=0001191&amp;contexto=bd&amp;selTab=tab2&amp;xlang=en" TargetMode="External"/><Relationship Id="rId16" Type="http://schemas.openxmlformats.org/officeDocument/2006/relationships/hyperlink" Target="https://www.ine.pt/xportal/xmain?xpid=INE&amp;xpgid=ine_indicadores&amp;indOcorrCod=0001192&amp;contexto=bd&amp;selTab=tab2" TargetMode="External"/><Relationship Id="rId20" Type="http://schemas.openxmlformats.org/officeDocument/2006/relationships/hyperlink" Target="https://www.ine.pt/xportal/xmain?xpid=INE&amp;xpgid=ine_indicadores&amp;indOcorrCod=0001189&amp;contexto=bd&amp;selTab=tab2&amp;xlang=pt" TargetMode="External"/><Relationship Id="rId29" Type="http://schemas.openxmlformats.org/officeDocument/2006/relationships/hyperlink" Target="https://www.ine.pt/xportal/xmain?xpid=INE&amp;xpgid=ine_indicadores&amp;indOcorrCod=0001194&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95&amp;contexto=bd&amp;selTab=tab2&amp;xlang=en" TargetMode="External"/><Relationship Id="rId24" Type="http://schemas.openxmlformats.org/officeDocument/2006/relationships/hyperlink" Target="http://www.ine.pt/xurl/ind/0001189" TargetMode="External"/><Relationship Id="rId32" Type="http://schemas.openxmlformats.org/officeDocument/2006/relationships/hyperlink" Target="https://www.ine.pt/xportal/xmain?xpid=INE&amp;xpgid=ine_indicadores&amp;indOcorrCod=0001192&amp;contexto=bd&amp;selTab=tab2&amp;xlang=pt" TargetMode="External"/><Relationship Id="rId5" Type="http://schemas.openxmlformats.org/officeDocument/2006/relationships/hyperlink" Target="http://www.ine.pt/xurl/ind/0001194" TargetMode="External"/><Relationship Id="rId15" Type="http://schemas.openxmlformats.org/officeDocument/2006/relationships/hyperlink" Target="https://www.ine.pt/xportal/xmain?xpid=INE&amp;xpgid=ine_indicadores&amp;indOcorrCod=0001192&amp;contexto=bd&amp;selTab=tab2&amp;xlang=pt" TargetMode="External"/><Relationship Id="rId23" Type="http://schemas.openxmlformats.org/officeDocument/2006/relationships/hyperlink" Target="https://www.ine.pt/xportal/xmain?xpid=INE&amp;xpgid=ine_indicadores&amp;indOcorrCod=0001189&amp;contexto=bd&amp;selTab=tab2&amp;xlang=en" TargetMode="External"/><Relationship Id="rId28" Type="http://schemas.openxmlformats.org/officeDocument/2006/relationships/hyperlink" Target="https://www.ine.pt/xportal/xmain?xpid=INE&amp;xpgid=ine_indicadores&amp;indOcorrCod=0001192&amp;contexto=bd&amp;selTab=tab2" TargetMode="External"/><Relationship Id="rId10" Type="http://schemas.openxmlformats.org/officeDocument/2006/relationships/hyperlink" Target="https://www.ine.pt/xportal/xmain?xpid=INE&amp;xpgid=ine_indicadores&amp;indOcorrCod=0001195&amp;contexto=bd&amp;selTab=tab2&amp;xlang=en" TargetMode="External"/><Relationship Id="rId19" Type="http://schemas.openxmlformats.org/officeDocument/2006/relationships/hyperlink" Target="https://www.ine.pt/xportal/xmain?xpid=INE&amp;xpgid=ine_indicadores&amp;indOcorrCod=0001189&amp;contexto=bd&amp;selTab=tab2&amp;xlang=pt" TargetMode="External"/><Relationship Id="rId31" Type="http://schemas.openxmlformats.org/officeDocument/2006/relationships/hyperlink" Target="https://www.ine.pt/xportal/xmain?xpid=INE&amp;xpgid=ine_indicadores&amp;indOcorrCod=0001192&amp;contexto=bd&amp;selTab=tab2&amp;xlang=pt" TargetMode="External"/><Relationship Id="rId4" Type="http://schemas.openxmlformats.org/officeDocument/2006/relationships/hyperlink" Target="https://www.ine.pt/xportal/xmain?xpid=INE&amp;xpgid=ine_indicadores&amp;indOcorrCod=0001194&amp;contexto=bd&amp;selTab=tab2&amp;xlang=en" TargetMode="External"/><Relationship Id="rId9" Type="http://schemas.openxmlformats.org/officeDocument/2006/relationships/hyperlink" Target="https://www.ine.pt/xportal/xmain?xpid=INE&amp;xpgid=ine_indicadores&amp;indOcorrCod=0001195&amp;contexto=bd&amp;selTab=tab2&amp;xlang=pt" TargetMode="External"/><Relationship Id="rId14" Type="http://schemas.openxmlformats.org/officeDocument/2006/relationships/hyperlink" Target="http://www.ine.pt/xurl/ind/0001195" TargetMode="External"/><Relationship Id="rId22" Type="http://schemas.openxmlformats.org/officeDocument/2006/relationships/hyperlink" Target="https://www.ine.pt/xportal/xmain?xpid=INE&amp;xpgid=ine_indicadores&amp;indOcorrCod=0001189&amp;contexto=bd&amp;selTab=tab2&amp;xlang=en" TargetMode="External"/><Relationship Id="rId27" Type="http://schemas.openxmlformats.org/officeDocument/2006/relationships/hyperlink" Target="https://www.ine.pt/xportal/xmain?xpid=INE&amp;xpgid=ine_indicadores&amp;indOcorrCod=0001192&amp;contexto=bd&amp;selTab=tab2&amp;xlang=en" TargetMode="External"/><Relationship Id="rId30" Type="http://schemas.openxmlformats.org/officeDocument/2006/relationships/hyperlink" Target="https://www.ine.pt/xportal/xmain?xpid=INE&amp;xpgid=ine_indicadores&amp;indOcorrCod=0001191&amp;contexto=bd&amp;selTab=tab2&amp;xlang=pt" TargetMode="External"/><Relationship Id="rId8" Type="http://schemas.openxmlformats.org/officeDocument/2006/relationships/hyperlink" Target="https://www.ine.pt/xportal/xmain?xpid=INE&amp;xpgid=ine_indicadores&amp;indOcorrCod=0001195&amp;contexto=bd&amp;selTab=tab2&amp;xlang=pt"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07" Type="http://schemas.openxmlformats.org/officeDocument/2006/relationships/printerSettings" Target="../printerSettings/printerSettings26.bin"/><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24" Type="http://schemas.openxmlformats.org/officeDocument/2006/relationships/printerSettings" Target="../printerSettings/printerSettings27.bin"/><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50&amp;contexto=bd&amp;selTab=tab2&amp;xlang=pt" TargetMode="External"/><Relationship Id="rId18" Type="http://schemas.openxmlformats.org/officeDocument/2006/relationships/hyperlink" Target="https://www.ine.pt/xportal/xmain?xpid=INE&amp;xpgid=ine_indicadores&amp;indOcorrCod=0000149&amp;contexto=bd&amp;selTab=tab2&amp;xlang=en" TargetMode="External"/><Relationship Id="rId26" Type="http://schemas.openxmlformats.org/officeDocument/2006/relationships/hyperlink" Target="http://www.ine.pt/xurl/ind/0000148" TargetMode="External"/><Relationship Id="rId39" Type="http://schemas.openxmlformats.org/officeDocument/2006/relationships/hyperlink" Target="https://www.ine.pt/xportal/xmain?xpid=INE&amp;xpgid=ine_indicadores&amp;indOcorrCod=0000151&amp;contexto=bd&amp;selTab=tab2&amp;xlang=pt" TargetMode="External"/><Relationship Id="rId21" Type="http://schemas.openxmlformats.org/officeDocument/2006/relationships/hyperlink" Target="http://www.ine.pt/xurl/ind/0000149" TargetMode="External"/><Relationship Id="rId34" Type="http://schemas.openxmlformats.org/officeDocument/2006/relationships/hyperlink" Target="https://www.ine.pt/xportal/xmain?xpid=INE&amp;xpgid=ine_indicadores&amp;indOcorrCod=0000148&amp;contexto=bd&amp;selTab=tab2&amp;xlang=pt" TargetMode="External"/><Relationship Id="rId7" Type="http://schemas.openxmlformats.org/officeDocument/2006/relationships/hyperlink" Target="https://www.ine.pt/xportal/xmain?xpid=INE&amp;xpgid=ine_indicadores&amp;indOcorrCod=0000151&amp;contexto=bd&amp;selTab=tab2&amp;xlang=pt" TargetMode="External"/><Relationship Id="rId2" Type="http://schemas.openxmlformats.org/officeDocument/2006/relationships/hyperlink" Target="https://www.ine.pt/xportal/xmain?xpid=INE&amp;xpgid=ine_indicadores&amp;indOcorrCod=0000151&amp;contexto=bd&amp;selTab=tab2&amp;xlang=en" TargetMode="External"/><Relationship Id="rId16" Type="http://schemas.openxmlformats.org/officeDocument/2006/relationships/hyperlink" Target="https://www.ine.pt/xportal/xmain?xpid=INE&amp;xpgid=ine_indicadores&amp;indOcorrCod=0000150&amp;contexto=bd&amp;selTab=tab2&amp;xlang=pt" TargetMode="External"/><Relationship Id="rId20" Type="http://schemas.openxmlformats.org/officeDocument/2006/relationships/hyperlink" Target="https://www.ine.pt/xportal/xmain?xpid=INE&amp;xpgid=ine_indicadores&amp;indOcorrCod=0000149&amp;contexto=bd&amp;selTab=tab2&amp;xlang=en" TargetMode="External"/><Relationship Id="rId29" Type="http://schemas.openxmlformats.org/officeDocument/2006/relationships/hyperlink" Target="https://www.ine.pt/xportal/xmain?xpid=INE&amp;xpgid=ine_indicadores&amp;indOcorrCod=0000148&amp;contexto=bd&amp;selTab=tab2&amp;xlang=en" TargetMode="External"/><Relationship Id="rId41" Type="http://schemas.openxmlformats.org/officeDocument/2006/relationships/printerSettings" Target="../printerSettings/printerSettings28.bin"/><Relationship Id="rId1" Type="http://schemas.openxmlformats.org/officeDocument/2006/relationships/hyperlink" Target="http://www.ine.pt/xurl/ind/0000156" TargetMode="External"/><Relationship Id="rId6" Type="http://schemas.openxmlformats.org/officeDocument/2006/relationships/hyperlink" Target="http://www.ine.pt/xurl/ind/0000151" TargetMode="External"/><Relationship Id="rId11" Type="http://schemas.openxmlformats.org/officeDocument/2006/relationships/hyperlink" Target="https://www.ine.pt/xportal/xmain?xpid=INE&amp;xpgid=ine_indicadores&amp;indOcorrCod=0000150&amp;contexto=bd&amp;selTab=tab2&amp;xlang=en" TargetMode="External"/><Relationship Id="rId24" Type="http://schemas.openxmlformats.org/officeDocument/2006/relationships/hyperlink" Target="https://www.ine.pt/xportal/xmain?xpid=INE&amp;xpgid=ine_indicadores&amp;indOcorrCod=0000149&amp;contexto=bd&amp;selTab=tab2&amp;xlang=pt" TargetMode="External"/><Relationship Id="rId32" Type="http://schemas.openxmlformats.org/officeDocument/2006/relationships/hyperlink" Target="https://www.ine.pt/xportal/xmain?xpid=INE&amp;xpgid=ine_indicadores&amp;indOcorrCod=0000148&amp;contexto=bd&amp;selTab=tab2&amp;xlang=pt" TargetMode="External"/><Relationship Id="rId37" Type="http://schemas.openxmlformats.org/officeDocument/2006/relationships/hyperlink" Target="http://www.ine.pt/xurl/ind/0000147" TargetMode="External"/><Relationship Id="rId40" Type="http://schemas.openxmlformats.org/officeDocument/2006/relationships/hyperlink" Target="https://www.ine.pt/xportal/xmain?xpid=INE&amp;xpgid=ine_indicadores&amp;indOcorrCod=0000151&amp;contexto=bd&amp;selTab=tab2&amp;xlang=pt" TargetMode="External"/><Relationship Id="rId5" Type="http://schemas.openxmlformats.org/officeDocument/2006/relationships/hyperlink" Target="https://www.ine.pt/xportal/xmain?xpid=INE&amp;xpgid=ine_indicadores&amp;indOcorrCod=0000151&amp;contexto=bd&amp;selTab=tab2&amp;xlang=en" TargetMode="External"/><Relationship Id="rId15" Type="http://schemas.openxmlformats.org/officeDocument/2006/relationships/hyperlink" Target="https://www.ine.pt/xportal/xmain?xpid=INE&amp;xpgid=ine_indicadores&amp;indOcorrCod=0000150&amp;contexto=bd&amp;selTab=tab2&amp;xlang=pt" TargetMode="External"/><Relationship Id="rId23" Type="http://schemas.openxmlformats.org/officeDocument/2006/relationships/hyperlink" Target="https://www.ine.pt/xportal/xmain?xpid=INE&amp;xpgid=ine_indicadores&amp;indOcorrCod=0000149&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47&amp;contexto=bd&amp;selTab=tab2&amp;xlang=pt" TargetMode="External"/><Relationship Id="rId10" Type="http://schemas.openxmlformats.org/officeDocument/2006/relationships/hyperlink" Target="https://www.ine.pt/xportal/xmain?xpid=INE&amp;xpgid=ine_indicadores&amp;indOcorrCod=0000150&amp;contexto=bd&amp;selTab=tab2&amp;xlang=en" TargetMode="External"/><Relationship Id="rId19" Type="http://schemas.openxmlformats.org/officeDocument/2006/relationships/hyperlink" Target="https://www.ine.pt/xportal/xmain?xpid=INE&amp;xpgid=ine_indicadores&amp;indOcorrCod=0000149&amp;contexto=bd&amp;selTab=tab2&amp;xlang=en" TargetMode="External"/><Relationship Id="rId31" Type="http://schemas.openxmlformats.org/officeDocument/2006/relationships/hyperlink" Target="https://www.ine.pt/xportal/xmain?xpid=INE&amp;xpgid=ine_indicadores&amp;indOcorrCod=0000148&amp;contexto=bd&amp;selTab=tab2&amp;xlang=pt" TargetMode="External"/><Relationship Id="rId4" Type="http://schemas.openxmlformats.org/officeDocument/2006/relationships/hyperlink" Target="https://www.ine.pt/xportal/xmain?xpid=INE&amp;xpgid=ine_indicadores&amp;indOcorrCod=0000151&amp;contexto=bd&amp;selTab=tab2&amp;xlang=en" TargetMode="External"/><Relationship Id="rId9" Type="http://schemas.openxmlformats.org/officeDocument/2006/relationships/hyperlink" Target="https://www.ine.pt/xportal/xmain?xpid=INE&amp;xpgid=ine_indicadores&amp;indOcorrCod=0000150&amp;contexto=bd&amp;selTab=tab2&amp;xlang=en" TargetMode="External"/><Relationship Id="rId14" Type="http://schemas.openxmlformats.org/officeDocument/2006/relationships/hyperlink" Target="https://www.ine.pt/xportal/xmain?xpid=INE&amp;xpgid=ine_indicadores&amp;indOcorrCod=0000150&amp;contexto=bd&amp;selTab=tab2&amp;xlang=pt" TargetMode="External"/><Relationship Id="rId22" Type="http://schemas.openxmlformats.org/officeDocument/2006/relationships/hyperlink" Target="https://www.ine.pt/xportal/xmain?xpid=INE&amp;xpgid=ine_indicadores&amp;indOcorrCod=0000149&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8&amp;contexto=bd&amp;selTab=tab2&amp;xlang=en" TargetMode="External"/><Relationship Id="rId35" Type="http://schemas.openxmlformats.org/officeDocument/2006/relationships/hyperlink" Target="https://www.ine.pt/xportal/xmain?xpid=INE&amp;xpgid=ine_indicadores&amp;indOcorrCod=0000147&amp;contexto=bd&amp;selTab=tab2&amp;xlang=en" TargetMode="External"/><Relationship Id="rId8" Type="http://schemas.openxmlformats.org/officeDocument/2006/relationships/hyperlink" Target="https://www.ine.pt/xportal/xmain?xpid=INE&amp;xpgid=ine_indicadores&amp;indOcorrCod=0000150&amp;contexto=bd&amp;selTab=tab2&amp;xlang=en" TargetMode="External"/><Relationship Id="rId3" Type="http://schemas.openxmlformats.org/officeDocument/2006/relationships/hyperlink" Target="https://www.ine.pt/xportal/xmain?xpid=INE&amp;xpgid=ine_indicadores&amp;indOcorrCod=0000151&amp;contexto=bd&amp;selTab=tab2&amp;xlang=en" TargetMode="External"/><Relationship Id="rId12" Type="http://schemas.openxmlformats.org/officeDocument/2006/relationships/hyperlink" Target="http://www.ine.pt/xurl/ind/0000150" TargetMode="External"/><Relationship Id="rId17" Type="http://schemas.openxmlformats.org/officeDocument/2006/relationships/hyperlink" Target="https://www.ine.pt/xportal/xmain?xpid=INE&amp;xpgid=ine_indicadores&amp;indOcorrCod=0000149&amp;contexto=bd&amp;selTab=tab2&amp;xlang=en" TargetMode="External"/><Relationship Id="rId25" Type="http://schemas.openxmlformats.org/officeDocument/2006/relationships/hyperlink" Target="https://www.ine.pt/xportal/xmain?xpid=INE&amp;xpgid=ine_indicadores&amp;indOcorrCod=0000149&amp;contexto=bd&amp;selTab=tab2&amp;xlang=pt" TargetMode="External"/><Relationship Id="rId33" Type="http://schemas.openxmlformats.org/officeDocument/2006/relationships/hyperlink" Target="https://www.ine.pt/xportal/xmain?xpid=INE&amp;xpgid=ine_indicadores&amp;indOcorrCod=0000148&amp;contexto=bd&amp;selTab=tab2&amp;xlang=pt" TargetMode="External"/><Relationship Id="rId38"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5&amp;contexto=bd&amp;selTab=tab2&amp;xlang=en" TargetMode="External"/><Relationship Id="rId18" Type="http://schemas.openxmlformats.org/officeDocument/2006/relationships/hyperlink" Target="http://www.ine.pt/xurl/ind/0000152&amp;"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3&amp;contexto=bd&amp;selTab=tab2&amp;xlang=pt"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en" TargetMode="External"/><Relationship Id="rId17" Type="http://schemas.openxmlformats.org/officeDocument/2006/relationships/hyperlink" Target="https://www.ine.pt/xportal/xmain?xpid=INE&amp;xpgid=ine_indicadores&amp;indOcorrCod=0000152&amp;contexto=bd&amp;selTab=tab2&amp;xlang=pt"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5&amp;contexto=bd&amp;selTab=tab2&amp;xlang=en" TargetMode="External"/><Relationship Id="rId20" Type="http://schemas.openxmlformats.org/officeDocument/2006/relationships/hyperlink" Target="https://www.ine.pt/xportal/xmain?xpid=INE&amp;xpgid=ine_indicadores&amp;indOcorrCod=0000155&amp;contexto=bd&amp;selTab=tab2&amp;xlang=pt"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5&amp;contexto=bd&amp;selTab=tab2&amp;xlang=en" TargetMode="External"/><Relationship Id="rId10" Type="http://schemas.openxmlformats.org/officeDocument/2006/relationships/hyperlink" Target="https://www.ine.pt/xportal/xmain?xpid=INE&amp;xpgid=ine_indicadores&amp;indOcorrCod=0000153&amp;contexto=bd&amp;selTab=tab2&amp;xlang=en" TargetMode="External"/><Relationship Id="rId19" Type="http://schemas.openxmlformats.org/officeDocument/2006/relationships/hyperlink" Target="https://www.ine.pt/xportal/xmain?xpid=INE&amp;xpgid=ine_indicadores&amp;indOcorrCod=0000152&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3&amp;contexto=bd&amp;selTab=tab2&amp;xlang=en" TargetMode="External"/><Relationship Id="rId14" Type="http://schemas.openxmlformats.org/officeDocument/2006/relationships/hyperlink" Target="https://www.ine.pt/xportal/xmain?xpid=INE&amp;xpgid=ine_indicadores&amp;indOcorrCod=0000155&amp;contexto=bd&amp;selTab=tab2&amp;xlang=en" TargetMode="External"/><Relationship Id="rId22"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392482496&amp;att_display=n&amp;att_download=y" TargetMode="External"/><Relationship Id="rId3" Type="http://schemas.openxmlformats.org/officeDocument/2006/relationships/hyperlink" Target="https://www.ine.pt/ngt_server/attachfileu.jsp?look_parentBoui=392482357&amp;att_display=n&amp;att_download=y" TargetMode="External"/><Relationship Id="rId7" Type="http://schemas.openxmlformats.org/officeDocument/2006/relationships/hyperlink" Target="https://www.ine.pt/ngt_server/attachfileu.jsp?look_parentBoui=392482496&amp;att_display=n&amp;att_download=y" TargetMode="External"/><Relationship Id="rId2" Type="http://schemas.openxmlformats.org/officeDocument/2006/relationships/hyperlink" Target="https://www.ine.pt/ngt_server/attachfileu.jsp?look_parentBoui=392482120&amp;att_display=n&amp;att_download=y" TargetMode="External"/><Relationship Id="rId1" Type="http://schemas.openxmlformats.org/officeDocument/2006/relationships/hyperlink" Target="https://www.ine.pt/ngt_server/attachfileu.jsp?look_parentBoui=392482120&amp;att_display=n&amp;att_download=y" TargetMode="External"/><Relationship Id="rId6" Type="http://schemas.openxmlformats.org/officeDocument/2006/relationships/hyperlink" Target="https://www.ine.pt/ngt_server/attachfileu.jsp?look_parentBoui=392482718&amp;att_display=n&amp;att_download=y" TargetMode="External"/><Relationship Id="rId5" Type="http://schemas.openxmlformats.org/officeDocument/2006/relationships/hyperlink" Target="https://www.ine.pt/ngt_server/attachfileu.jsp?look_parentBoui=392482718&amp;att_display=n&amp;att_download=y" TargetMode="External"/><Relationship Id="rId4" Type="http://schemas.openxmlformats.org/officeDocument/2006/relationships/hyperlink" Target="https://www.ine.pt/ngt_server/attachfileu.jsp?look_parentBoui=392482357&amp;att_display=n&amp;att_download=y" TargetMode="External"/><Relationship Id="rId9"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 Id="rId9"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13" Type="http://schemas.openxmlformats.org/officeDocument/2006/relationships/printerSettings" Target="../printerSettings/printerSettings32.bin"/><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33.bin"/><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392480756&amp;att_display=n&amp;att_download=y" TargetMode="External"/><Relationship Id="rId3" Type="http://schemas.openxmlformats.org/officeDocument/2006/relationships/hyperlink" Target="https://www.ine.pt/ngt_server/attachfileu.jsp?look_parentBoui=392480613&amp;att_display=n&amp;att_download=y" TargetMode="External"/><Relationship Id="rId7" Type="http://schemas.openxmlformats.org/officeDocument/2006/relationships/hyperlink" Target="https://www.ine.pt/ngt_server/attachfileu.jsp?look_parentBoui=392480756&amp;att_display=n&amp;att_download=y" TargetMode="External"/><Relationship Id="rId2" Type="http://schemas.openxmlformats.org/officeDocument/2006/relationships/hyperlink" Target="https://www.ine.pt/ngt_server/attachfileu.jsp?look_parentBoui=392480036&amp;att_display=n&amp;att_download=y" TargetMode="External"/><Relationship Id="rId1" Type="http://schemas.openxmlformats.org/officeDocument/2006/relationships/hyperlink" Target="https://www.ine.pt/ngt_server/attachfileu.jsp?look_parentBoui=392480036&amp;att_display=n&amp;att_download=y" TargetMode="External"/><Relationship Id="rId6" Type="http://schemas.openxmlformats.org/officeDocument/2006/relationships/hyperlink" Target="https://www.ine.pt/ngt_server/attachfileu.jsp?look_parentBoui=392480274&amp;att_display=n&amp;att_download=y" TargetMode="External"/><Relationship Id="rId5" Type="http://schemas.openxmlformats.org/officeDocument/2006/relationships/hyperlink" Target="https://www.ine.pt/ngt_server/attachfileu.jsp?look_parentBoui=392480274&amp;att_display=n&amp;att_download=y" TargetMode="External"/><Relationship Id="rId4" Type="http://schemas.openxmlformats.org/officeDocument/2006/relationships/hyperlink" Target="https://www.ine.pt/ngt_server/attachfileu.jsp?look_parentBoui=392480613&amp;att_display=n&amp;att_download=y" TargetMode="External"/><Relationship Id="rId9"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 Id="rId30"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108" Type="http://schemas.openxmlformats.org/officeDocument/2006/relationships/printerSettings" Target="../printerSettings/printerSettings47.bin"/><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50" Type="http://schemas.openxmlformats.org/officeDocument/2006/relationships/printerSettings" Target="../printerSettings/printerSettings48.bin"/><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6" Type="http://schemas.openxmlformats.org/officeDocument/2006/relationships/printerSettings" Target="../printerSettings/printerSettings5.bin"/><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6" Type="http://schemas.openxmlformats.org/officeDocument/2006/relationships/printerSettings" Target="../printerSettings/printerSettings52.bin"/><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6" Type="http://schemas.openxmlformats.org/officeDocument/2006/relationships/printerSettings" Target="../printerSettings/printerSettings53.bin"/><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4.bin"/><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www.ine.pt/xurl/ind/0008067"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21" Type="http://schemas.openxmlformats.org/officeDocument/2006/relationships/printerSettings" Target="../printerSettings/printerSettings8.bin"/><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7" Type="http://schemas.openxmlformats.org/officeDocument/2006/relationships/printerSettings" Target="../printerSettings/printerSettings9.bin"/><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60"/>
  <sheetViews>
    <sheetView showGridLines="0" tabSelected="1" workbookViewId="0">
      <selection activeCell="A2" sqref="A2"/>
    </sheetView>
  </sheetViews>
  <sheetFormatPr defaultRowHeight="12.75"/>
  <cols>
    <col min="1" max="1" width="98.85546875" customWidth="1"/>
  </cols>
  <sheetData>
    <row r="1" spans="1:1" ht="15">
      <c r="A1" s="827" t="s">
        <v>1961</v>
      </c>
    </row>
    <row r="3" spans="1:1">
      <c r="A3" s="28" t="s">
        <v>0</v>
      </c>
    </row>
    <row r="4" spans="1:1">
      <c r="A4" s="28" t="s">
        <v>54</v>
      </c>
    </row>
    <row r="5" spans="1:1">
      <c r="A5" s="28" t="s">
        <v>84</v>
      </c>
    </row>
    <row r="6" spans="1:1">
      <c r="A6" s="28" t="s">
        <v>150</v>
      </c>
    </row>
    <row r="7" spans="1:1">
      <c r="A7" s="28" t="s">
        <v>1977</v>
      </c>
    </row>
    <row r="8" spans="1:1">
      <c r="A8" s="28" t="s">
        <v>382</v>
      </c>
    </row>
    <row r="9" spans="1:1">
      <c r="A9" s="28" t="s">
        <v>428</v>
      </c>
    </row>
    <row r="10" spans="1:1">
      <c r="A10" s="28" t="s">
        <v>454</v>
      </c>
    </row>
    <row r="11" spans="1:1">
      <c r="A11" s="28" t="s">
        <v>475</v>
      </c>
    </row>
    <row r="12" spans="1:1">
      <c r="A12" s="28" t="s">
        <v>529</v>
      </c>
    </row>
    <row r="13" spans="1:1">
      <c r="A13" s="28" t="s">
        <v>572</v>
      </c>
    </row>
    <row r="14" spans="1:1">
      <c r="A14" s="28" t="s">
        <v>601</v>
      </c>
    </row>
    <row r="15" spans="1:1">
      <c r="A15" s="28" t="s">
        <v>692</v>
      </c>
    </row>
    <row r="16" spans="1:1">
      <c r="A16" s="28" t="s">
        <v>726</v>
      </c>
    </row>
    <row r="17" spans="1:1">
      <c r="A17" s="28" t="s">
        <v>744</v>
      </c>
    </row>
    <row r="18" spans="1:1">
      <c r="A18" s="28" t="s">
        <v>1960</v>
      </c>
    </row>
    <row r="19" spans="1:1">
      <c r="A19" s="28" t="s">
        <v>803</v>
      </c>
    </row>
    <row r="20" spans="1:1">
      <c r="A20" s="28" t="s">
        <v>913</v>
      </c>
    </row>
    <row r="21" spans="1:1">
      <c r="A21" s="28" t="s">
        <v>953</v>
      </c>
    </row>
    <row r="22" spans="1:1">
      <c r="A22" s="28" t="s">
        <v>1024</v>
      </c>
    </row>
    <row r="23" spans="1:1">
      <c r="A23" s="28" t="s">
        <v>1046</v>
      </c>
    </row>
    <row r="24" spans="1:1">
      <c r="A24" s="28" t="s">
        <v>1090</v>
      </c>
    </row>
    <row r="25" spans="1:1">
      <c r="A25" s="28" t="s">
        <v>1090</v>
      </c>
    </row>
    <row r="26" spans="1:1">
      <c r="A26" s="28" t="s">
        <v>1182</v>
      </c>
    </row>
    <row r="27" spans="1:1">
      <c r="A27" s="28" t="s">
        <v>1237</v>
      </c>
    </row>
    <row r="28" spans="1:1">
      <c r="A28" s="28" t="s">
        <v>1277</v>
      </c>
    </row>
    <row r="29" spans="1:1">
      <c r="A29" s="28" t="s">
        <v>1277</v>
      </c>
    </row>
    <row r="30" spans="1:1">
      <c r="A30" s="28" t="s">
        <v>1315</v>
      </c>
    </row>
    <row r="31" spans="1:1">
      <c r="A31" s="28" t="s">
        <v>1360</v>
      </c>
    </row>
    <row r="32" spans="1:1">
      <c r="A32" s="28" t="s">
        <v>1388</v>
      </c>
    </row>
    <row r="33" spans="1:1">
      <c r="A33" s="28" t="s">
        <v>1388</v>
      </c>
    </row>
    <row r="34" spans="1:1">
      <c r="A34" s="28" t="s">
        <v>1477</v>
      </c>
    </row>
    <row r="35" spans="1:1">
      <c r="A35" s="28" t="s">
        <v>1501</v>
      </c>
    </row>
    <row r="36" spans="1:1">
      <c r="A36" s="28" t="s">
        <v>1525</v>
      </c>
    </row>
    <row r="37" spans="1:1">
      <c r="A37" s="28" t="s">
        <v>1568</v>
      </c>
    </row>
    <row r="38" spans="1:1">
      <c r="A38" s="28" t="s">
        <v>1639</v>
      </c>
    </row>
    <row r="39" spans="1:1">
      <c r="A39" s="28" t="s">
        <v>1641</v>
      </c>
    </row>
    <row r="40" spans="1:1">
      <c r="A40" s="28" t="s">
        <v>1644</v>
      </c>
    </row>
    <row r="41" spans="1:1">
      <c r="A41" s="28" t="s">
        <v>1646</v>
      </c>
    </row>
    <row r="42" spans="1:1">
      <c r="A42" s="28" t="s">
        <v>1408</v>
      </c>
    </row>
    <row r="43" spans="1:1">
      <c r="A43" s="28" t="s">
        <v>1467</v>
      </c>
    </row>
    <row r="44" spans="1:1">
      <c r="A44" s="28" t="s">
        <v>1475</v>
      </c>
    </row>
    <row r="45" spans="1:1">
      <c r="A45" s="28" t="s">
        <v>1648</v>
      </c>
    </row>
    <row r="46" spans="1:1">
      <c r="A46" s="28" t="s">
        <v>1707</v>
      </c>
    </row>
    <row r="47" spans="1:1">
      <c r="A47" s="28" t="s">
        <v>1732</v>
      </c>
    </row>
    <row r="48" spans="1:1">
      <c r="A48" s="28" t="s">
        <v>1791</v>
      </c>
    </row>
    <row r="49" spans="1:1">
      <c r="A49" s="28" t="s">
        <v>1825</v>
      </c>
    </row>
    <row r="50" spans="1:1">
      <c r="A50" s="28" t="s">
        <v>1836</v>
      </c>
    </row>
    <row r="51" spans="1:1">
      <c r="A51" s="28" t="s">
        <v>1867</v>
      </c>
    </row>
    <row r="52" spans="1:1">
      <c r="A52" s="28" t="s">
        <v>1871</v>
      </c>
    </row>
    <row r="53" spans="1:1">
      <c r="A53" s="28" t="s">
        <v>1874</v>
      </c>
    </row>
    <row r="54" spans="1:1">
      <c r="A54" s="28" t="s">
        <v>1676</v>
      </c>
    </row>
    <row r="55" spans="1:1">
      <c r="A55" s="28" t="s">
        <v>1877</v>
      </c>
    </row>
    <row r="56" spans="1:1">
      <c r="A56" s="28" t="s">
        <v>1907</v>
      </c>
    </row>
    <row r="57" spans="1:1">
      <c r="A57" s="28" t="s">
        <v>1910</v>
      </c>
    </row>
    <row r="58" spans="1:1">
      <c r="A58" s="28" t="s">
        <v>1919</v>
      </c>
    </row>
    <row r="60" spans="1:1">
      <c r="A60" t="s">
        <v>1985</v>
      </c>
    </row>
  </sheetData>
  <hyperlinks>
    <hyperlink ref="A3" location="'2.1.'!A1" display="2.1 - Contas nacionais trimestrais (Rv)" xr:uid="{00000000-0004-0000-0000-000000000000}"/>
    <hyperlink ref="A4" location="'2.2.'!A1" display="2.2 - Contas nacionais trimestrais (Rv)" xr:uid="{00000000-0004-0000-0000-000001000000}"/>
    <hyperlink ref="A5" location="'3.1.'!A1" display="3.1 - Nados-vivos, Óbitos e Casamentos " xr:uid="{00000000-0004-0000-0000-000002000000}"/>
    <hyperlink ref="A6" location="'3.2.'!A1" display="3.2 - Óbitos por causa de morte (CID-10 - lista europeia sucinta), segundo o mês do falecimento" xr:uid="{00000000-0004-0000-0000-000003000000}"/>
    <hyperlink ref="A7" location="'3.3.'!A1" display="3.3 -Prestações da Segurança Social - Número de processamentos e valor dos benefícios, por tipo de prestações" xr:uid="{00000000-0004-0000-0000-000004000000}"/>
    <hyperlink ref="A8" location="'3.4.'!A1" display="3.4 - População total, ativa, empregada e desempregada" xr:uid="{00000000-0004-0000-0000-000005000000}"/>
    <hyperlink ref="A9" location="'3.5.'!A1" display="3.5 - População empregada por situação na profissão e setor de atividade" xr:uid="{00000000-0004-0000-0000-000006000000}"/>
    <hyperlink ref="A10" location="'3.6.'!A1" display="3.6 - População desempregada por condição no desemprego e duração do desemprego" xr:uid="{00000000-0004-0000-0000-000007000000}"/>
    <hyperlink ref="A11" location="'3.7.'!A1" display="3.7 - Índice de preços no consumidor" xr:uid="{00000000-0004-0000-0000-000008000000}"/>
    <hyperlink ref="A12" location="'3.8.'!A1" display="3.8 - Exibição de cinema - Sessões, espectadores e receitas por regiões" xr:uid="{00000000-0004-0000-0000-000009000000}"/>
    <hyperlink ref="A13" location="'3.9.'!A1" display="3.9 - Exibição de cinema - Sessões, espectadores e receitas segundo o país de origem" xr:uid="{00000000-0004-0000-0000-00000A000000}"/>
    <hyperlink ref="A14" location="'4.1.'!A1" display="4.1 - Estado das culturas e previsão das colheitas" xr:uid="{00000000-0004-0000-0000-00000B000000}"/>
    <hyperlink ref="A15" location="'4.2.'!A1" display="4.2 - Produção animal - Gado abatido e aprovado para consumo público" xr:uid="{00000000-0004-0000-0000-00000C000000}"/>
    <hyperlink ref="A16" location="'4.3.'!A1" display="4.3 - Produção animal - Avicultura industrial" xr:uid="{00000000-0004-0000-0000-00000D000000}"/>
    <hyperlink ref="A17" location="'4.4.'!A1" display="4.4 - Produção animal - Leite de vaca e produtos lácteos obtidos" xr:uid="{00000000-0004-0000-0000-00000E000000}"/>
    <hyperlink ref="A18" location="'4.5.'!A1" display="4.5 - Capturas nominais" xr:uid="{00000000-0004-0000-0000-00000F000000}"/>
    <hyperlink ref="A19" location="'4.6.'!A1" display="4.6 - Preços mensais no produtor de alguns produtos vegetais" xr:uid="{00000000-0004-0000-0000-000010000000}"/>
    <hyperlink ref="A20" location="'4.7.'!A1" display="4.7 - Preços mensais no produtor de alguns animais e produtos animais" xr:uid="{00000000-0004-0000-0000-000011000000}"/>
    <hyperlink ref="A21" location="'5.1.'!A1" display="5.1 - Índice de produção industrial" xr:uid="{00000000-0004-0000-0000-000012000000}"/>
    <hyperlink ref="A22" location="'5.2.'!A1" display="5.2 - Índice de volume de negócios na indústria" xr:uid="{00000000-0004-0000-0000-000013000000}"/>
    <hyperlink ref="A23" location="'5.3.'!A1" display="5.3 - Índice de emprego na indústria" xr:uid="{00000000-0004-0000-0000-000014000000}"/>
    <hyperlink ref="A24" location="'5.4.'!A1" display="5.4 - Inquéritos de conjuntura à indústria transformadora" xr:uid="{00000000-0004-0000-0000-000015000000}"/>
    <hyperlink ref="A25" location="'5.4.a.'!A1" display="5.4 - Inquéritos de conjuntura à indústria transformadora" xr:uid="{00000000-0004-0000-0000-000016000000}"/>
    <hyperlink ref="A26" location="'5.5.'!A1" display="5.5 - Licenciamento de obra" xr:uid="{00000000-0004-0000-0000-000017000000}"/>
    <hyperlink ref="A27" location="'5.6.'!A1" display="5.6 - Obras concluídas" xr:uid="{00000000-0004-0000-0000-000018000000}"/>
    <hyperlink ref="A28" location="'5.7.'!A1" display="5.7 - Inquéritos de conjuntura à construção e obras públicas" xr:uid="{00000000-0004-0000-0000-000019000000}"/>
    <hyperlink ref="A29" location="'5.7.a.'!A1" display="5.7 - Inquéritos de conjuntura à construção e obras públicas" xr:uid="{00000000-0004-0000-0000-00001A000000}"/>
    <hyperlink ref="A30" location="'5.8.'!A1" display="5.8 - Índice de preços na produção industrial" xr:uid="{00000000-0004-0000-0000-00001B000000}"/>
    <hyperlink ref="A31" location="'5.9.'!A1" display="5.9 - Índice de produção na construção " xr:uid="{00000000-0004-0000-0000-00001C000000}"/>
    <hyperlink ref="A32" location="'6.1.'!A1" display="6.1 - Inquéritos de conjuntura ao comércio" xr:uid="{00000000-0004-0000-0000-00001D000000}"/>
    <hyperlink ref="A33" location="'6.1.a.'!A1" display="6.1 - Inquéritos de conjuntura ao comércio" xr:uid="{00000000-0004-0000-0000-00001E000000}"/>
    <hyperlink ref="A34" location="'6.2.'!A1" display="6.2 - Inquéritos de conjuntura ao comércio" xr:uid="{00000000-0004-0000-0000-00001F000000}"/>
    <hyperlink ref="A35" location="'6.3.'!A1" display="6.3 - Venda de veículos automóveis novos" xr:uid="{00000000-0004-0000-0000-000020000000}"/>
    <hyperlink ref="A36" location="'6.4.'!A1" display="6.4 – Evolução do Comércio Internacional" xr:uid="{00000000-0004-0000-0000-000021000000}"/>
    <hyperlink ref="A37" location="'6.5.'!A1" display="6.5 – Comércio Internacional – Importações de bens (CIF) por principais parceiros comerciais" xr:uid="{00000000-0004-0000-0000-000022000000}"/>
    <hyperlink ref="A38" location="'6.6.'!A1" display="6.6 – Comércio Internacional – Exportações de bens (FOB) por principais parceiros comerciais" xr:uid="{00000000-0004-0000-0000-000023000000}"/>
    <hyperlink ref="A39" location="'6.7.'!A1" display="6.7 – Comércio Internacional – Importações de bens (CIF) por grupos de produtos" xr:uid="{00000000-0004-0000-0000-000024000000}"/>
    <hyperlink ref="A40" location="'6.8.'!A1" display="6.8 – Comércio Internacional – Exportações de bens (FOB) por grupos de produtos" xr:uid="{00000000-0004-0000-0000-000025000000}"/>
    <hyperlink ref="A41" location="'6.9.'!A1" display="6.9 – Comércio Intra-UE – Importações de bens (CIF) por grupos de produtos" xr:uid="{00000000-0004-0000-0000-000026000000}"/>
    <hyperlink ref="A42" location="'6.10.'!A1" display="6.10 – Comércio Intra-UE – Exportações de bens (FOB) por grupos de produtos" xr:uid="{00000000-0004-0000-0000-000027000000}"/>
    <hyperlink ref="A43" location="'6.11.'!A1" display="6.11 – Comércio Extra-UE – Importações de bens (CIF) por grupos de produtos" xr:uid="{00000000-0004-0000-0000-000028000000}"/>
    <hyperlink ref="A44" location="'6.12.'!A1" display="6.12 – Comércio Extra-UE – Exportações de bens (FOB) por grupos de produtos" xr:uid="{00000000-0004-0000-0000-000029000000}"/>
    <hyperlink ref="A45" location="'7.1.'!A1" display="7.1 - Transportes ferroviários" xr:uid="{00000000-0004-0000-0000-00002A000000}"/>
    <hyperlink ref="A46" location="'7.2.'!A1" display="7.2 - Transportes fluviais" xr:uid="{00000000-0004-0000-0000-00002B000000}"/>
    <hyperlink ref="A47" location="'7.3.'!A1" display="7.3 - Transportes marítimos" xr:uid="{00000000-0004-0000-0000-00002C000000}"/>
    <hyperlink ref="A48" location="'7.4.'!A1" display="7.4 - Transportes aéreos" xr:uid="{00000000-0004-0000-0000-00002D000000}"/>
    <hyperlink ref="A49" location="'7.5.'!A1" display="7.5 -  Rendimento médio por quarto disponível (RevPAR) nos estabelecimentos de alojamento turístico, por NUTS II" xr:uid="{00000000-0004-0000-0000-00002E000000}"/>
    <hyperlink ref="A50" location="'7.6.'!A1" display="7.6 - Dormidas nos estabelecimentos de alojamento turístico, por países de residência" xr:uid="{00000000-0004-0000-0000-00002F000000}"/>
    <hyperlink ref="A51" location="'7.7.'!A1" display="7.7 - Hóspedes nos estabelecimentos de alojamento turístico, segundo a NUTS" xr:uid="{00000000-0004-0000-0000-000030000000}"/>
    <hyperlink ref="A52" location="'7.8.'!A1" display="7.8 - Dormidas nos estabelecimentos de alojamento turístico, segundo a NUTS" xr:uid="{00000000-0004-0000-0000-000031000000}"/>
    <hyperlink ref="A53" location="'7.9.'!A1" display="7.9 - Proveitos totais nos estabelecimentos de alojamento turístico, segundo a NUTS" xr:uid="{00000000-0004-0000-0000-000032000000}"/>
    <hyperlink ref="A54" location="'7.10.'!A1" display="7.10 - Proveitos de aposento nos estabelecimentos de alojamento turístico, segundo a NUTS " xr:uid="{00000000-0004-0000-0000-000033000000}"/>
    <hyperlink ref="A55" location="'8.1.'!A1" display="8.1 - Constituição de Pessoas Coletivas e Entidades Equiparadas, segundo a forma jurídica" xr:uid="{00000000-0004-0000-0000-000034000000}"/>
    <hyperlink ref="A56" location="'8.2.'!A1" display="8.2 - Dissolução de Pessoas Coletivas e Entidades Equiparadas, segundo a forma jurídica" xr:uid="{00000000-0004-0000-0000-000035000000}"/>
    <hyperlink ref="A57" location="'8.3.'!A1" display="8.3 - Constituição de Pessoas Coletivas e Entidades Equiparadas, segundo a forma de constituição" xr:uid="{00000000-0004-0000-0000-000036000000}"/>
    <hyperlink ref="A58" location="'9.1.'!A1" display="9.1 - Índice harmonizado de preços no consumidor" xr:uid="{00000000-0004-0000-0000-000037000000}"/>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31"/>
  <sheetViews>
    <sheetView showGridLines="0" workbookViewId="0">
      <selection activeCell="A2" sqref="A2:J2"/>
    </sheetView>
  </sheetViews>
  <sheetFormatPr defaultColWidth="9.140625" defaultRowHeight="11.25"/>
  <cols>
    <col min="1" max="1" width="28" style="131" customWidth="1"/>
    <col min="2" max="8" width="8.28515625" style="131" customWidth="1"/>
    <col min="9" max="9" width="12.28515625" style="131" customWidth="1"/>
    <col min="10" max="10" width="28" style="131" customWidth="1"/>
    <col min="11" max="16384" width="9.140625" style="131"/>
  </cols>
  <sheetData>
    <row r="1" spans="1:12">
      <c r="A1" s="866" t="s">
        <v>454</v>
      </c>
      <c r="B1" s="866"/>
      <c r="C1" s="866"/>
      <c r="D1" s="866"/>
      <c r="E1" s="866"/>
      <c r="F1" s="866"/>
      <c r="G1" s="866"/>
      <c r="H1" s="866"/>
      <c r="I1" s="866"/>
      <c r="J1" s="866"/>
    </row>
    <row r="2" spans="1:12">
      <c r="A2" s="867" t="s">
        <v>455</v>
      </c>
      <c r="B2" s="867"/>
      <c r="C2" s="867"/>
      <c r="D2" s="867"/>
      <c r="E2" s="867"/>
      <c r="F2" s="867"/>
      <c r="G2" s="867"/>
      <c r="H2" s="867"/>
      <c r="I2" s="867"/>
      <c r="J2" s="867"/>
    </row>
    <row r="3" spans="1:12" ht="12" thickBot="1"/>
    <row r="4" spans="1:12" s="133" customFormat="1" ht="12" thickBot="1">
      <c r="A4" s="868" t="s">
        <v>104</v>
      </c>
      <c r="B4" s="860" t="s">
        <v>456</v>
      </c>
      <c r="C4" s="860"/>
      <c r="D4" s="860"/>
      <c r="E4" s="860"/>
      <c r="F4" s="860"/>
      <c r="G4" s="860"/>
      <c r="H4" s="860"/>
      <c r="I4" s="864" t="s">
        <v>385</v>
      </c>
      <c r="J4" s="862" t="s">
        <v>104</v>
      </c>
    </row>
    <row r="5" spans="1:12" s="133" customFormat="1" ht="23.25" thickBot="1">
      <c r="A5" s="868"/>
      <c r="B5" s="132" t="s">
        <v>386</v>
      </c>
      <c r="C5" s="132" t="s">
        <v>387</v>
      </c>
      <c r="D5" s="132" t="s">
        <v>388</v>
      </c>
      <c r="E5" s="132" t="s">
        <v>389</v>
      </c>
      <c r="F5" s="132" t="s">
        <v>390</v>
      </c>
      <c r="G5" s="132" t="s">
        <v>391</v>
      </c>
      <c r="H5" s="132" t="s">
        <v>392</v>
      </c>
      <c r="I5" s="865"/>
      <c r="J5" s="863"/>
    </row>
    <row r="6" spans="1:12" s="133" customFormat="1">
      <c r="A6" s="134" t="s">
        <v>457</v>
      </c>
      <c r="J6" s="134" t="s">
        <v>458</v>
      </c>
    </row>
    <row r="7" spans="1:12" s="133" customFormat="1">
      <c r="A7" s="138" t="s">
        <v>459</v>
      </c>
      <c r="I7" s="167"/>
      <c r="J7" s="135" t="s">
        <v>460</v>
      </c>
    </row>
    <row r="8" spans="1:12" s="133" customFormat="1">
      <c r="A8" s="161" t="s">
        <v>461</v>
      </c>
      <c r="B8" s="148">
        <v>50.4</v>
      </c>
      <c r="C8" s="148">
        <v>60.5</v>
      </c>
      <c r="D8" s="148">
        <v>51.4</v>
      </c>
      <c r="E8" s="148">
        <v>45.7</v>
      </c>
      <c r="F8" s="148">
        <v>45.4</v>
      </c>
      <c r="G8" s="148">
        <v>48</v>
      </c>
      <c r="H8" s="148">
        <v>45</v>
      </c>
      <c r="I8" s="143">
        <v>11</v>
      </c>
      <c r="J8" s="161" t="s">
        <v>462</v>
      </c>
      <c r="K8" s="168"/>
    </row>
    <row r="9" spans="1:12" s="133" customFormat="1">
      <c r="A9" s="135" t="s">
        <v>463</v>
      </c>
      <c r="J9" s="135" t="s">
        <v>464</v>
      </c>
      <c r="K9" s="168"/>
    </row>
    <row r="10" spans="1:12" s="133" customFormat="1">
      <c r="A10" s="161" t="s">
        <v>461</v>
      </c>
      <c r="B10" s="148">
        <v>317.8</v>
      </c>
      <c r="C10" s="148">
        <v>294.2</v>
      </c>
      <c r="D10" s="148">
        <v>274.7</v>
      </c>
      <c r="E10" s="148">
        <v>279</v>
      </c>
      <c r="F10" s="148">
        <v>335.7</v>
      </c>
      <c r="G10" s="148">
        <v>296.2</v>
      </c>
      <c r="H10" s="148">
        <v>267.39999999999998</v>
      </c>
      <c r="I10" s="143">
        <v>-5.3</v>
      </c>
      <c r="J10" s="161" t="s">
        <v>462</v>
      </c>
      <c r="K10" s="168"/>
    </row>
    <row r="11" spans="1:12" s="133" customFormat="1">
      <c r="A11" s="134" t="s">
        <v>465</v>
      </c>
      <c r="B11" s="145"/>
      <c r="C11" s="145"/>
      <c r="D11" s="145"/>
      <c r="E11" s="145"/>
      <c r="F11" s="145"/>
      <c r="G11" s="145"/>
      <c r="H11" s="145"/>
      <c r="I11" s="169"/>
      <c r="J11" s="134" t="s">
        <v>466</v>
      </c>
      <c r="K11" s="168"/>
    </row>
    <row r="12" spans="1:12" s="133" customFormat="1">
      <c r="A12" s="138" t="s">
        <v>467</v>
      </c>
      <c r="B12" s="145"/>
      <c r="C12" s="145"/>
      <c r="D12" s="145"/>
      <c r="E12" s="145"/>
      <c r="F12" s="145"/>
      <c r="G12" s="145"/>
      <c r="H12" s="145"/>
      <c r="I12" s="169"/>
      <c r="J12" s="138" t="s">
        <v>468</v>
      </c>
      <c r="K12" s="168"/>
    </row>
    <row r="13" spans="1:12" s="133" customFormat="1">
      <c r="A13" s="161" t="s">
        <v>461</v>
      </c>
      <c r="B13" s="148">
        <v>245</v>
      </c>
      <c r="C13" s="148">
        <v>227.5</v>
      </c>
      <c r="D13" s="148">
        <v>205.4</v>
      </c>
      <c r="E13" s="148">
        <v>188.6</v>
      </c>
      <c r="F13" s="148">
        <v>242.2</v>
      </c>
      <c r="G13" s="148">
        <v>199.5</v>
      </c>
      <c r="H13" s="148">
        <v>180.6</v>
      </c>
      <c r="I13" s="143">
        <v>1.2</v>
      </c>
      <c r="J13" s="161" t="s">
        <v>462</v>
      </c>
      <c r="L13" s="170"/>
    </row>
    <row r="14" spans="1:12" s="133" customFormat="1">
      <c r="A14" s="135" t="s">
        <v>469</v>
      </c>
      <c r="B14" s="145"/>
      <c r="C14" s="145"/>
      <c r="D14" s="145"/>
      <c r="E14" s="145"/>
      <c r="F14" s="145"/>
      <c r="G14" s="145"/>
      <c r="H14" s="145"/>
      <c r="I14" s="169"/>
      <c r="J14" s="135" t="s">
        <v>470</v>
      </c>
    </row>
    <row r="15" spans="1:12" s="133" customFormat="1">
      <c r="A15" s="161" t="s">
        <v>461</v>
      </c>
      <c r="B15" s="148">
        <v>54.9</v>
      </c>
      <c r="C15" s="148">
        <v>50.2</v>
      </c>
      <c r="D15" s="148">
        <v>45.2</v>
      </c>
      <c r="E15" s="148">
        <v>48</v>
      </c>
      <c r="F15" s="148">
        <v>52.2</v>
      </c>
      <c r="G15" s="148">
        <v>50.6</v>
      </c>
      <c r="H15" s="148">
        <v>43.8</v>
      </c>
      <c r="I15" s="143">
        <v>5.2</v>
      </c>
      <c r="J15" s="161" t="s">
        <v>462</v>
      </c>
      <c r="K15" s="171"/>
    </row>
    <row r="16" spans="1:12" s="133" customFormat="1">
      <c r="A16" s="135" t="s">
        <v>471</v>
      </c>
      <c r="B16" s="145"/>
      <c r="C16" s="145"/>
      <c r="D16" s="145"/>
      <c r="E16" s="145"/>
      <c r="F16" s="145"/>
      <c r="G16" s="145"/>
      <c r="H16" s="145"/>
      <c r="I16" s="169"/>
      <c r="J16" s="135" t="s">
        <v>472</v>
      </c>
    </row>
    <row r="17" spans="1:10" s="133" customFormat="1" ht="12" thickBot="1">
      <c r="A17" s="161" t="s">
        <v>461</v>
      </c>
      <c r="B17" s="148">
        <v>68.3</v>
      </c>
      <c r="C17" s="148">
        <v>76.900000000000006</v>
      </c>
      <c r="D17" s="148">
        <v>75.5</v>
      </c>
      <c r="E17" s="148">
        <v>88</v>
      </c>
      <c r="F17" s="148">
        <v>86.7</v>
      </c>
      <c r="G17" s="148">
        <v>94</v>
      </c>
      <c r="H17" s="148">
        <v>88.1</v>
      </c>
      <c r="I17" s="143">
        <v>-21.3</v>
      </c>
      <c r="J17" s="161" t="s">
        <v>462</v>
      </c>
    </row>
    <row r="18" spans="1:10" s="133" customFormat="1" ht="12" customHeight="1" thickBot="1">
      <c r="A18" s="858" t="s">
        <v>104</v>
      </c>
      <c r="B18" s="860" t="s">
        <v>409</v>
      </c>
      <c r="C18" s="860"/>
      <c r="D18" s="860"/>
      <c r="E18" s="860"/>
      <c r="F18" s="860"/>
      <c r="G18" s="860"/>
      <c r="H18" s="860"/>
      <c r="I18" s="861" t="s">
        <v>410</v>
      </c>
      <c r="J18" s="858" t="s">
        <v>104</v>
      </c>
    </row>
    <row r="19" spans="1:10" s="133" customFormat="1" ht="33" customHeight="1" thickBot="1">
      <c r="A19" s="859" t="s">
        <v>104</v>
      </c>
      <c r="B19" s="132" t="s">
        <v>411</v>
      </c>
      <c r="C19" s="132" t="s">
        <v>412</v>
      </c>
      <c r="D19" s="132" t="s">
        <v>413</v>
      </c>
      <c r="E19" s="132" t="s">
        <v>414</v>
      </c>
      <c r="F19" s="132" t="s">
        <v>415</v>
      </c>
      <c r="G19" s="132" t="s">
        <v>416</v>
      </c>
      <c r="H19" s="132" t="s">
        <v>417</v>
      </c>
      <c r="I19" s="861"/>
      <c r="J19" s="859"/>
    </row>
    <row r="20" spans="1:10" s="133" customFormat="1">
      <c r="A20" s="32" t="s">
        <v>418</v>
      </c>
      <c r="B20" s="172"/>
      <c r="C20" s="172"/>
      <c r="D20" s="172"/>
      <c r="E20" s="172"/>
      <c r="F20" s="172"/>
      <c r="G20" s="172"/>
      <c r="H20" s="172"/>
      <c r="I20" s="172"/>
    </row>
    <row r="21" spans="1:10" s="133" customFormat="1">
      <c r="A21" s="32" t="s">
        <v>419</v>
      </c>
    </row>
    <row r="22" spans="1:10" s="133" customFormat="1">
      <c r="A22" s="32"/>
    </row>
    <row r="23" spans="1:10" ht="36.75" customHeight="1">
      <c r="A23" s="855" t="s">
        <v>420</v>
      </c>
      <c r="B23" s="855"/>
      <c r="C23" s="855"/>
      <c r="D23" s="855"/>
      <c r="E23" s="855"/>
      <c r="F23" s="855"/>
      <c r="G23" s="855"/>
      <c r="H23" s="855"/>
      <c r="I23" s="855"/>
      <c r="J23" s="855"/>
    </row>
    <row r="24" spans="1:10" s="133" customFormat="1" ht="36.75" customHeight="1">
      <c r="A24" s="855" t="s">
        <v>451</v>
      </c>
      <c r="B24" s="855"/>
      <c r="C24" s="855"/>
      <c r="D24" s="855"/>
      <c r="E24" s="855"/>
      <c r="F24" s="855"/>
      <c r="G24" s="855"/>
      <c r="H24" s="855"/>
      <c r="I24" s="855"/>
      <c r="J24" s="855"/>
    </row>
    <row r="25" spans="1:10" s="133" customFormat="1"/>
    <row r="26" spans="1:10" s="133" customFormat="1">
      <c r="A26" s="86" t="s">
        <v>142</v>
      </c>
      <c r="B26" s="173"/>
      <c r="C26" s="173"/>
      <c r="D26" s="173"/>
      <c r="E26" s="173"/>
      <c r="F26" s="173"/>
      <c r="G26" s="173"/>
      <c r="H26" s="173"/>
      <c r="I26" s="173"/>
    </row>
    <row r="27" spans="1:10" s="154" customFormat="1">
      <c r="A27" s="47" t="s">
        <v>473</v>
      </c>
      <c r="B27" s="32"/>
      <c r="C27" s="32"/>
      <c r="D27" s="32"/>
      <c r="E27" s="32"/>
      <c r="F27" s="32"/>
      <c r="G27" s="32"/>
      <c r="H27" s="32"/>
      <c r="I27" s="32"/>
    </row>
    <row r="28" spans="1:10" s="154" customFormat="1">
      <c r="A28" s="47" t="s">
        <v>474</v>
      </c>
      <c r="B28" s="32"/>
      <c r="C28" s="32"/>
      <c r="D28" s="32"/>
      <c r="E28" s="32"/>
      <c r="F28" s="32"/>
      <c r="G28" s="32"/>
      <c r="H28" s="32"/>
      <c r="I28" s="32"/>
    </row>
    <row r="29" spans="1:10">
      <c r="A29" s="869"/>
      <c r="B29" s="869"/>
      <c r="C29" s="869"/>
      <c r="D29" s="869"/>
      <c r="E29" s="869"/>
      <c r="F29" s="869"/>
      <c r="G29" s="869"/>
      <c r="H29" s="869"/>
      <c r="I29" s="869"/>
    </row>
    <row r="30" spans="1:10">
      <c r="A30" s="133"/>
      <c r="B30" s="133"/>
      <c r="C30" s="133"/>
      <c r="D30" s="133"/>
      <c r="E30" s="133"/>
      <c r="F30" s="133"/>
      <c r="G30" s="133"/>
      <c r="H30" s="133"/>
      <c r="I30" s="133"/>
    </row>
    <row r="31" spans="1:10">
      <c r="A31" s="133"/>
      <c r="B31" s="133"/>
      <c r="C31" s="133"/>
      <c r="D31" s="133"/>
      <c r="E31" s="133"/>
      <c r="F31" s="133"/>
      <c r="G31" s="133"/>
      <c r="H31" s="133"/>
      <c r="I31" s="133"/>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220" priority="1" operator="between">
      <formula>0.1</formula>
      <formula>7.4</formula>
    </cfRule>
  </conditionalFormatting>
  <conditionalFormatting sqref="C10:H10">
    <cfRule type="cellIs" dxfId="219" priority="6" operator="between">
      <formula>0.1</formula>
      <formula>7.4</formula>
    </cfRule>
  </conditionalFormatting>
  <conditionalFormatting sqref="C13:H13">
    <cfRule type="cellIs" dxfId="218" priority="4" operator="between">
      <formula>0.1</formula>
      <formula>7.4</formula>
    </cfRule>
  </conditionalFormatting>
  <conditionalFormatting sqref="C15:H15">
    <cfRule type="cellIs" dxfId="217" priority="3" operator="between">
      <formula>0.1</formula>
      <formula>7.4</formula>
    </cfRule>
  </conditionalFormatting>
  <conditionalFormatting sqref="C17:H17">
    <cfRule type="cellIs" dxfId="216" priority="2" operator="between">
      <formula>0.1</formula>
      <formula>7.4</formula>
    </cfRule>
  </conditionalFormatting>
  <conditionalFormatting sqref="K15">
    <cfRule type="cellIs" dxfId="215" priority="5" operator="between">
      <formula>0.1</formula>
      <formula>7.4</formula>
    </cfRule>
  </conditionalFormatting>
  <hyperlinks>
    <hyperlink ref="A27" r:id="rId1" xr:uid="{00000000-0004-0000-0900-000000000000}"/>
    <hyperlink ref="A28" r:id="rId2" xr:uid="{00000000-0004-0000-0900-000001000000}"/>
    <hyperlink ref="A6" r:id="rId3" display="PROCURA DE 1.º E NOVO EMPREGO" xr:uid="{00000000-0004-0000-0900-000002000000}"/>
    <hyperlink ref="J6" r:id="rId4" display="SEARCH FOR THE FIRST AND NEW JOB" xr:uid="{00000000-0004-0000-0900-000003000000}"/>
    <hyperlink ref="A11" r:id="rId5" display="DURAÇÃO DO DESEMPREGO (a)" xr:uid="{00000000-0004-0000-0900-000004000000}"/>
    <hyperlink ref="J11" r:id="rId6" display="DURATION OF UNEMPLOYMENT (a)" xr:uid="{00000000-0004-0000-0900-000005000000}"/>
  </hyperlinks>
  <pageMargins left="0.7" right="0.7" top="0.75" bottom="0.75" header="0.3" footer="0.3"/>
  <pageSetup paperSize="9" orientation="portrait" horizontalDpi="300" verticalDpi="300"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58"/>
  <sheetViews>
    <sheetView showGridLines="0" workbookViewId="0">
      <selection activeCell="A2" sqref="A2:J2"/>
    </sheetView>
  </sheetViews>
  <sheetFormatPr defaultColWidth="9.140625" defaultRowHeight="11.25"/>
  <cols>
    <col min="1" max="1" width="41" style="155" customWidth="1"/>
    <col min="2" max="2" width="13.85546875" style="155" customWidth="1"/>
    <col min="3" max="3" width="6.85546875" style="155" customWidth="1"/>
    <col min="4" max="4" width="7" style="155" customWidth="1"/>
    <col min="5" max="5" width="6.5703125" style="155" customWidth="1"/>
    <col min="6" max="6" width="7.28515625" style="155" customWidth="1"/>
    <col min="7" max="8" width="11.28515625" style="155" customWidth="1"/>
    <col min="9" max="9" width="56.7109375" style="155" customWidth="1"/>
    <col min="10" max="16384" width="9.140625" style="155"/>
  </cols>
  <sheetData>
    <row r="1" spans="1:10" ht="12" customHeight="1">
      <c r="A1" s="856" t="s">
        <v>475</v>
      </c>
      <c r="B1" s="856"/>
      <c r="C1" s="856"/>
      <c r="D1" s="856"/>
      <c r="E1" s="856"/>
      <c r="F1" s="856"/>
      <c r="G1" s="856"/>
      <c r="H1" s="856"/>
      <c r="I1" s="856"/>
    </row>
    <row r="2" spans="1:10" ht="12" customHeight="1">
      <c r="A2" s="870" t="s">
        <v>476</v>
      </c>
      <c r="B2" s="870"/>
      <c r="C2" s="870"/>
      <c r="D2" s="870"/>
      <c r="E2" s="870"/>
      <c r="F2" s="870"/>
      <c r="G2" s="870"/>
      <c r="H2" s="870"/>
      <c r="I2" s="870"/>
    </row>
    <row r="3" spans="1:10" s="133" customFormat="1" ht="12" customHeight="1" thickBot="1"/>
    <row r="4" spans="1:10" s="133" customFormat="1" ht="19.5" customHeight="1" thickBot="1">
      <c r="A4" s="175"/>
      <c r="B4" s="176" t="s">
        <v>477</v>
      </c>
      <c r="C4" s="871" t="s">
        <v>478</v>
      </c>
      <c r="D4" s="872"/>
      <c r="E4" s="872"/>
      <c r="F4" s="873"/>
      <c r="G4" s="871" t="s">
        <v>88</v>
      </c>
      <c r="H4" s="873"/>
      <c r="I4" s="175"/>
    </row>
    <row r="5" spans="1:10" s="133" customFormat="1" ht="31.5" customHeight="1" thickBot="1">
      <c r="A5" s="133" t="s">
        <v>479</v>
      </c>
      <c r="B5" s="177" t="s">
        <v>480</v>
      </c>
      <c r="C5" s="178" t="s">
        <v>481</v>
      </c>
      <c r="D5" s="178" t="s">
        <v>482</v>
      </c>
      <c r="E5" s="178" t="s">
        <v>483</v>
      </c>
      <c r="F5" s="178" t="s">
        <v>484</v>
      </c>
      <c r="G5" s="166" t="s">
        <v>94</v>
      </c>
      <c r="H5" s="178" t="s">
        <v>485</v>
      </c>
      <c r="I5" s="133" t="s">
        <v>479</v>
      </c>
    </row>
    <row r="6" spans="1:10" s="133" customFormat="1" ht="12" customHeight="1">
      <c r="A6" s="179" t="s">
        <v>486</v>
      </c>
      <c r="B6" s="180"/>
      <c r="C6" s="181"/>
      <c r="D6" s="181"/>
      <c r="E6" s="181"/>
      <c r="F6" s="181"/>
      <c r="G6" s="182"/>
      <c r="H6" s="181"/>
      <c r="I6" s="179" t="s">
        <v>487</v>
      </c>
    </row>
    <row r="7" spans="1:10" s="133" customFormat="1" ht="12" customHeight="1">
      <c r="A7" s="135" t="s">
        <v>488</v>
      </c>
      <c r="B7" s="183">
        <v>121.762</v>
      </c>
      <c r="C7" s="184">
        <v>0.17</v>
      </c>
      <c r="D7" s="184">
        <v>0.48</v>
      </c>
      <c r="E7" s="184">
        <v>1.96</v>
      </c>
      <c r="F7" s="184">
        <v>0.03</v>
      </c>
      <c r="G7" s="184">
        <v>3.06</v>
      </c>
      <c r="H7" s="184">
        <v>2.56</v>
      </c>
      <c r="I7" s="135" t="s">
        <v>488</v>
      </c>
    </row>
    <row r="8" spans="1:10" s="133" customFormat="1" ht="12" customHeight="1">
      <c r="A8" s="64" t="s">
        <v>489</v>
      </c>
      <c r="B8" s="183">
        <v>121.218</v>
      </c>
      <c r="C8" s="184">
        <v>0.16</v>
      </c>
      <c r="D8" s="184">
        <v>0.48</v>
      </c>
      <c r="E8" s="184">
        <v>2.0099999999999998</v>
      </c>
      <c r="F8" s="184">
        <v>-0.01</v>
      </c>
      <c r="G8" s="184">
        <v>2.91</v>
      </c>
      <c r="H8" s="184">
        <v>2.4300000000000002</v>
      </c>
      <c r="I8" s="64" t="s">
        <v>490</v>
      </c>
    </row>
    <row r="9" spans="1:10" s="133" customFormat="1" ht="12" customHeight="1">
      <c r="A9" s="185" t="s">
        <v>491</v>
      </c>
      <c r="B9" s="183">
        <v>136.976</v>
      </c>
      <c r="C9" s="184">
        <v>-0.12</v>
      </c>
      <c r="D9" s="184">
        <v>0.21</v>
      </c>
      <c r="E9" s="184">
        <v>0.2</v>
      </c>
      <c r="F9" s="184">
        <v>-0.35</v>
      </c>
      <c r="G9" s="184">
        <v>3.41</v>
      </c>
      <c r="H9" s="184">
        <v>3.69</v>
      </c>
      <c r="I9" s="185" t="s">
        <v>492</v>
      </c>
      <c r="J9" s="186"/>
    </row>
    <row r="10" spans="1:10" s="133" customFormat="1" ht="12" customHeight="1">
      <c r="A10" s="185" t="s">
        <v>493</v>
      </c>
      <c r="B10" s="183">
        <v>137.81100000000001</v>
      </c>
      <c r="C10" s="184">
        <v>-0.03</v>
      </c>
      <c r="D10" s="184">
        <v>1.57</v>
      </c>
      <c r="E10" s="184">
        <v>3.17</v>
      </c>
      <c r="F10" s="184">
        <v>-1.99</v>
      </c>
      <c r="G10" s="184">
        <v>3.12</v>
      </c>
      <c r="H10" s="184">
        <v>3.17</v>
      </c>
      <c r="I10" s="185" t="s">
        <v>494</v>
      </c>
      <c r="J10" s="186"/>
    </row>
    <row r="11" spans="1:10" s="133" customFormat="1" ht="12" customHeight="1">
      <c r="A11" s="185" t="s">
        <v>495</v>
      </c>
      <c r="B11" s="183">
        <v>87.441999999999993</v>
      </c>
      <c r="C11" s="184">
        <v>-0.23</v>
      </c>
      <c r="D11" s="184">
        <v>1.76</v>
      </c>
      <c r="E11" s="184">
        <v>26.1</v>
      </c>
      <c r="F11" s="184">
        <v>-6.7</v>
      </c>
      <c r="G11" s="184">
        <v>-0.67</v>
      </c>
      <c r="H11" s="184">
        <v>-0.56000000000000005</v>
      </c>
      <c r="I11" s="185" t="s">
        <v>496</v>
      </c>
      <c r="J11" s="186"/>
    </row>
    <row r="12" spans="1:10" s="133" customFormat="1" ht="12" customHeight="1">
      <c r="A12" s="185" t="s">
        <v>497</v>
      </c>
      <c r="B12" s="183">
        <v>128.83199999999999</v>
      </c>
      <c r="C12" s="184">
        <v>-0.13</v>
      </c>
      <c r="D12" s="184">
        <v>-0.49</v>
      </c>
      <c r="E12" s="184">
        <v>0.43</v>
      </c>
      <c r="F12" s="184">
        <v>0.6</v>
      </c>
      <c r="G12" s="184">
        <v>7.18</v>
      </c>
      <c r="H12" s="184">
        <v>0.04</v>
      </c>
      <c r="I12" s="185" t="s">
        <v>498</v>
      </c>
      <c r="J12" s="186"/>
    </row>
    <row r="13" spans="1:10" s="133" customFormat="1" ht="12" customHeight="1">
      <c r="A13" s="185" t="s">
        <v>499</v>
      </c>
      <c r="B13" s="183">
        <v>111.283</v>
      </c>
      <c r="C13" s="184">
        <v>-0.31</v>
      </c>
      <c r="D13" s="184">
        <v>-0.54</v>
      </c>
      <c r="E13" s="184">
        <v>-0.09</v>
      </c>
      <c r="F13" s="184">
        <v>-0.3</v>
      </c>
      <c r="G13" s="184">
        <v>-2.36</v>
      </c>
      <c r="H13" s="184">
        <v>1.28</v>
      </c>
      <c r="I13" s="185" t="s">
        <v>500</v>
      </c>
      <c r="J13" s="186"/>
    </row>
    <row r="14" spans="1:10" s="133" customFormat="1" ht="12" customHeight="1">
      <c r="A14" s="185" t="s">
        <v>501</v>
      </c>
      <c r="B14" s="183">
        <v>112.441</v>
      </c>
      <c r="C14" s="184">
        <v>0.17</v>
      </c>
      <c r="D14" s="184">
        <v>0.16</v>
      </c>
      <c r="E14" s="184">
        <v>0.44</v>
      </c>
      <c r="F14" s="184">
        <v>0.56000000000000005</v>
      </c>
      <c r="G14" s="184">
        <v>3.37</v>
      </c>
      <c r="H14" s="184">
        <v>4.32</v>
      </c>
      <c r="I14" s="185" t="s">
        <v>502</v>
      </c>
      <c r="J14" s="186"/>
    </row>
    <row r="15" spans="1:10" s="133" customFormat="1" ht="12" customHeight="1">
      <c r="A15" s="185" t="s">
        <v>503</v>
      </c>
      <c r="B15" s="183">
        <v>116.72499999999999</v>
      </c>
      <c r="C15" s="184">
        <v>-0.73</v>
      </c>
      <c r="D15" s="184">
        <v>0.44</v>
      </c>
      <c r="E15" s="184">
        <v>0.84</v>
      </c>
      <c r="F15" s="184">
        <v>1.05</v>
      </c>
      <c r="G15" s="184">
        <v>3.45</v>
      </c>
      <c r="H15" s="184">
        <v>1.27</v>
      </c>
      <c r="I15" s="185" t="s">
        <v>504</v>
      </c>
      <c r="J15" s="186"/>
    </row>
    <row r="16" spans="1:10" s="133" customFormat="1" ht="12" customHeight="1">
      <c r="A16" s="185" t="s">
        <v>505</v>
      </c>
      <c r="B16" s="183">
        <v>121.29900000000001</v>
      </c>
      <c r="C16" s="184">
        <v>0.22</v>
      </c>
      <c r="D16" s="184">
        <v>-0.22</v>
      </c>
      <c r="E16" s="184">
        <v>0.94</v>
      </c>
      <c r="F16" s="184">
        <v>5.7</v>
      </c>
      <c r="G16" s="184">
        <v>5.83</v>
      </c>
      <c r="H16" s="184">
        <v>4.92</v>
      </c>
      <c r="I16" s="185" t="s">
        <v>506</v>
      </c>
      <c r="J16" s="186"/>
    </row>
    <row r="17" spans="1:10" s="133" customFormat="1" ht="12" customHeight="1">
      <c r="A17" s="185" t="s">
        <v>507</v>
      </c>
      <c r="B17" s="183">
        <v>108.727</v>
      </c>
      <c r="C17" s="184">
        <v>-0.18</v>
      </c>
      <c r="D17" s="184">
        <v>0.01</v>
      </c>
      <c r="E17" s="184">
        <v>0.74</v>
      </c>
      <c r="F17" s="184">
        <v>0.73</v>
      </c>
      <c r="G17" s="184">
        <v>-0.21</v>
      </c>
      <c r="H17" s="184">
        <v>2.8</v>
      </c>
      <c r="I17" s="185" t="s">
        <v>508</v>
      </c>
      <c r="J17" s="186"/>
    </row>
    <row r="18" spans="1:10" s="133" customFormat="1" ht="12" customHeight="1">
      <c r="A18" s="185" t="s">
        <v>509</v>
      </c>
      <c r="B18" s="183">
        <v>112.72499999999999</v>
      </c>
      <c r="C18" s="184">
        <v>0.06</v>
      </c>
      <c r="D18" s="184">
        <v>0</v>
      </c>
      <c r="E18" s="184">
        <v>0</v>
      </c>
      <c r="F18" s="184">
        <v>-0.02</v>
      </c>
      <c r="G18" s="184">
        <v>3.85</v>
      </c>
      <c r="H18" s="184">
        <v>3.53</v>
      </c>
      <c r="I18" s="185" t="s">
        <v>510</v>
      </c>
      <c r="J18" s="186"/>
    </row>
    <row r="19" spans="1:10" s="133" customFormat="1" ht="12" customHeight="1">
      <c r="A19" s="185" t="s">
        <v>511</v>
      </c>
      <c r="B19" s="183">
        <v>150.48699999999999</v>
      </c>
      <c r="C19" s="184">
        <v>3.05</v>
      </c>
      <c r="D19" s="184">
        <v>2.31</v>
      </c>
      <c r="E19" s="184">
        <v>1.95</v>
      </c>
      <c r="F19" s="184">
        <v>0.93</v>
      </c>
      <c r="G19" s="184">
        <v>5.94</v>
      </c>
      <c r="H19" s="184">
        <v>7.03</v>
      </c>
      <c r="I19" s="185" t="s">
        <v>512</v>
      </c>
      <c r="J19" s="186"/>
    </row>
    <row r="20" spans="1:10" s="133" customFormat="1" ht="12" customHeight="1">
      <c r="A20" s="185" t="s">
        <v>513</v>
      </c>
      <c r="B20" s="183">
        <v>111.705</v>
      </c>
      <c r="C20" s="184">
        <v>0.13</v>
      </c>
      <c r="D20" s="184">
        <v>0.34</v>
      </c>
      <c r="E20" s="184">
        <v>0.17</v>
      </c>
      <c r="F20" s="184">
        <v>0.14000000000000001</v>
      </c>
      <c r="G20" s="184">
        <v>1.1299999999999999</v>
      </c>
      <c r="H20" s="184">
        <v>1.1100000000000001</v>
      </c>
      <c r="I20" s="185" t="s">
        <v>514</v>
      </c>
      <c r="J20" s="186"/>
    </row>
    <row r="21" spans="1:10" s="133" customFormat="1" ht="12" customHeight="1">
      <c r="A21" s="179" t="s">
        <v>515</v>
      </c>
      <c r="B21" s="187"/>
      <c r="I21" s="179" t="s">
        <v>516</v>
      </c>
    </row>
    <row r="22" spans="1:10" s="133" customFormat="1" ht="12" customHeight="1">
      <c r="A22" s="135" t="s">
        <v>488</v>
      </c>
      <c r="B22" s="188">
        <v>121.774</v>
      </c>
      <c r="C22" s="184">
        <v>0.17</v>
      </c>
      <c r="D22" s="184">
        <v>0.45</v>
      </c>
      <c r="E22" s="184">
        <v>1.97</v>
      </c>
      <c r="F22" s="184">
        <v>0.03</v>
      </c>
      <c r="G22" s="184">
        <v>3.06</v>
      </c>
      <c r="H22" s="184">
        <v>2.54</v>
      </c>
      <c r="I22" s="135" t="s">
        <v>488</v>
      </c>
      <c r="J22" s="186"/>
    </row>
    <row r="23" spans="1:10" s="133" customFormat="1" ht="12" customHeight="1">
      <c r="A23" s="64" t="s">
        <v>489</v>
      </c>
      <c r="B23" s="188">
        <v>121.21899999999999</v>
      </c>
      <c r="C23" s="184">
        <v>0.16</v>
      </c>
      <c r="D23" s="184">
        <v>0.44</v>
      </c>
      <c r="E23" s="184">
        <v>2.02</v>
      </c>
      <c r="F23" s="184">
        <v>-0.02</v>
      </c>
      <c r="G23" s="184">
        <v>2.9</v>
      </c>
      <c r="H23" s="184">
        <v>2.41</v>
      </c>
      <c r="I23" s="64" t="s">
        <v>490</v>
      </c>
      <c r="J23" s="186"/>
    </row>
    <row r="24" spans="1:10" s="133" customFormat="1" ht="12" customHeight="1">
      <c r="A24" s="185" t="s">
        <v>491</v>
      </c>
      <c r="B24" s="188">
        <v>137.06899999999999</v>
      </c>
      <c r="C24" s="184">
        <v>-0.08</v>
      </c>
      <c r="D24" s="184">
        <v>0.19</v>
      </c>
      <c r="E24" s="184">
        <v>0.23</v>
      </c>
      <c r="F24" s="184">
        <v>-0.41</v>
      </c>
      <c r="G24" s="184">
        <v>3.37</v>
      </c>
      <c r="H24" s="184">
        <v>3.59</v>
      </c>
      <c r="I24" s="185" t="s">
        <v>492</v>
      </c>
      <c r="J24" s="186"/>
    </row>
    <row r="25" spans="1:10" s="133" customFormat="1" ht="12" customHeight="1">
      <c r="A25" s="185" t="s">
        <v>493</v>
      </c>
      <c r="B25" s="188">
        <v>136.798</v>
      </c>
      <c r="C25" s="184">
        <v>-0.11</v>
      </c>
      <c r="D25" s="184">
        <v>1.6</v>
      </c>
      <c r="E25" s="184">
        <v>3.21</v>
      </c>
      <c r="F25" s="184">
        <v>-2.0099999999999998</v>
      </c>
      <c r="G25" s="184">
        <v>3.11</v>
      </c>
      <c r="H25" s="184">
        <v>3.26</v>
      </c>
      <c r="I25" s="185" t="s">
        <v>494</v>
      </c>
      <c r="J25" s="186"/>
    </row>
    <row r="26" spans="1:10" s="133" customFormat="1" ht="12" customHeight="1">
      <c r="A26" s="185" t="s">
        <v>495</v>
      </c>
      <c r="B26" s="188">
        <v>87.438999999999993</v>
      </c>
      <c r="C26" s="184">
        <v>-0.25</v>
      </c>
      <c r="D26" s="184">
        <v>1.81</v>
      </c>
      <c r="E26" s="184">
        <v>26.27</v>
      </c>
      <c r="F26" s="184">
        <v>-6.65</v>
      </c>
      <c r="G26" s="184">
        <v>-0.6</v>
      </c>
      <c r="H26" s="184">
        <v>-0.54</v>
      </c>
      <c r="I26" s="185" t="s">
        <v>496</v>
      </c>
      <c r="J26" s="186"/>
    </row>
    <row r="27" spans="1:10" s="133" customFormat="1" ht="12" customHeight="1">
      <c r="A27" s="185" t="s">
        <v>497</v>
      </c>
      <c r="B27" s="188">
        <v>129.149</v>
      </c>
      <c r="C27" s="184">
        <v>-0.14000000000000001</v>
      </c>
      <c r="D27" s="184">
        <v>-0.51</v>
      </c>
      <c r="E27" s="184">
        <v>0.43</v>
      </c>
      <c r="F27" s="184">
        <v>0.59</v>
      </c>
      <c r="G27" s="184">
        <v>7.33</v>
      </c>
      <c r="H27" s="184">
        <v>-0.01</v>
      </c>
      <c r="I27" s="185" t="s">
        <v>498</v>
      </c>
      <c r="J27" s="186"/>
    </row>
    <row r="28" spans="1:10" s="133" customFormat="1" ht="12" customHeight="1">
      <c r="A28" s="185" t="s">
        <v>499</v>
      </c>
      <c r="B28" s="188">
        <v>111.26900000000001</v>
      </c>
      <c r="C28" s="184">
        <v>-0.32</v>
      </c>
      <c r="D28" s="184">
        <v>-0.55000000000000004</v>
      </c>
      <c r="E28" s="184">
        <v>-0.09</v>
      </c>
      <c r="F28" s="184">
        <v>-0.31</v>
      </c>
      <c r="G28" s="184">
        <v>-2.42</v>
      </c>
      <c r="H28" s="184">
        <v>1.25</v>
      </c>
      <c r="I28" s="185" t="s">
        <v>500</v>
      </c>
      <c r="J28" s="186"/>
    </row>
    <row r="29" spans="1:10" s="133" customFormat="1" ht="12" customHeight="1">
      <c r="A29" s="185" t="s">
        <v>501</v>
      </c>
      <c r="B29" s="188">
        <v>112.53400000000001</v>
      </c>
      <c r="C29" s="184">
        <v>0.16</v>
      </c>
      <c r="D29" s="184">
        <v>0.17</v>
      </c>
      <c r="E29" s="184">
        <v>0.42</v>
      </c>
      <c r="F29" s="184">
        <v>0.56000000000000005</v>
      </c>
      <c r="G29" s="184">
        <v>3.39</v>
      </c>
      <c r="H29" s="184">
        <v>4.3899999999999997</v>
      </c>
      <c r="I29" s="185" t="s">
        <v>502</v>
      </c>
      <c r="J29" s="186"/>
    </row>
    <row r="30" spans="1:10" s="133" customFormat="1" ht="12" customHeight="1">
      <c r="A30" s="185" t="s">
        <v>503</v>
      </c>
      <c r="B30" s="188">
        <v>116.581</v>
      </c>
      <c r="C30" s="184">
        <v>-0.76</v>
      </c>
      <c r="D30" s="184">
        <v>0.26</v>
      </c>
      <c r="E30" s="184">
        <v>0.83</v>
      </c>
      <c r="F30" s="184">
        <v>1.1000000000000001</v>
      </c>
      <c r="G30" s="184">
        <v>3.42</v>
      </c>
      <c r="H30" s="184">
        <v>1.28</v>
      </c>
      <c r="I30" s="185" t="s">
        <v>504</v>
      </c>
      <c r="J30" s="186"/>
    </row>
    <row r="31" spans="1:10" s="133" customFormat="1" ht="12" customHeight="1">
      <c r="A31" s="185" t="s">
        <v>505</v>
      </c>
      <c r="B31" s="188">
        <v>121.23399999999999</v>
      </c>
      <c r="C31" s="184">
        <v>0.22</v>
      </c>
      <c r="D31" s="184">
        <v>-0.23</v>
      </c>
      <c r="E31" s="184">
        <v>0.94</v>
      </c>
      <c r="F31" s="184">
        <v>5.69</v>
      </c>
      <c r="G31" s="184">
        <v>5.81</v>
      </c>
      <c r="H31" s="184">
        <v>4.91</v>
      </c>
      <c r="I31" s="185" t="s">
        <v>506</v>
      </c>
      <c r="J31" s="186"/>
    </row>
    <row r="32" spans="1:10" s="133" customFormat="1" ht="12" customHeight="1">
      <c r="A32" s="185" t="s">
        <v>507</v>
      </c>
      <c r="B32" s="188">
        <v>108.807</v>
      </c>
      <c r="C32" s="184">
        <v>-0.21</v>
      </c>
      <c r="D32" s="184">
        <v>0</v>
      </c>
      <c r="E32" s="184">
        <v>0.76</v>
      </c>
      <c r="F32" s="184">
        <v>0.72</v>
      </c>
      <c r="G32" s="184">
        <v>-0.25</v>
      </c>
      <c r="H32" s="184">
        <v>2.86</v>
      </c>
      <c r="I32" s="185" t="s">
        <v>508</v>
      </c>
    </row>
    <row r="33" spans="1:9" s="133" customFormat="1" ht="12" customHeight="1">
      <c r="A33" s="185" t="s">
        <v>509</v>
      </c>
      <c r="B33" s="188">
        <v>113.214</v>
      </c>
      <c r="C33" s="184">
        <v>0.06</v>
      </c>
      <c r="D33" s="184">
        <v>0</v>
      </c>
      <c r="E33" s="184">
        <v>0.01</v>
      </c>
      <c r="F33" s="184">
        <v>-0.02</v>
      </c>
      <c r="G33" s="184">
        <v>3.91</v>
      </c>
      <c r="H33" s="184">
        <v>3.58</v>
      </c>
      <c r="I33" s="185" t="s">
        <v>510</v>
      </c>
    </row>
    <row r="34" spans="1:9" s="133" customFormat="1" ht="12" customHeight="1">
      <c r="A34" s="185" t="s">
        <v>511</v>
      </c>
      <c r="B34" s="188">
        <v>150.39500000000001</v>
      </c>
      <c r="C34" s="184">
        <v>3.06</v>
      </c>
      <c r="D34" s="184">
        <v>2.29</v>
      </c>
      <c r="E34" s="184">
        <v>1.92</v>
      </c>
      <c r="F34" s="184">
        <v>0.93</v>
      </c>
      <c r="G34" s="184">
        <v>5.93</v>
      </c>
      <c r="H34" s="184">
        <v>7.01</v>
      </c>
      <c r="I34" s="185" t="s">
        <v>512</v>
      </c>
    </row>
    <row r="35" spans="1:9" s="133" customFormat="1" ht="12" customHeight="1" thickBot="1">
      <c r="A35" s="185" t="s">
        <v>513</v>
      </c>
      <c r="B35" s="188">
        <v>111.81100000000001</v>
      </c>
      <c r="C35" s="184">
        <v>0.14000000000000001</v>
      </c>
      <c r="D35" s="184">
        <v>0.32</v>
      </c>
      <c r="E35" s="184">
        <v>0.17</v>
      </c>
      <c r="F35" s="184">
        <v>0.13</v>
      </c>
      <c r="G35" s="184">
        <v>1.1399999999999999</v>
      </c>
      <c r="H35" s="184">
        <v>1.1200000000000001</v>
      </c>
      <c r="I35" s="185" t="s">
        <v>514</v>
      </c>
    </row>
    <row r="36" spans="1:9" s="133" customFormat="1" ht="24.75" customHeight="1" thickBot="1">
      <c r="B36" s="176" t="s">
        <v>300</v>
      </c>
      <c r="C36" s="871" t="s">
        <v>517</v>
      </c>
      <c r="D36" s="872"/>
      <c r="E36" s="872"/>
      <c r="F36" s="873"/>
      <c r="G36" s="871" t="s">
        <v>518</v>
      </c>
      <c r="H36" s="873"/>
    </row>
    <row r="37" spans="1:9" s="133" customFormat="1" ht="33.75" customHeight="1" thickBot="1">
      <c r="B37" s="177" t="s">
        <v>519</v>
      </c>
      <c r="C37" s="178" t="s">
        <v>520</v>
      </c>
      <c r="D37" s="178" t="s">
        <v>521</v>
      </c>
      <c r="E37" s="178" t="s">
        <v>483</v>
      </c>
      <c r="F37" s="178" t="s">
        <v>522</v>
      </c>
      <c r="G37" s="166" t="s">
        <v>373</v>
      </c>
      <c r="H37" s="178" t="s">
        <v>523</v>
      </c>
    </row>
    <row r="38" spans="1:9" ht="12" customHeight="1">
      <c r="A38" s="32" t="s">
        <v>524</v>
      </c>
      <c r="B38" s="24"/>
      <c r="C38" s="24"/>
      <c r="D38" s="24"/>
      <c r="E38" s="24"/>
      <c r="F38" s="24"/>
      <c r="G38" s="24"/>
      <c r="H38" s="24"/>
    </row>
    <row r="39" spans="1:9" ht="12" customHeight="1">
      <c r="A39" s="32" t="s">
        <v>525</v>
      </c>
      <c r="B39" s="24"/>
      <c r="C39" s="24"/>
      <c r="D39" s="24"/>
      <c r="E39" s="24"/>
      <c r="F39" s="24"/>
      <c r="G39" s="24"/>
      <c r="H39" s="24"/>
    </row>
    <row r="40" spans="1:9" ht="12" customHeight="1">
      <c r="A40" s="133"/>
      <c r="B40" s="133"/>
      <c r="C40" s="133"/>
      <c r="D40" s="133" t="s">
        <v>526</v>
      </c>
      <c r="E40" s="133"/>
      <c r="F40" s="133"/>
      <c r="G40" s="133"/>
      <c r="H40" s="133"/>
    </row>
    <row r="41" spans="1:9" ht="12" customHeight="1">
      <c r="A41" s="189" t="s">
        <v>527</v>
      </c>
      <c r="B41" s="133"/>
      <c r="C41" s="133"/>
      <c r="D41" s="133"/>
      <c r="E41" s="133"/>
      <c r="F41" s="133"/>
      <c r="G41" s="133"/>
      <c r="H41" s="133"/>
    </row>
    <row r="42" spans="1:9" ht="12" customHeight="1">
      <c r="A42" s="133" t="s">
        <v>528</v>
      </c>
      <c r="B42" s="133"/>
      <c r="C42" s="133"/>
      <c r="D42" s="133"/>
      <c r="E42" s="133"/>
      <c r="F42" s="190"/>
      <c r="G42" s="190"/>
      <c r="H42" s="133"/>
    </row>
    <row r="43" spans="1:9">
      <c r="A43" s="133"/>
      <c r="B43" s="133"/>
      <c r="C43" s="133"/>
      <c r="D43" s="133"/>
      <c r="E43" s="133"/>
      <c r="F43" s="191"/>
      <c r="G43" s="191"/>
      <c r="H43" s="133"/>
    </row>
    <row r="44" spans="1:9">
      <c r="A44" s="133"/>
      <c r="B44" s="133"/>
      <c r="C44" s="133"/>
      <c r="D44" s="133"/>
      <c r="E44" s="133"/>
      <c r="F44" s="133"/>
      <c r="G44" s="133"/>
      <c r="H44" s="133"/>
    </row>
    <row r="45" spans="1:9">
      <c r="A45" s="133"/>
      <c r="B45" s="133"/>
      <c r="C45" s="133"/>
      <c r="D45" s="133"/>
      <c r="E45" s="133"/>
      <c r="F45" s="133"/>
      <c r="G45" s="133"/>
      <c r="H45" s="133"/>
    </row>
    <row r="46" spans="1:9">
      <c r="A46" s="133"/>
      <c r="B46" s="133"/>
      <c r="C46" s="133"/>
      <c r="D46" s="133"/>
      <c r="E46" s="133"/>
      <c r="F46" s="133"/>
      <c r="G46" s="133"/>
      <c r="H46" s="133"/>
    </row>
    <row r="47" spans="1:9">
      <c r="A47" s="133"/>
      <c r="B47" s="133"/>
      <c r="C47" s="133"/>
      <c r="D47" s="133"/>
      <c r="E47" s="133"/>
      <c r="F47" s="133"/>
      <c r="G47" s="133"/>
      <c r="H47" s="133"/>
    </row>
    <row r="48" spans="1:9">
      <c r="A48" s="133"/>
      <c r="B48" s="133"/>
      <c r="C48" s="133"/>
      <c r="D48" s="133"/>
      <c r="E48" s="133"/>
      <c r="F48" s="133"/>
      <c r="G48" s="133"/>
      <c r="H48" s="133"/>
    </row>
    <row r="49" spans="1:8">
      <c r="A49" s="133"/>
      <c r="B49" s="133"/>
      <c r="C49" s="133"/>
      <c r="D49" s="133"/>
      <c r="E49" s="133"/>
      <c r="F49" s="133"/>
      <c r="G49" s="133"/>
      <c r="H49" s="133"/>
    </row>
    <row r="50" spans="1:8">
      <c r="A50" s="133"/>
      <c r="B50" s="133"/>
      <c r="C50" s="133"/>
      <c r="D50" s="133"/>
      <c r="E50" s="133"/>
      <c r="F50" s="133"/>
      <c r="G50" s="133"/>
      <c r="H50" s="133"/>
    </row>
    <row r="51" spans="1:8">
      <c r="A51" s="133"/>
      <c r="B51" s="133"/>
      <c r="C51" s="133"/>
      <c r="D51" s="133"/>
      <c r="E51" s="133"/>
      <c r="F51" s="133"/>
      <c r="G51" s="133"/>
      <c r="H51" s="133"/>
    </row>
    <row r="52" spans="1:8">
      <c r="A52" s="133"/>
      <c r="B52" s="133"/>
      <c r="C52" s="133"/>
      <c r="D52" s="133"/>
      <c r="E52" s="133"/>
      <c r="F52" s="133"/>
      <c r="G52" s="133"/>
      <c r="H52" s="133"/>
    </row>
    <row r="53" spans="1:8">
      <c r="A53" s="133"/>
      <c r="B53" s="133"/>
      <c r="C53" s="133"/>
      <c r="D53" s="133"/>
      <c r="E53" s="133"/>
      <c r="F53" s="133"/>
      <c r="G53" s="133"/>
      <c r="H53" s="133"/>
    </row>
    <row r="54" spans="1:8">
      <c r="A54" s="133"/>
      <c r="B54" s="133"/>
      <c r="C54" s="133"/>
      <c r="D54" s="133"/>
      <c r="E54" s="133"/>
      <c r="F54" s="133"/>
      <c r="G54" s="133"/>
      <c r="H54" s="133"/>
    </row>
    <row r="55" spans="1:8">
      <c r="B55" s="133"/>
      <c r="C55" s="133"/>
      <c r="D55" s="133"/>
      <c r="E55" s="133"/>
      <c r="F55" s="133"/>
      <c r="G55" s="133"/>
      <c r="H55" s="133"/>
    </row>
    <row r="56" spans="1:8">
      <c r="B56" s="133"/>
      <c r="C56" s="133"/>
      <c r="D56" s="133"/>
      <c r="E56" s="133"/>
      <c r="F56" s="133"/>
      <c r="G56" s="133"/>
      <c r="H56" s="133"/>
    </row>
    <row r="57" spans="1:8">
      <c r="B57" s="133"/>
      <c r="C57" s="133"/>
      <c r="D57" s="133"/>
      <c r="E57" s="133"/>
      <c r="F57" s="133"/>
      <c r="G57" s="133"/>
      <c r="H57" s="133"/>
    </row>
    <row r="58" spans="1:8">
      <c r="B58" s="133"/>
      <c r="C58" s="133"/>
      <c r="D58" s="133"/>
      <c r="E58" s="133"/>
      <c r="F58" s="133"/>
      <c r="G58" s="133"/>
      <c r="H58" s="133"/>
    </row>
  </sheetData>
  <mergeCells count="6">
    <mergeCell ref="A1:I1"/>
    <mergeCell ref="A2:I2"/>
    <mergeCell ref="C4:F4"/>
    <mergeCell ref="G4:H4"/>
    <mergeCell ref="C36:F36"/>
    <mergeCell ref="G36:H36"/>
  </mergeCell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66"/>
  <sheetViews>
    <sheetView showGridLines="0" workbookViewId="0">
      <selection sqref="A1:K1"/>
    </sheetView>
  </sheetViews>
  <sheetFormatPr defaultColWidth="9.140625" defaultRowHeight="11.25"/>
  <cols>
    <col min="1" max="1" width="26.85546875" style="193" customWidth="1"/>
    <col min="2" max="2" width="7.85546875" style="221" customWidth="1"/>
    <col min="3" max="3" width="9.85546875" style="193" customWidth="1"/>
    <col min="4" max="4" width="9.7109375" style="193" customWidth="1"/>
    <col min="5" max="5" width="10" style="193" customWidth="1"/>
    <col min="6" max="7" width="9.5703125" style="193" customWidth="1"/>
    <col min="8" max="8" width="9.7109375" style="193" customWidth="1"/>
    <col min="9" max="9" width="9" style="193" bestFit="1" customWidth="1"/>
    <col min="10" max="10" width="11.42578125" style="193" customWidth="1"/>
    <col min="11" max="11" width="26.85546875" style="193" customWidth="1"/>
    <col min="12" max="16" width="9.140625" style="193"/>
    <col min="17" max="17" width="9.42578125" style="193" customWidth="1"/>
    <col min="18" max="16384" width="9.140625" style="193"/>
  </cols>
  <sheetData>
    <row r="1" spans="1:11" ht="12" customHeight="1">
      <c r="A1" s="874" t="s">
        <v>529</v>
      </c>
      <c r="B1" s="874"/>
      <c r="C1" s="874"/>
      <c r="D1" s="874"/>
      <c r="E1" s="874"/>
      <c r="F1" s="874"/>
      <c r="G1" s="874"/>
      <c r="H1" s="874"/>
      <c r="I1" s="874"/>
      <c r="J1" s="874"/>
      <c r="K1" s="874"/>
    </row>
    <row r="2" spans="1:11" ht="12" customHeight="1">
      <c r="A2" s="875" t="s">
        <v>530</v>
      </c>
      <c r="B2" s="875"/>
      <c r="C2" s="875"/>
      <c r="D2" s="875"/>
      <c r="E2" s="875"/>
      <c r="F2" s="875"/>
      <c r="G2" s="875"/>
      <c r="H2" s="875"/>
      <c r="I2" s="875"/>
      <c r="J2" s="875"/>
      <c r="K2" s="875"/>
    </row>
    <row r="3" spans="1:11" ht="12" customHeight="1" thickBot="1">
      <c r="A3" s="195"/>
      <c r="B3" s="195"/>
      <c r="C3" s="195"/>
      <c r="D3" s="195"/>
      <c r="E3" s="195"/>
      <c r="F3" s="195"/>
      <c r="G3" s="195"/>
      <c r="H3" s="195"/>
      <c r="I3" s="195"/>
      <c r="J3" s="195"/>
    </row>
    <row r="4" spans="1:11" s="5" customFormat="1" ht="12" customHeight="1" thickBot="1">
      <c r="B4" s="831" t="s">
        <v>531</v>
      </c>
      <c r="C4" s="831" t="s">
        <v>532</v>
      </c>
      <c r="D4" s="831"/>
      <c r="E4" s="831"/>
      <c r="F4" s="831"/>
      <c r="G4" s="831"/>
      <c r="H4" s="831"/>
      <c r="I4" s="831" t="s">
        <v>533</v>
      </c>
      <c r="J4" s="831"/>
    </row>
    <row r="5" spans="1:11" s="5" customFormat="1" ht="21" customHeight="1" thickBot="1">
      <c r="B5" s="831"/>
      <c r="C5" s="12" t="s">
        <v>534</v>
      </c>
      <c r="D5" s="12" t="s">
        <v>535</v>
      </c>
      <c r="E5" s="12" t="s">
        <v>536</v>
      </c>
      <c r="F5" s="12" t="s">
        <v>537</v>
      </c>
      <c r="G5" s="12" t="s">
        <v>538</v>
      </c>
      <c r="H5" s="12" t="s">
        <v>539</v>
      </c>
      <c r="I5" s="12" t="s">
        <v>94</v>
      </c>
      <c r="J5" s="196" t="s">
        <v>95</v>
      </c>
    </row>
    <row r="6" spans="1:11" s="5" customFormat="1" ht="12" customHeight="1">
      <c r="A6" s="197" t="s">
        <v>540</v>
      </c>
      <c r="B6" s="198"/>
      <c r="C6" s="6"/>
      <c r="D6" s="6"/>
      <c r="E6" s="6"/>
      <c r="F6" s="6" t="s">
        <v>541</v>
      </c>
      <c r="G6" s="6"/>
      <c r="H6" s="6"/>
      <c r="I6" s="6"/>
      <c r="J6" s="199"/>
      <c r="K6" s="200" t="s">
        <v>542</v>
      </c>
    </row>
    <row r="7" spans="1:11" s="5" customFormat="1" ht="12" customHeight="1">
      <c r="A7" s="201" t="s">
        <v>488</v>
      </c>
      <c r="B7" s="202" t="s">
        <v>317</v>
      </c>
      <c r="C7" s="203">
        <v>134871</v>
      </c>
      <c r="D7" s="203">
        <v>134942</v>
      </c>
      <c r="E7" s="203">
        <v>146798</v>
      </c>
      <c r="F7" s="204">
        <v>136993</v>
      </c>
      <c r="G7" s="204">
        <v>123864</v>
      </c>
      <c r="H7" s="204">
        <v>128004</v>
      </c>
      <c r="I7" s="205">
        <f>((+C7/G7)*100)-100</f>
        <v>8.8863592327068375</v>
      </c>
      <c r="J7" s="205">
        <v>8.9</v>
      </c>
      <c r="K7" s="206" t="s">
        <v>488</v>
      </c>
    </row>
    <row r="8" spans="1:11" s="5" customFormat="1" ht="12" customHeight="1">
      <c r="A8" s="207" t="s">
        <v>105</v>
      </c>
      <c r="B8" s="198" t="s">
        <v>317</v>
      </c>
      <c r="C8" s="203">
        <v>130366</v>
      </c>
      <c r="D8" s="203">
        <v>130313</v>
      </c>
      <c r="E8" s="203">
        <v>141341</v>
      </c>
      <c r="F8" s="204">
        <v>131942</v>
      </c>
      <c r="G8" s="204">
        <v>119332</v>
      </c>
      <c r="H8" s="204">
        <v>123677</v>
      </c>
      <c r="I8" s="205">
        <f>((+C8/G8)*100)-100</f>
        <v>9.2464720276204133</v>
      </c>
      <c r="J8" s="205">
        <v>9.1999999999999993</v>
      </c>
      <c r="K8" s="207" t="s">
        <v>543</v>
      </c>
    </row>
    <row r="9" spans="1:11" s="5" customFormat="1" ht="12" customHeight="1">
      <c r="A9" s="208" t="s">
        <v>544</v>
      </c>
      <c r="B9" s="198" t="s">
        <v>317</v>
      </c>
      <c r="C9" s="810">
        <v>41914</v>
      </c>
      <c r="D9" s="810">
        <v>42443</v>
      </c>
      <c r="E9" s="810">
        <v>46777</v>
      </c>
      <c r="F9" s="810">
        <v>42736</v>
      </c>
      <c r="G9" s="810">
        <v>38732</v>
      </c>
      <c r="H9" s="810">
        <v>40421</v>
      </c>
      <c r="I9" s="209">
        <f t="shared" ref="I9:I17" si="0">((+C9/G9)*100)-100</f>
        <v>8.2154291025508712</v>
      </c>
      <c r="J9" s="209">
        <v>8.1999999999999993</v>
      </c>
      <c r="K9" s="208" t="s">
        <v>544</v>
      </c>
    </row>
    <row r="10" spans="1:11" s="5" customFormat="1" ht="12" customHeight="1">
      <c r="A10" s="208" t="s">
        <v>545</v>
      </c>
      <c r="B10" s="198" t="s">
        <v>317</v>
      </c>
      <c r="C10" s="810">
        <v>19353</v>
      </c>
      <c r="D10" s="810">
        <v>19246</v>
      </c>
      <c r="E10" s="810">
        <v>21431</v>
      </c>
      <c r="F10" s="810">
        <v>19815</v>
      </c>
      <c r="G10" s="810">
        <v>17694</v>
      </c>
      <c r="H10" s="810">
        <v>17729</v>
      </c>
      <c r="I10" s="209">
        <f t="shared" si="0"/>
        <v>9.3760596812478809</v>
      </c>
      <c r="J10" s="209">
        <v>9.4</v>
      </c>
      <c r="K10" s="208" t="s">
        <v>545</v>
      </c>
    </row>
    <row r="11" spans="1:11" s="5" customFormat="1" ht="12" customHeight="1">
      <c r="A11" s="208" t="s">
        <v>546</v>
      </c>
      <c r="B11" s="198" t="s">
        <v>317</v>
      </c>
      <c r="C11" s="810">
        <v>6012</v>
      </c>
      <c r="D11" s="810">
        <v>5937</v>
      </c>
      <c r="E11" s="810">
        <v>6739</v>
      </c>
      <c r="F11" s="810">
        <v>6105</v>
      </c>
      <c r="G11" s="810">
        <v>5138</v>
      </c>
      <c r="H11" s="810">
        <v>5413</v>
      </c>
      <c r="I11" s="209">
        <f t="shared" si="0"/>
        <v>17.010509926041252</v>
      </c>
      <c r="J11" s="209">
        <v>17</v>
      </c>
      <c r="K11" s="208" t="s">
        <v>546</v>
      </c>
    </row>
    <row r="12" spans="1:11" s="5" customFormat="1" ht="12" customHeight="1">
      <c r="A12" s="208" t="s">
        <v>547</v>
      </c>
      <c r="B12" s="198" t="s">
        <v>317</v>
      </c>
      <c r="C12" s="810">
        <v>39575</v>
      </c>
      <c r="D12" s="810">
        <v>38545</v>
      </c>
      <c r="E12" s="810">
        <v>39420</v>
      </c>
      <c r="F12" s="810">
        <v>38493</v>
      </c>
      <c r="G12" s="810">
        <v>36213</v>
      </c>
      <c r="H12" s="810">
        <v>38217</v>
      </c>
      <c r="I12" s="209">
        <f t="shared" si="0"/>
        <v>9.2839587993262143</v>
      </c>
      <c r="J12" s="209">
        <v>9.3000000000000007</v>
      </c>
      <c r="K12" s="208" t="s">
        <v>547</v>
      </c>
    </row>
    <row r="13" spans="1:11" s="5" customFormat="1" ht="12" customHeight="1">
      <c r="A13" s="208" t="s">
        <v>548</v>
      </c>
      <c r="B13" s="198" t="s">
        <v>317</v>
      </c>
      <c r="C13" s="810">
        <v>12252</v>
      </c>
      <c r="D13" s="810">
        <v>12610</v>
      </c>
      <c r="E13" s="810">
        <v>13797</v>
      </c>
      <c r="F13" s="810">
        <v>12918</v>
      </c>
      <c r="G13" s="810">
        <v>11176</v>
      </c>
      <c r="H13" s="810">
        <v>11647</v>
      </c>
      <c r="I13" s="209">
        <f t="shared" si="0"/>
        <v>9.6277738010021494</v>
      </c>
      <c r="J13" s="209">
        <v>9.6</v>
      </c>
      <c r="K13" s="208" t="s">
        <v>548</v>
      </c>
    </row>
    <row r="14" spans="1:11" s="5" customFormat="1" ht="12" customHeight="1">
      <c r="A14" s="208" t="s">
        <v>549</v>
      </c>
      <c r="B14" s="198" t="s">
        <v>317</v>
      </c>
      <c r="C14" s="810">
        <v>1988</v>
      </c>
      <c r="D14" s="810">
        <v>1970</v>
      </c>
      <c r="E14" s="810">
        <v>2093</v>
      </c>
      <c r="F14" s="810">
        <v>1958</v>
      </c>
      <c r="G14" s="810">
        <v>1840</v>
      </c>
      <c r="H14" s="810">
        <v>1860</v>
      </c>
      <c r="I14" s="209">
        <f t="shared" si="0"/>
        <v>8.043478260869577</v>
      </c>
      <c r="J14" s="209">
        <v>8</v>
      </c>
      <c r="K14" s="208" t="s">
        <v>549</v>
      </c>
    </row>
    <row r="15" spans="1:11" s="5" customFormat="1" ht="12" customHeight="1">
      <c r="A15" s="208" t="s">
        <v>550</v>
      </c>
      <c r="B15" s="198" t="s">
        <v>317</v>
      </c>
      <c r="C15" s="810">
        <v>9272</v>
      </c>
      <c r="D15" s="810">
        <v>9562</v>
      </c>
      <c r="E15" s="810">
        <v>11084</v>
      </c>
      <c r="F15" s="810">
        <v>9917</v>
      </c>
      <c r="G15" s="810">
        <v>8539</v>
      </c>
      <c r="H15" s="810">
        <v>8390</v>
      </c>
      <c r="I15" s="209">
        <f t="shared" si="0"/>
        <v>8.5841433423117479</v>
      </c>
      <c r="J15" s="209">
        <v>8.6</v>
      </c>
      <c r="K15" s="208" t="s">
        <v>550</v>
      </c>
    </row>
    <row r="16" spans="1:11" s="5" customFormat="1" ht="12" customHeight="1">
      <c r="A16" s="207" t="s">
        <v>551</v>
      </c>
      <c r="B16" s="202" t="s">
        <v>317</v>
      </c>
      <c r="C16" s="809">
        <v>1110</v>
      </c>
      <c r="D16" s="809">
        <v>1325</v>
      </c>
      <c r="E16" s="809">
        <v>1515</v>
      </c>
      <c r="F16" s="809">
        <v>1448</v>
      </c>
      <c r="G16" s="809">
        <v>1276</v>
      </c>
      <c r="H16" s="809">
        <v>1284</v>
      </c>
      <c r="I16" s="205">
        <f t="shared" si="0"/>
        <v>-13.009404388714728</v>
      </c>
      <c r="J16" s="205">
        <v>-13</v>
      </c>
      <c r="K16" s="207" t="s">
        <v>551</v>
      </c>
    </row>
    <row r="17" spans="1:15" s="5" customFormat="1" ht="12" customHeight="1">
      <c r="A17" s="207" t="s">
        <v>552</v>
      </c>
      <c r="B17" s="202" t="s">
        <v>317</v>
      </c>
      <c r="C17" s="809">
        <v>3395</v>
      </c>
      <c r="D17" s="809">
        <v>3304</v>
      </c>
      <c r="E17" s="809">
        <v>3942</v>
      </c>
      <c r="F17" s="809">
        <v>3603</v>
      </c>
      <c r="G17" s="809">
        <v>3256</v>
      </c>
      <c r="H17" s="809">
        <v>3043</v>
      </c>
      <c r="I17" s="205">
        <f t="shared" si="0"/>
        <v>4.2690417690417632</v>
      </c>
      <c r="J17" s="205">
        <v>4.3</v>
      </c>
      <c r="K17" s="207" t="s">
        <v>552</v>
      </c>
    </row>
    <row r="18" spans="1:15" s="5" customFormat="1" ht="12" customHeight="1">
      <c r="A18" s="197" t="s">
        <v>553</v>
      </c>
      <c r="B18" s="198"/>
      <c r="C18" s="211"/>
      <c r="D18" s="211"/>
      <c r="E18" s="211"/>
      <c r="F18" s="211"/>
      <c r="G18" s="211"/>
      <c r="H18" s="211"/>
      <c r="I18" s="211"/>
      <c r="J18" s="209"/>
      <c r="K18" s="212" t="s">
        <v>554</v>
      </c>
    </row>
    <row r="19" spans="1:15" s="5" customFormat="1" ht="12" customHeight="1">
      <c r="A19" s="201" t="s">
        <v>488</v>
      </c>
      <c r="B19" s="202" t="s">
        <v>317</v>
      </c>
      <c r="C19" s="807">
        <v>2692137</v>
      </c>
      <c r="D19" s="807">
        <v>2698695</v>
      </c>
      <c r="E19" s="807">
        <v>4182036</v>
      </c>
      <c r="F19" s="808">
        <v>3090640</v>
      </c>
      <c r="G19" s="808">
        <v>2334350</v>
      </c>
      <c r="H19" s="808">
        <v>2856674</v>
      </c>
      <c r="I19" s="205">
        <f>((+C19/G19)*100)-100</f>
        <v>15.327050356630338</v>
      </c>
      <c r="J19" s="205">
        <v>15.3</v>
      </c>
      <c r="K19" s="206" t="s">
        <v>488</v>
      </c>
    </row>
    <row r="20" spans="1:15" s="5" customFormat="1" ht="12" customHeight="1">
      <c r="A20" s="207" t="s">
        <v>105</v>
      </c>
      <c r="B20" s="202" t="s">
        <v>317</v>
      </c>
      <c r="C20" s="807">
        <v>2628490</v>
      </c>
      <c r="D20" s="807">
        <v>2632550</v>
      </c>
      <c r="E20" s="807">
        <v>4067633</v>
      </c>
      <c r="F20" s="808">
        <v>2996723</v>
      </c>
      <c r="G20" s="808">
        <v>2274746</v>
      </c>
      <c r="H20" s="808">
        <v>2782318</v>
      </c>
      <c r="I20" s="205">
        <f>((+C20/G20)*100)-100</f>
        <v>15.550923048111741</v>
      </c>
      <c r="J20" s="205">
        <v>15.6</v>
      </c>
      <c r="K20" s="207" t="s">
        <v>543</v>
      </c>
      <c r="L20" s="213"/>
      <c r="M20" s="213"/>
      <c r="N20" s="213"/>
    </row>
    <row r="21" spans="1:15" s="5" customFormat="1" ht="12" customHeight="1">
      <c r="A21" s="208" t="s">
        <v>544</v>
      </c>
      <c r="B21" s="198" t="s">
        <v>317</v>
      </c>
      <c r="C21" s="810">
        <v>841674</v>
      </c>
      <c r="D21" s="810">
        <v>848131</v>
      </c>
      <c r="E21" s="810">
        <v>1327763</v>
      </c>
      <c r="F21" s="811">
        <v>981505</v>
      </c>
      <c r="G21" s="811">
        <v>736658</v>
      </c>
      <c r="H21" s="811">
        <v>900953</v>
      </c>
      <c r="I21" s="209">
        <f t="shared" ref="I21:I29" si="1">((+C21/G21)*100)-100</f>
        <v>14.255733325369448</v>
      </c>
      <c r="J21" s="209">
        <v>14.3</v>
      </c>
      <c r="K21" s="208" t="s">
        <v>544</v>
      </c>
      <c r="L21" s="213"/>
      <c r="M21" s="213"/>
      <c r="N21" s="213"/>
      <c r="O21" s="213"/>
    </row>
    <row r="22" spans="1:15" s="5" customFormat="1" ht="12" customHeight="1">
      <c r="A22" s="208" t="s">
        <v>545</v>
      </c>
      <c r="B22" s="198" t="s">
        <v>317</v>
      </c>
      <c r="C22" s="810">
        <v>293675</v>
      </c>
      <c r="D22" s="810">
        <v>310252</v>
      </c>
      <c r="E22" s="810">
        <v>489909</v>
      </c>
      <c r="F22" s="811">
        <v>378777</v>
      </c>
      <c r="G22" s="811">
        <v>246513</v>
      </c>
      <c r="H22" s="811">
        <v>334731</v>
      </c>
      <c r="I22" s="209">
        <f t="shared" si="1"/>
        <v>19.131648229505132</v>
      </c>
      <c r="J22" s="209">
        <v>19.100000000000001</v>
      </c>
      <c r="K22" s="208" t="s">
        <v>545</v>
      </c>
    </row>
    <row r="23" spans="1:15" s="5" customFormat="1" ht="12" customHeight="1">
      <c r="A23" s="208" t="s">
        <v>546</v>
      </c>
      <c r="B23" s="198" t="s">
        <v>317</v>
      </c>
      <c r="C23" s="810">
        <v>82537</v>
      </c>
      <c r="D23" s="810">
        <v>89623</v>
      </c>
      <c r="E23" s="810">
        <v>151026</v>
      </c>
      <c r="F23" s="811">
        <v>117112</v>
      </c>
      <c r="G23" s="811">
        <v>69905</v>
      </c>
      <c r="H23" s="811">
        <v>95354</v>
      </c>
      <c r="I23" s="209">
        <f t="shared" si="1"/>
        <v>18.070238180387662</v>
      </c>
      <c r="J23" s="209">
        <v>18.100000000000001</v>
      </c>
      <c r="K23" s="208" t="s">
        <v>546</v>
      </c>
    </row>
    <row r="24" spans="1:15" s="5" customFormat="1" ht="12" customHeight="1">
      <c r="A24" s="208" t="s">
        <v>547</v>
      </c>
      <c r="B24" s="198" t="s">
        <v>317</v>
      </c>
      <c r="C24" s="810">
        <v>982569</v>
      </c>
      <c r="D24" s="810">
        <v>937053</v>
      </c>
      <c r="E24" s="810">
        <v>1344268</v>
      </c>
      <c r="F24" s="811">
        <v>975832</v>
      </c>
      <c r="G24" s="811">
        <v>835839</v>
      </c>
      <c r="H24" s="811">
        <v>954712</v>
      </c>
      <c r="I24" s="209">
        <f t="shared" si="1"/>
        <v>17.554816178713835</v>
      </c>
      <c r="J24" s="209">
        <v>17.600000000000001</v>
      </c>
      <c r="K24" s="208" t="s">
        <v>547</v>
      </c>
    </row>
    <row r="25" spans="1:15" s="5" customFormat="1" ht="12" customHeight="1">
      <c r="A25" s="208" t="s">
        <v>548</v>
      </c>
      <c r="B25" s="198" t="s">
        <v>317</v>
      </c>
      <c r="C25" s="810">
        <v>253618</v>
      </c>
      <c r="D25" s="810">
        <v>269165</v>
      </c>
      <c r="E25" s="810">
        <v>425610</v>
      </c>
      <c r="F25" s="811">
        <v>321550</v>
      </c>
      <c r="G25" s="811">
        <v>232776</v>
      </c>
      <c r="H25" s="811">
        <v>292242</v>
      </c>
      <c r="I25" s="209">
        <f t="shared" si="1"/>
        <v>8.9536721998831439</v>
      </c>
      <c r="J25" s="209">
        <v>9</v>
      </c>
      <c r="K25" s="208" t="s">
        <v>548</v>
      </c>
    </row>
    <row r="26" spans="1:15" s="5" customFormat="1" ht="12" customHeight="1">
      <c r="A26" s="208" t="s">
        <v>549</v>
      </c>
      <c r="B26" s="198" t="s">
        <v>317</v>
      </c>
      <c r="C26" s="810">
        <v>37761</v>
      </c>
      <c r="D26" s="810">
        <v>39247</v>
      </c>
      <c r="E26" s="810">
        <v>56828</v>
      </c>
      <c r="F26" s="811">
        <v>47330</v>
      </c>
      <c r="G26" s="811">
        <v>37257</v>
      </c>
      <c r="H26" s="811">
        <v>43908</v>
      </c>
      <c r="I26" s="209">
        <f t="shared" si="1"/>
        <v>1.3527659231822327</v>
      </c>
      <c r="J26" s="209">
        <v>1.4</v>
      </c>
      <c r="K26" s="208" t="s">
        <v>549</v>
      </c>
    </row>
    <row r="27" spans="1:15" s="5" customFormat="1" ht="12" customHeight="1">
      <c r="A27" s="208" t="s">
        <v>550</v>
      </c>
      <c r="B27" s="198" t="s">
        <v>317</v>
      </c>
      <c r="C27" s="810">
        <v>136656</v>
      </c>
      <c r="D27" s="810">
        <v>139079</v>
      </c>
      <c r="E27" s="810">
        <v>272229</v>
      </c>
      <c r="F27" s="811">
        <v>174617</v>
      </c>
      <c r="G27" s="811">
        <v>115798</v>
      </c>
      <c r="H27" s="811">
        <v>160418</v>
      </c>
      <c r="I27" s="209">
        <f t="shared" si="1"/>
        <v>18.012400905024279</v>
      </c>
      <c r="J27" s="209">
        <v>18</v>
      </c>
      <c r="K27" s="208" t="s">
        <v>550</v>
      </c>
    </row>
    <row r="28" spans="1:15" s="5" customFormat="1" ht="12" customHeight="1">
      <c r="A28" s="207" t="s">
        <v>551</v>
      </c>
      <c r="B28" s="202" t="s">
        <v>317</v>
      </c>
      <c r="C28" s="809">
        <v>21393</v>
      </c>
      <c r="D28" s="809">
        <v>27295</v>
      </c>
      <c r="E28" s="809">
        <v>35658</v>
      </c>
      <c r="F28" s="808">
        <v>32436</v>
      </c>
      <c r="G28" s="808">
        <v>23249</v>
      </c>
      <c r="H28" s="808">
        <v>32879</v>
      </c>
      <c r="I28" s="205">
        <f t="shared" si="1"/>
        <v>-7.9831390597445022</v>
      </c>
      <c r="J28" s="205">
        <v>-8</v>
      </c>
      <c r="K28" s="207" t="s">
        <v>551</v>
      </c>
    </row>
    <row r="29" spans="1:15" s="5" customFormat="1" ht="12" customHeight="1">
      <c r="A29" s="207" t="s">
        <v>552</v>
      </c>
      <c r="B29" s="202" t="s">
        <v>317</v>
      </c>
      <c r="C29" s="214">
        <v>42254</v>
      </c>
      <c r="D29" s="214">
        <v>38850</v>
      </c>
      <c r="E29" s="214">
        <v>78745</v>
      </c>
      <c r="F29" s="215">
        <v>61481</v>
      </c>
      <c r="G29" s="215">
        <v>36355</v>
      </c>
      <c r="H29" s="215">
        <v>41477</v>
      </c>
      <c r="I29" s="205">
        <f t="shared" si="1"/>
        <v>16.226103699628666</v>
      </c>
      <c r="J29" s="205">
        <v>16.2</v>
      </c>
      <c r="K29" s="207" t="s">
        <v>552</v>
      </c>
    </row>
    <row r="30" spans="1:15" s="5" customFormat="1" ht="12" customHeight="1">
      <c r="A30" s="197" t="s">
        <v>555</v>
      </c>
      <c r="B30" s="198"/>
      <c r="C30" s="211"/>
      <c r="D30" s="211"/>
      <c r="E30" s="211"/>
      <c r="F30" s="211"/>
      <c r="G30" s="211"/>
      <c r="H30" s="211"/>
      <c r="I30" s="211"/>
      <c r="J30" s="209"/>
      <c r="K30" s="200" t="s">
        <v>556</v>
      </c>
    </row>
    <row r="31" spans="1:15" s="5" customFormat="1" ht="12" customHeight="1">
      <c r="A31" s="197" t="s">
        <v>488</v>
      </c>
      <c r="B31" s="202" t="s">
        <v>557</v>
      </c>
      <c r="C31" s="809">
        <v>16687.70162</v>
      </c>
      <c r="D31" s="809">
        <v>15668.516800000001</v>
      </c>
      <c r="E31" s="809">
        <v>25130.899020000001</v>
      </c>
      <c r="F31" s="807">
        <v>17939.483350000002</v>
      </c>
      <c r="G31" s="807">
        <v>14198.584279999999</v>
      </c>
      <c r="H31" s="807">
        <v>16814.91</v>
      </c>
      <c r="I31" s="205">
        <f>((+C31/G31)*100)-100</f>
        <v>17.53074314251279</v>
      </c>
      <c r="J31" s="205">
        <v>17.5</v>
      </c>
      <c r="K31" s="206" t="s">
        <v>488</v>
      </c>
    </row>
    <row r="32" spans="1:15" s="5" customFormat="1" ht="12" customHeight="1">
      <c r="A32" s="207" t="s">
        <v>105</v>
      </c>
      <c r="B32" s="202" t="s">
        <v>557</v>
      </c>
      <c r="C32" s="809">
        <v>16338.6574</v>
      </c>
      <c r="D32" s="809">
        <v>15326.279420000001</v>
      </c>
      <c r="E32" s="809">
        <v>24503.871809999997</v>
      </c>
      <c r="F32" s="809">
        <v>17448.649229999999</v>
      </c>
      <c r="G32" s="809">
        <v>13879.45298</v>
      </c>
      <c r="H32" s="809">
        <v>16426.3</v>
      </c>
      <c r="I32" s="205">
        <f>((+C32/G32)*100)-100</f>
        <v>17.718309385417868</v>
      </c>
      <c r="J32" s="205">
        <v>17.7</v>
      </c>
      <c r="K32" s="207" t="s">
        <v>543</v>
      </c>
      <c r="L32" s="213"/>
      <c r="M32" s="213"/>
      <c r="N32" s="213"/>
      <c r="O32" s="213"/>
    </row>
    <row r="33" spans="1:11" s="5" customFormat="1" ht="12" customHeight="1">
      <c r="A33" s="208" t="s">
        <v>544</v>
      </c>
      <c r="B33" s="198" t="s">
        <v>557</v>
      </c>
      <c r="C33" s="810">
        <v>5111.4676900000004</v>
      </c>
      <c r="D33" s="810">
        <v>4814.1526699999995</v>
      </c>
      <c r="E33" s="810">
        <v>7853.2018099999996</v>
      </c>
      <c r="F33" s="810">
        <v>5627.8808499999905</v>
      </c>
      <c r="G33" s="810">
        <v>4363.6064299999998</v>
      </c>
      <c r="H33" s="810">
        <v>5153.96</v>
      </c>
      <c r="I33" s="209">
        <f t="shared" ref="I33:I41" si="2">((+C33/G33)*100)-100</f>
        <v>17.138604775591574</v>
      </c>
      <c r="J33" s="209">
        <v>17.100000000000001</v>
      </c>
      <c r="K33" s="208" t="s">
        <v>544</v>
      </c>
    </row>
    <row r="34" spans="1:11" s="5" customFormat="1" ht="12" customHeight="1">
      <c r="A34" s="208" t="s">
        <v>545</v>
      </c>
      <c r="B34" s="198" t="s">
        <v>557</v>
      </c>
      <c r="C34" s="810">
        <v>1733.9159099999999</v>
      </c>
      <c r="D34" s="810">
        <v>1707.80521</v>
      </c>
      <c r="E34" s="810">
        <v>2805.4146499999997</v>
      </c>
      <c r="F34" s="810">
        <v>2118.1592700000001</v>
      </c>
      <c r="G34" s="810">
        <v>1430.1000800000002</v>
      </c>
      <c r="H34" s="810">
        <v>1878.93</v>
      </c>
      <c r="I34" s="209">
        <f t="shared" si="2"/>
        <v>21.244375428606361</v>
      </c>
      <c r="J34" s="209">
        <v>21.2</v>
      </c>
      <c r="K34" s="208" t="s">
        <v>545</v>
      </c>
    </row>
    <row r="35" spans="1:11" s="5" customFormat="1" ht="12" customHeight="1">
      <c r="A35" s="208" t="s">
        <v>546</v>
      </c>
      <c r="B35" s="198" t="s">
        <v>557</v>
      </c>
      <c r="C35" s="810">
        <v>489.30183</v>
      </c>
      <c r="D35" s="810">
        <v>491.10194999999999</v>
      </c>
      <c r="E35" s="810">
        <v>888.83222999999998</v>
      </c>
      <c r="F35" s="810">
        <v>670.77650000000006</v>
      </c>
      <c r="G35" s="810">
        <v>400.31003000000004</v>
      </c>
      <c r="H35" s="810">
        <v>536.83000000000004</v>
      </c>
      <c r="I35" s="209">
        <f t="shared" si="2"/>
        <v>22.230719525064103</v>
      </c>
      <c r="J35" s="209">
        <v>22.2</v>
      </c>
      <c r="K35" s="208" t="s">
        <v>546</v>
      </c>
    </row>
    <row r="36" spans="1:11" s="5" customFormat="1" ht="12" customHeight="1">
      <c r="A36" s="208" t="s">
        <v>547</v>
      </c>
      <c r="B36" s="198" t="s">
        <v>557</v>
      </c>
      <c r="C36" s="810">
        <v>6406.7713899999999</v>
      </c>
      <c r="D36" s="810">
        <v>5730.5823200000004</v>
      </c>
      <c r="E36" s="810">
        <v>8488.1259800000007</v>
      </c>
      <c r="F36" s="810">
        <v>5883.2883700000002</v>
      </c>
      <c r="G36" s="810">
        <v>5331.1630599999999</v>
      </c>
      <c r="H36" s="810">
        <v>5919.74</v>
      </c>
      <c r="I36" s="209">
        <f t="shared" si="2"/>
        <v>20.175866277104632</v>
      </c>
      <c r="J36" s="209">
        <v>20.2</v>
      </c>
      <c r="K36" s="208" t="s">
        <v>547</v>
      </c>
    </row>
    <row r="37" spans="1:11" s="5" customFormat="1" ht="12" customHeight="1">
      <c r="A37" s="208" t="s">
        <v>548</v>
      </c>
      <c r="B37" s="198" t="s">
        <v>557</v>
      </c>
      <c r="C37" s="810">
        <v>1585.7122199999999</v>
      </c>
      <c r="D37" s="810">
        <v>1600.45732</v>
      </c>
      <c r="E37" s="810">
        <v>2610.86843</v>
      </c>
      <c r="F37" s="810">
        <v>1929.0101200000001</v>
      </c>
      <c r="G37" s="810">
        <v>1490.4227100000001</v>
      </c>
      <c r="H37" s="810">
        <v>1784.11</v>
      </c>
      <c r="I37" s="209">
        <f t="shared" si="2"/>
        <v>6.393455317116036</v>
      </c>
      <c r="J37" s="209">
        <v>6.4</v>
      </c>
      <c r="K37" s="208" t="s">
        <v>548</v>
      </c>
    </row>
    <row r="38" spans="1:11" s="5" customFormat="1" ht="12" customHeight="1">
      <c r="A38" s="208" t="s">
        <v>549</v>
      </c>
      <c r="B38" s="198" t="s">
        <v>557</v>
      </c>
      <c r="C38" s="810">
        <v>196.35619</v>
      </c>
      <c r="D38" s="810">
        <v>195.19753</v>
      </c>
      <c r="E38" s="810">
        <v>294.04558000000003</v>
      </c>
      <c r="F38" s="810">
        <v>231.80432999999999</v>
      </c>
      <c r="G38" s="810">
        <v>171.23219</v>
      </c>
      <c r="H38" s="810">
        <v>218.69</v>
      </c>
      <c r="I38" s="209">
        <f t="shared" si="2"/>
        <v>14.672474842493102</v>
      </c>
      <c r="J38" s="209">
        <v>14.7</v>
      </c>
      <c r="K38" s="208" t="s">
        <v>549</v>
      </c>
    </row>
    <row r="39" spans="1:11" s="5" customFormat="1" ht="12" customHeight="1">
      <c r="A39" s="208" t="s">
        <v>550</v>
      </c>
      <c r="B39" s="198" t="s">
        <v>557</v>
      </c>
      <c r="C39" s="810">
        <v>815.13217000000009</v>
      </c>
      <c r="D39" s="810">
        <v>786.98242000000005</v>
      </c>
      <c r="E39" s="810">
        <v>1563.3831299999999</v>
      </c>
      <c r="F39" s="810">
        <v>987.72979000000009</v>
      </c>
      <c r="G39" s="810">
        <v>692.61847999999998</v>
      </c>
      <c r="H39" s="810">
        <v>934.04</v>
      </c>
      <c r="I39" s="209">
        <f t="shared" si="2"/>
        <v>17.688481254499607</v>
      </c>
      <c r="J39" s="209">
        <v>17.7</v>
      </c>
      <c r="K39" s="208" t="s">
        <v>550</v>
      </c>
    </row>
    <row r="40" spans="1:11" s="9" customFormat="1" ht="12" customHeight="1">
      <c r="A40" s="207" t="s">
        <v>551</v>
      </c>
      <c r="B40" s="202" t="s">
        <v>557</v>
      </c>
      <c r="C40" s="210">
        <v>98.970500000000001</v>
      </c>
      <c r="D40" s="210">
        <v>125.91964999999999</v>
      </c>
      <c r="E40" s="210">
        <v>183.90889999999999</v>
      </c>
      <c r="F40" s="210">
        <v>155.1343</v>
      </c>
      <c r="G40" s="210">
        <v>107.42495</v>
      </c>
      <c r="H40" s="210">
        <v>153.74</v>
      </c>
      <c r="I40" s="205">
        <f t="shared" si="2"/>
        <v>-7.8700990784729186</v>
      </c>
      <c r="J40" s="216">
        <v>-7.9</v>
      </c>
      <c r="K40" s="207" t="s">
        <v>551</v>
      </c>
    </row>
    <row r="41" spans="1:11" s="9" customFormat="1" ht="12" customHeight="1" thickBot="1">
      <c r="A41" s="207" t="s">
        <v>552</v>
      </c>
      <c r="B41" s="202" t="s">
        <v>557</v>
      </c>
      <c r="C41" s="210">
        <v>250.07372000000001</v>
      </c>
      <c r="D41" s="210">
        <v>216.31773000000001</v>
      </c>
      <c r="E41" s="210">
        <v>443.11831000000001</v>
      </c>
      <c r="F41" s="210">
        <v>335.69981999999999</v>
      </c>
      <c r="G41" s="210">
        <v>211.70635000000001</v>
      </c>
      <c r="H41" s="210">
        <v>234.87</v>
      </c>
      <c r="I41" s="205">
        <f t="shared" si="2"/>
        <v>18.122918844900028</v>
      </c>
      <c r="J41" s="216">
        <v>18.100000000000001</v>
      </c>
      <c r="K41" s="207" t="s">
        <v>552</v>
      </c>
    </row>
    <row r="42" spans="1:11" s="5" customFormat="1" ht="12" customHeight="1" thickBot="1">
      <c r="A42" s="6"/>
      <c r="B42" s="831" t="s">
        <v>558</v>
      </c>
      <c r="C42" s="831" t="s">
        <v>559</v>
      </c>
      <c r="D42" s="831"/>
      <c r="E42" s="831"/>
      <c r="F42" s="831"/>
      <c r="G42" s="831"/>
      <c r="H42" s="831"/>
      <c r="I42" s="831" t="s">
        <v>560</v>
      </c>
      <c r="J42" s="831"/>
      <c r="K42" s="6"/>
    </row>
    <row r="43" spans="1:11" s="5" customFormat="1" ht="45" customHeight="1" thickBot="1">
      <c r="A43" s="6"/>
      <c r="B43" s="831"/>
      <c r="C43" s="12" t="s">
        <v>561</v>
      </c>
      <c r="D43" s="12" t="s">
        <v>562</v>
      </c>
      <c r="E43" s="12" t="s">
        <v>563</v>
      </c>
      <c r="F43" s="12" t="s">
        <v>564</v>
      </c>
      <c r="G43" s="12" t="s">
        <v>565</v>
      </c>
      <c r="H43" s="12" t="s">
        <v>566</v>
      </c>
      <c r="I43" s="12" t="s">
        <v>128</v>
      </c>
      <c r="J43" s="196" t="s">
        <v>567</v>
      </c>
      <c r="K43" s="6"/>
    </row>
    <row r="44" spans="1:11" s="5" customFormat="1" ht="12" customHeight="1">
      <c r="A44" s="17" t="s">
        <v>568</v>
      </c>
      <c r="B44" s="198"/>
      <c r="C44" s="6"/>
      <c r="D44" s="6"/>
      <c r="E44" s="6"/>
      <c r="F44" s="6"/>
      <c r="G44" s="6"/>
      <c r="H44" s="6"/>
      <c r="I44" s="6"/>
      <c r="J44" s="199"/>
      <c r="K44" s="213"/>
    </row>
    <row r="45" spans="1:11" s="5" customFormat="1" ht="12" customHeight="1">
      <c r="A45" s="17" t="s">
        <v>569</v>
      </c>
      <c r="B45" s="198"/>
      <c r="C45" s="6"/>
      <c r="D45" s="6"/>
      <c r="E45" s="6"/>
      <c r="F45" s="6"/>
      <c r="G45" s="6"/>
      <c r="H45" s="6"/>
      <c r="I45" s="6"/>
      <c r="J45" s="217"/>
      <c r="K45" s="213"/>
    </row>
    <row r="46" spans="1:11" s="5" customFormat="1" ht="5.25" customHeight="1">
      <c r="A46" s="6"/>
      <c r="B46" s="198"/>
      <c r="C46" s="6"/>
      <c r="D46" s="6"/>
      <c r="E46" s="6"/>
      <c r="F46" s="6"/>
      <c r="G46" s="6"/>
      <c r="H46" s="6"/>
      <c r="I46" s="6"/>
      <c r="J46" s="199"/>
      <c r="K46" s="213"/>
    </row>
    <row r="47" spans="1:11" s="5" customFormat="1" ht="12" customHeight="1">
      <c r="A47" s="17" t="s">
        <v>570</v>
      </c>
      <c r="B47" s="198"/>
      <c r="C47" s="6"/>
      <c r="D47" s="6"/>
      <c r="E47" s="6"/>
      <c r="F47" s="6"/>
      <c r="G47" s="6"/>
      <c r="H47" s="6"/>
      <c r="I47" s="6"/>
      <c r="J47" s="199"/>
    </row>
    <row r="48" spans="1:11" s="5" customFormat="1" ht="12" customHeight="1">
      <c r="A48" s="218" t="s">
        <v>571</v>
      </c>
      <c r="B48" s="219"/>
      <c r="C48" s="6"/>
      <c r="D48" s="6"/>
      <c r="E48" s="6"/>
      <c r="F48" s="6"/>
      <c r="G48" s="6"/>
      <c r="H48" s="6"/>
      <c r="I48" s="6"/>
      <c r="J48" s="199"/>
    </row>
    <row r="49" spans="1:10" s="5" customFormat="1">
      <c r="B49" s="198"/>
      <c r="C49" s="6"/>
      <c r="D49" s="6"/>
      <c r="E49" s="6"/>
      <c r="F49" s="6"/>
      <c r="G49" s="6"/>
      <c r="H49" s="6"/>
      <c r="I49" s="6"/>
      <c r="J49" s="199"/>
    </row>
    <row r="50" spans="1:10" s="5" customFormat="1">
      <c r="B50" s="198"/>
      <c r="C50" s="6"/>
      <c r="D50" s="6"/>
      <c r="E50" s="6"/>
      <c r="F50" s="6"/>
      <c r="G50" s="6"/>
      <c r="H50" s="6"/>
      <c r="I50" s="6"/>
      <c r="J50" s="199"/>
    </row>
    <row r="51" spans="1:10">
      <c r="A51" s="5"/>
      <c r="B51" s="198"/>
      <c r="C51" s="6"/>
      <c r="D51" s="6"/>
      <c r="E51" s="6"/>
      <c r="F51" s="6"/>
      <c r="G51" s="6"/>
      <c r="H51" s="6"/>
      <c r="I51" s="6"/>
      <c r="J51" s="199"/>
    </row>
    <row r="52" spans="1:10">
      <c r="A52" s="5"/>
      <c r="B52" s="220"/>
      <c r="C52" s="5"/>
      <c r="D52" s="5"/>
      <c r="E52" s="5"/>
      <c r="F52" s="5"/>
      <c r="G52" s="5"/>
      <c r="H52" s="5"/>
      <c r="I52" s="5"/>
      <c r="J52" s="213"/>
    </row>
    <row r="53" spans="1:10">
      <c r="A53" s="5"/>
      <c r="B53" s="220"/>
      <c r="C53" s="5"/>
      <c r="D53" s="5"/>
      <c r="E53" s="5"/>
      <c r="F53" s="5"/>
      <c r="G53" s="5"/>
      <c r="H53" s="5"/>
      <c r="I53" s="5"/>
      <c r="J53" s="213"/>
    </row>
    <row r="54" spans="1:10">
      <c r="A54" s="5"/>
      <c r="B54" s="220"/>
      <c r="C54" s="5"/>
      <c r="D54" s="5"/>
      <c r="E54" s="5"/>
      <c r="F54" s="5"/>
      <c r="G54" s="5"/>
      <c r="H54" s="5"/>
      <c r="I54" s="5"/>
      <c r="J54" s="5"/>
    </row>
    <row r="55" spans="1:10">
      <c r="A55" s="5"/>
      <c r="B55" s="220"/>
      <c r="C55" s="5"/>
      <c r="D55" s="5"/>
      <c r="E55" s="5"/>
      <c r="F55" s="5"/>
      <c r="G55" s="5"/>
      <c r="H55" s="5"/>
      <c r="I55" s="5"/>
      <c r="J55" s="5"/>
    </row>
    <row r="56" spans="1:10">
      <c r="A56" s="5"/>
      <c r="B56" s="220"/>
      <c r="C56" s="5"/>
      <c r="D56" s="5"/>
      <c r="E56" s="5"/>
      <c r="F56" s="5"/>
      <c r="G56" s="5"/>
      <c r="H56" s="5"/>
      <c r="I56" s="5"/>
      <c r="J56" s="5"/>
    </row>
    <row r="57" spans="1:10">
      <c r="A57" s="5"/>
      <c r="B57" s="220"/>
      <c r="C57" s="5"/>
      <c r="D57" s="5"/>
      <c r="E57" s="5"/>
      <c r="F57" s="5"/>
      <c r="G57" s="5"/>
      <c r="H57" s="5"/>
      <c r="I57" s="5"/>
      <c r="J57" s="5"/>
    </row>
    <row r="58" spans="1:10">
      <c r="A58" s="5"/>
      <c r="B58" s="220"/>
      <c r="C58" s="5"/>
      <c r="D58" s="5"/>
      <c r="E58" s="5"/>
      <c r="F58" s="5"/>
      <c r="G58" s="5"/>
      <c r="H58" s="5"/>
      <c r="I58" s="5"/>
      <c r="J58" s="5"/>
    </row>
    <row r="59" spans="1:10">
      <c r="A59" s="5"/>
      <c r="B59" s="220"/>
      <c r="C59" s="5"/>
      <c r="D59" s="5"/>
      <c r="E59" s="5"/>
      <c r="F59" s="5"/>
      <c r="G59" s="5"/>
      <c r="H59" s="5"/>
      <c r="I59" s="5"/>
      <c r="J59" s="5"/>
    </row>
    <row r="60" spans="1:10">
      <c r="A60" s="5"/>
      <c r="B60" s="220"/>
      <c r="C60" s="5"/>
      <c r="D60" s="5"/>
      <c r="E60" s="5"/>
      <c r="F60" s="5"/>
      <c r="G60" s="5"/>
      <c r="H60" s="5"/>
      <c r="I60" s="5"/>
      <c r="J60" s="5"/>
    </row>
    <row r="61" spans="1:10">
      <c r="A61" s="5"/>
      <c r="B61" s="220"/>
      <c r="C61" s="5"/>
      <c r="D61" s="5"/>
      <c r="E61" s="5"/>
      <c r="F61" s="5"/>
      <c r="G61" s="5"/>
      <c r="H61" s="5"/>
      <c r="I61" s="5"/>
      <c r="J61" s="5"/>
    </row>
    <row r="62" spans="1:10">
      <c r="A62" s="5"/>
      <c r="B62" s="220"/>
      <c r="C62" s="5"/>
      <c r="D62" s="5"/>
      <c r="E62" s="5"/>
      <c r="F62" s="5"/>
      <c r="G62" s="5"/>
      <c r="H62" s="5"/>
      <c r="I62" s="5"/>
      <c r="J62" s="5"/>
    </row>
    <row r="63" spans="1:10">
      <c r="A63" s="5"/>
      <c r="B63" s="220"/>
      <c r="C63" s="5"/>
      <c r="D63" s="5"/>
      <c r="E63" s="5"/>
      <c r="F63" s="5"/>
      <c r="G63" s="5"/>
      <c r="H63" s="5"/>
      <c r="I63" s="5"/>
      <c r="J63" s="5"/>
    </row>
    <row r="64" spans="1:10">
      <c r="B64" s="220"/>
      <c r="C64" s="5"/>
      <c r="D64" s="5"/>
      <c r="E64" s="5"/>
      <c r="F64" s="5"/>
      <c r="G64" s="5"/>
      <c r="H64" s="5"/>
      <c r="I64" s="5"/>
      <c r="J64" s="5"/>
    </row>
    <row r="65" spans="2:10">
      <c r="B65" s="220"/>
      <c r="C65" s="5"/>
      <c r="D65" s="5"/>
      <c r="E65" s="5"/>
      <c r="F65" s="5"/>
      <c r="G65" s="5"/>
      <c r="H65" s="5"/>
      <c r="I65" s="5"/>
      <c r="J65" s="5"/>
    </row>
    <row r="66" spans="2:10">
      <c r="B66" s="220"/>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58"/>
  <sheetViews>
    <sheetView showGridLines="0" workbookViewId="0">
      <selection activeCell="A2" sqref="A2:K2"/>
    </sheetView>
  </sheetViews>
  <sheetFormatPr defaultColWidth="21.7109375" defaultRowHeight="11.25"/>
  <cols>
    <col min="1" max="1" width="40.140625" style="193" customWidth="1"/>
    <col min="2" max="2" width="8.7109375" style="221" customWidth="1"/>
    <col min="3" max="7" width="8.7109375" style="193" customWidth="1"/>
    <col min="8" max="8" width="8.7109375" style="246" customWidth="1"/>
    <col min="9" max="9" width="10.5703125" style="193" customWidth="1"/>
    <col min="10" max="10" width="11.140625" style="193" customWidth="1"/>
    <col min="11" max="11" width="44" style="193" customWidth="1"/>
    <col min="12" max="16384" width="21.7109375" style="193"/>
  </cols>
  <sheetData>
    <row r="1" spans="1:11" ht="12" customHeight="1">
      <c r="A1" s="874" t="s">
        <v>572</v>
      </c>
      <c r="B1" s="874"/>
      <c r="C1" s="874"/>
      <c r="D1" s="874"/>
      <c r="E1" s="874"/>
      <c r="F1" s="874"/>
      <c r="G1" s="874"/>
      <c r="H1" s="874"/>
      <c r="I1" s="874"/>
      <c r="J1" s="874"/>
      <c r="K1" s="874"/>
    </row>
    <row r="2" spans="1:11" ht="12" customHeight="1">
      <c r="A2" s="875" t="s">
        <v>573</v>
      </c>
      <c r="B2" s="875"/>
      <c r="C2" s="875"/>
      <c r="D2" s="875"/>
      <c r="E2" s="875"/>
      <c r="F2" s="875"/>
      <c r="G2" s="875"/>
      <c r="H2" s="875"/>
      <c r="I2" s="875"/>
      <c r="J2" s="875"/>
      <c r="K2" s="875"/>
    </row>
    <row r="3" spans="1:11" ht="12" customHeight="1" thickBot="1">
      <c r="H3" s="193"/>
    </row>
    <row r="4" spans="1:11" s="5" customFormat="1" ht="12" customHeight="1" thickBot="1">
      <c r="B4" s="831" t="s">
        <v>531</v>
      </c>
      <c r="C4" s="831" t="s">
        <v>532</v>
      </c>
      <c r="D4" s="831"/>
      <c r="E4" s="831"/>
      <c r="F4" s="831"/>
      <c r="G4" s="831"/>
      <c r="H4" s="831"/>
      <c r="I4" s="831" t="s">
        <v>88</v>
      </c>
      <c r="J4" s="831"/>
    </row>
    <row r="5" spans="1:11" s="5" customFormat="1" ht="21" customHeight="1" thickBot="1">
      <c r="B5" s="831"/>
      <c r="C5" s="12" t="s">
        <v>534</v>
      </c>
      <c r="D5" s="12" t="s">
        <v>535</v>
      </c>
      <c r="E5" s="12" t="s">
        <v>536</v>
      </c>
      <c r="F5" s="12" t="s">
        <v>537</v>
      </c>
      <c r="G5" s="12" t="s">
        <v>538</v>
      </c>
      <c r="H5" s="12" t="s">
        <v>539</v>
      </c>
      <c r="I5" s="12" t="s">
        <v>94</v>
      </c>
      <c r="J5" s="12" t="s">
        <v>95</v>
      </c>
    </row>
    <row r="6" spans="1:11" s="5" customFormat="1" ht="12" customHeight="1">
      <c r="A6" s="11" t="s">
        <v>540</v>
      </c>
      <c r="B6" s="220"/>
      <c r="C6" s="220"/>
      <c r="D6" s="220"/>
      <c r="E6" s="220"/>
      <c r="F6" s="220"/>
      <c r="G6" s="220"/>
      <c r="H6" s="220"/>
      <c r="I6" s="220"/>
      <c r="J6" s="222"/>
      <c r="K6" s="212" t="s">
        <v>542</v>
      </c>
    </row>
    <row r="7" spans="1:11" s="5" customFormat="1" ht="12" customHeight="1">
      <c r="A7" s="223" t="s">
        <v>488</v>
      </c>
      <c r="B7" s="224" t="s">
        <v>317</v>
      </c>
      <c r="C7" s="225">
        <v>134871</v>
      </c>
      <c r="D7" s="225">
        <v>134942</v>
      </c>
      <c r="E7" s="225">
        <v>146798</v>
      </c>
      <c r="F7" s="225">
        <v>136993</v>
      </c>
      <c r="G7" s="225">
        <v>123864</v>
      </c>
      <c r="H7" s="225">
        <v>128004</v>
      </c>
      <c r="I7" s="226">
        <f>((+C7/G7)*100)-100</f>
        <v>8.8863592327068375</v>
      </c>
      <c r="J7" s="227">
        <v>8.9</v>
      </c>
      <c r="K7" s="206" t="s">
        <v>488</v>
      </c>
    </row>
    <row r="8" spans="1:11" s="5" customFormat="1" ht="12" customHeight="1">
      <c r="A8" s="228" t="s">
        <v>574</v>
      </c>
      <c r="B8" s="224" t="s">
        <v>317</v>
      </c>
      <c r="C8" s="225">
        <v>11456</v>
      </c>
      <c r="D8" s="225">
        <v>6512</v>
      </c>
      <c r="E8" s="225">
        <v>14087</v>
      </c>
      <c r="F8" s="225">
        <v>13413</v>
      </c>
      <c r="G8" s="225">
        <v>8884</v>
      </c>
      <c r="H8" s="225">
        <v>12448</v>
      </c>
      <c r="I8" s="226">
        <f t="shared" ref="I8:I20" si="0">((+C8/G8)*100)-100</f>
        <v>28.950923007654211</v>
      </c>
      <c r="J8" s="227">
        <v>29</v>
      </c>
      <c r="K8" s="207" t="s">
        <v>575</v>
      </c>
    </row>
    <row r="9" spans="1:11" s="5" customFormat="1" ht="12" customHeight="1">
      <c r="A9" s="228" t="s">
        <v>576</v>
      </c>
      <c r="B9" s="224" t="s">
        <v>317</v>
      </c>
      <c r="C9" s="225">
        <v>7788</v>
      </c>
      <c r="D9" s="225">
        <v>5528</v>
      </c>
      <c r="E9" s="225">
        <v>12484</v>
      </c>
      <c r="F9" s="225">
        <v>11730</v>
      </c>
      <c r="G9" s="225">
        <v>8598</v>
      </c>
      <c r="H9" s="225">
        <v>11632</v>
      </c>
      <c r="I9" s="226">
        <f t="shared" si="0"/>
        <v>-9.4207955338450802</v>
      </c>
      <c r="J9" s="227">
        <v>-9.4</v>
      </c>
      <c r="K9" s="207" t="s">
        <v>577</v>
      </c>
    </row>
    <row r="10" spans="1:11" s="5" customFormat="1" ht="12" customHeight="1">
      <c r="A10" s="229" t="s">
        <v>104</v>
      </c>
      <c r="B10" s="29" t="s">
        <v>317</v>
      </c>
      <c r="C10" s="230">
        <v>2952</v>
      </c>
      <c r="D10" s="230">
        <v>2358</v>
      </c>
      <c r="E10" s="230">
        <v>6876</v>
      </c>
      <c r="F10" s="230">
        <v>1658</v>
      </c>
      <c r="G10" s="230">
        <v>3615</v>
      </c>
      <c r="H10" s="230">
        <v>6891</v>
      </c>
      <c r="I10" s="231">
        <f t="shared" si="0"/>
        <v>-18.340248962655608</v>
      </c>
      <c r="J10" s="18">
        <v>-18.3</v>
      </c>
      <c r="K10" s="208" t="s">
        <v>104</v>
      </c>
    </row>
    <row r="11" spans="1:11" s="5" customFormat="1" ht="12" customHeight="1">
      <c r="A11" s="229" t="s">
        <v>578</v>
      </c>
      <c r="B11" s="29" t="s">
        <v>317</v>
      </c>
      <c r="C11" s="230">
        <v>32</v>
      </c>
      <c r="D11" s="230">
        <v>301</v>
      </c>
      <c r="E11" s="230">
        <v>207</v>
      </c>
      <c r="F11" s="230">
        <v>331</v>
      </c>
      <c r="G11" s="230">
        <v>1570</v>
      </c>
      <c r="H11" s="230">
        <v>329</v>
      </c>
      <c r="I11" s="231">
        <f t="shared" si="0"/>
        <v>-97.961783439490446</v>
      </c>
      <c r="J11" s="231">
        <v>-98</v>
      </c>
      <c r="K11" s="208" t="s">
        <v>579</v>
      </c>
    </row>
    <row r="12" spans="1:11" s="5" customFormat="1" ht="12" customHeight="1">
      <c r="A12" s="229" t="s">
        <v>580</v>
      </c>
      <c r="B12" s="29" t="s">
        <v>317</v>
      </c>
      <c r="C12" s="230">
        <v>3931</v>
      </c>
      <c r="D12" s="230">
        <v>2036</v>
      </c>
      <c r="E12" s="230">
        <v>4715</v>
      </c>
      <c r="F12" s="230">
        <v>7087</v>
      </c>
      <c r="G12" s="230">
        <v>2020</v>
      </c>
      <c r="H12" s="230">
        <v>3857</v>
      </c>
      <c r="I12" s="231">
        <f t="shared" si="0"/>
        <v>94.603960396039611</v>
      </c>
      <c r="J12" s="18">
        <v>94.6</v>
      </c>
      <c r="K12" s="208" t="s">
        <v>581</v>
      </c>
    </row>
    <row r="13" spans="1:11" s="5" customFormat="1" ht="12" customHeight="1">
      <c r="A13" s="232" t="s">
        <v>582</v>
      </c>
      <c r="B13" s="29" t="s">
        <v>317</v>
      </c>
      <c r="C13" s="230">
        <v>90</v>
      </c>
      <c r="D13" s="230">
        <v>643</v>
      </c>
      <c r="E13" s="230">
        <v>642</v>
      </c>
      <c r="F13" s="230">
        <v>322</v>
      </c>
      <c r="G13" s="230">
        <v>30</v>
      </c>
      <c r="H13" s="230">
        <v>298</v>
      </c>
      <c r="I13" s="231">
        <f t="shared" si="0"/>
        <v>200</v>
      </c>
      <c r="J13" s="231">
        <v>200</v>
      </c>
      <c r="K13" s="208" t="s">
        <v>583</v>
      </c>
    </row>
    <row r="14" spans="1:11" s="5" customFormat="1" ht="12" customHeight="1">
      <c r="A14" s="232" t="s">
        <v>584</v>
      </c>
      <c r="B14" s="224" t="s">
        <v>317</v>
      </c>
      <c r="C14" s="225">
        <v>3668</v>
      </c>
      <c r="D14" s="225">
        <v>984</v>
      </c>
      <c r="E14" s="225">
        <v>1603</v>
      </c>
      <c r="F14" s="225">
        <v>1683</v>
      </c>
      <c r="G14" s="225">
        <v>286</v>
      </c>
      <c r="H14" s="225">
        <v>816</v>
      </c>
      <c r="I14" s="226">
        <f t="shared" si="0"/>
        <v>1182.5174825174824</v>
      </c>
      <c r="J14" s="227">
        <v>1182.5</v>
      </c>
      <c r="K14" s="208" t="s">
        <v>585</v>
      </c>
    </row>
    <row r="15" spans="1:11" s="5" customFormat="1" ht="21" customHeight="1">
      <c r="A15" s="233" t="s">
        <v>586</v>
      </c>
      <c r="B15" s="29" t="s">
        <v>317</v>
      </c>
      <c r="C15" s="230">
        <v>493</v>
      </c>
      <c r="D15" s="230">
        <v>133</v>
      </c>
      <c r="E15" s="230">
        <v>127</v>
      </c>
      <c r="F15" s="230">
        <v>1631</v>
      </c>
      <c r="G15" s="230">
        <v>229</v>
      </c>
      <c r="H15" s="230">
        <v>774</v>
      </c>
      <c r="I15" s="231">
        <f t="shared" si="0"/>
        <v>115.28384279475983</v>
      </c>
      <c r="J15" s="231">
        <v>115.3</v>
      </c>
      <c r="K15" s="234" t="s">
        <v>587</v>
      </c>
    </row>
    <row r="16" spans="1:11" s="5" customFormat="1" ht="12" customHeight="1">
      <c r="A16" s="228" t="s">
        <v>588</v>
      </c>
      <c r="B16" s="224" t="s">
        <v>317</v>
      </c>
      <c r="C16" s="225">
        <v>48731</v>
      </c>
      <c r="D16" s="225">
        <v>65335</v>
      </c>
      <c r="E16" s="225">
        <v>64241</v>
      </c>
      <c r="F16" s="225">
        <v>76028</v>
      </c>
      <c r="G16" s="225">
        <v>81770</v>
      </c>
      <c r="H16" s="225">
        <v>88730</v>
      </c>
      <c r="I16" s="226">
        <f t="shared" si="0"/>
        <v>-40.404793934205699</v>
      </c>
      <c r="J16" s="227">
        <v>-40.4</v>
      </c>
      <c r="K16" s="207" t="s">
        <v>589</v>
      </c>
    </row>
    <row r="17" spans="1:11" s="5" customFormat="1" ht="12" customHeight="1">
      <c r="A17" s="228" t="s">
        <v>590</v>
      </c>
      <c r="B17" s="224" t="s">
        <v>317</v>
      </c>
      <c r="C17" s="225">
        <v>5692</v>
      </c>
      <c r="D17" s="225">
        <v>5334</v>
      </c>
      <c r="E17" s="225">
        <v>963</v>
      </c>
      <c r="F17" s="225">
        <v>2548</v>
      </c>
      <c r="G17" s="225">
        <v>1508</v>
      </c>
      <c r="H17" s="225">
        <v>4528</v>
      </c>
      <c r="I17" s="226">
        <f t="shared" si="0"/>
        <v>277.45358090185675</v>
      </c>
      <c r="J17" s="227">
        <v>277.5</v>
      </c>
      <c r="K17" s="207" t="s">
        <v>591</v>
      </c>
    </row>
    <row r="18" spans="1:11" s="5" customFormat="1" ht="12" customHeight="1">
      <c r="A18" s="228" t="s">
        <v>592</v>
      </c>
      <c r="B18" s="224" t="s">
        <v>317</v>
      </c>
      <c r="C18" s="225">
        <v>68992</v>
      </c>
      <c r="D18" s="225">
        <v>57761</v>
      </c>
      <c r="E18" s="225">
        <v>67507</v>
      </c>
      <c r="F18" s="225">
        <v>45004</v>
      </c>
      <c r="G18" s="225">
        <v>31702</v>
      </c>
      <c r="H18" s="225">
        <v>22298</v>
      </c>
      <c r="I18" s="226">
        <f t="shared" si="0"/>
        <v>117.62664816099934</v>
      </c>
      <c r="J18" s="227">
        <v>117.6</v>
      </c>
      <c r="K18" s="207" t="s">
        <v>593</v>
      </c>
    </row>
    <row r="19" spans="1:11" s="5" customFormat="1" ht="12" customHeight="1">
      <c r="A19" s="229" t="s">
        <v>594</v>
      </c>
      <c r="B19" s="29" t="s">
        <v>317</v>
      </c>
      <c r="C19" s="230">
        <v>6363</v>
      </c>
      <c r="D19" s="230">
        <v>8866</v>
      </c>
      <c r="E19" s="230">
        <v>3300</v>
      </c>
      <c r="F19" s="230">
        <v>5383</v>
      </c>
      <c r="G19" s="230">
        <v>5348</v>
      </c>
      <c r="H19" s="230">
        <v>7392</v>
      </c>
      <c r="I19" s="231">
        <f t="shared" si="0"/>
        <v>18.979057591623032</v>
      </c>
      <c r="J19" s="18">
        <v>19</v>
      </c>
      <c r="K19" s="208" t="s">
        <v>595</v>
      </c>
    </row>
    <row r="20" spans="1:11" s="5" customFormat="1" ht="12" customHeight="1">
      <c r="A20" s="229" t="s">
        <v>596</v>
      </c>
      <c r="B20" s="29" t="s">
        <v>317</v>
      </c>
      <c r="C20" s="230">
        <v>31223</v>
      </c>
      <c r="D20" s="230">
        <v>22074</v>
      </c>
      <c r="E20" s="230">
        <v>40251</v>
      </c>
      <c r="F20" s="230">
        <v>10184</v>
      </c>
      <c r="G20" s="230">
        <v>13659</v>
      </c>
      <c r="H20" s="230">
        <v>5777</v>
      </c>
      <c r="I20" s="231">
        <f t="shared" si="0"/>
        <v>128.58920858042319</v>
      </c>
      <c r="J20" s="18">
        <v>128.6</v>
      </c>
      <c r="K20" s="208" t="s">
        <v>597</v>
      </c>
    </row>
    <row r="21" spans="1:11" s="5" customFormat="1" ht="12" customHeight="1">
      <c r="A21" s="11" t="s">
        <v>553</v>
      </c>
      <c r="B21" s="220"/>
      <c r="C21" s="235"/>
      <c r="D21" s="235"/>
      <c r="E21" s="235"/>
      <c r="F21" s="235"/>
      <c r="G21" s="235"/>
      <c r="H21" s="235"/>
      <c r="I21" s="235"/>
      <c r="J21" s="236"/>
      <c r="K21" s="212" t="s">
        <v>554</v>
      </c>
    </row>
    <row r="22" spans="1:11" s="5" customFormat="1" ht="12" customHeight="1">
      <c r="A22" s="223" t="s">
        <v>488</v>
      </c>
      <c r="B22" s="224" t="s">
        <v>317</v>
      </c>
      <c r="C22" s="225">
        <v>2692137</v>
      </c>
      <c r="D22" s="225">
        <v>2698695</v>
      </c>
      <c r="E22" s="225">
        <v>4182036</v>
      </c>
      <c r="F22" s="225">
        <v>3090640</v>
      </c>
      <c r="G22" s="225">
        <v>2334350</v>
      </c>
      <c r="H22" s="225">
        <v>2856674</v>
      </c>
      <c r="I22" s="226">
        <f>((+C22/G22)*100)-100</f>
        <v>15.327050356630338</v>
      </c>
      <c r="J22" s="227">
        <v>15.3</v>
      </c>
      <c r="K22" s="206" t="s">
        <v>488</v>
      </c>
    </row>
    <row r="23" spans="1:11" s="5" customFormat="1" ht="12" customHeight="1">
      <c r="A23" s="228" t="s">
        <v>574</v>
      </c>
      <c r="B23" s="224" t="s">
        <v>317</v>
      </c>
      <c r="C23" s="225">
        <v>179575</v>
      </c>
      <c r="D23" s="225">
        <v>97509</v>
      </c>
      <c r="E23" s="225">
        <v>239939</v>
      </c>
      <c r="F23" s="225">
        <v>176601</v>
      </c>
      <c r="G23" s="225">
        <v>117176</v>
      </c>
      <c r="H23" s="225">
        <v>166531</v>
      </c>
      <c r="I23" s="226">
        <f t="shared" ref="I23:I35" si="1">((+C23/G23)*100)-100</f>
        <v>53.252372499487961</v>
      </c>
      <c r="J23" s="227">
        <v>53.3</v>
      </c>
      <c r="K23" s="207" t="s">
        <v>575</v>
      </c>
    </row>
    <row r="24" spans="1:11" s="5" customFormat="1" ht="12" customHeight="1">
      <c r="A24" s="228" t="s">
        <v>576</v>
      </c>
      <c r="B24" s="224" t="s">
        <v>317</v>
      </c>
      <c r="C24" s="225">
        <v>119203</v>
      </c>
      <c r="D24" s="225">
        <v>80978</v>
      </c>
      <c r="E24" s="225">
        <v>217594</v>
      </c>
      <c r="F24" s="225">
        <v>158900</v>
      </c>
      <c r="G24" s="225">
        <v>110119</v>
      </c>
      <c r="H24" s="225">
        <v>151543</v>
      </c>
      <c r="I24" s="226">
        <f t="shared" si="1"/>
        <v>8.2492576213006004</v>
      </c>
      <c r="J24" s="227">
        <v>8.1999999999999993</v>
      </c>
      <c r="K24" s="207" t="s">
        <v>577</v>
      </c>
    </row>
    <row r="25" spans="1:11" s="5" customFormat="1" ht="12" customHeight="1">
      <c r="A25" s="229" t="s">
        <v>104</v>
      </c>
      <c r="B25" s="29" t="s">
        <v>317</v>
      </c>
      <c r="C25" s="230">
        <v>38713</v>
      </c>
      <c r="D25" s="230">
        <v>39322</v>
      </c>
      <c r="E25" s="230">
        <v>148780</v>
      </c>
      <c r="F25" s="230">
        <v>23290</v>
      </c>
      <c r="G25" s="230">
        <v>49625</v>
      </c>
      <c r="H25" s="230">
        <v>86159</v>
      </c>
      <c r="I25" s="231">
        <f t="shared" si="1"/>
        <v>-21.988916876574308</v>
      </c>
      <c r="J25" s="18">
        <v>-22</v>
      </c>
      <c r="K25" s="208" t="s">
        <v>104</v>
      </c>
    </row>
    <row r="26" spans="1:11" s="5" customFormat="1" ht="12" customHeight="1">
      <c r="A26" s="229" t="s">
        <v>578</v>
      </c>
      <c r="B26" s="29" t="s">
        <v>317</v>
      </c>
      <c r="C26" s="230">
        <v>1040</v>
      </c>
      <c r="D26" s="230">
        <v>2634</v>
      </c>
      <c r="E26" s="230">
        <v>2931</v>
      </c>
      <c r="F26" s="230">
        <v>4388</v>
      </c>
      <c r="G26" s="230">
        <v>22180</v>
      </c>
      <c r="H26" s="230">
        <v>4917</v>
      </c>
      <c r="I26" s="231">
        <f t="shared" si="1"/>
        <v>-95.311091073038767</v>
      </c>
      <c r="J26" s="231">
        <v>-95.3</v>
      </c>
      <c r="K26" s="208" t="s">
        <v>579</v>
      </c>
    </row>
    <row r="27" spans="1:11" s="5" customFormat="1" ht="12" customHeight="1">
      <c r="A27" s="229" t="s">
        <v>580</v>
      </c>
      <c r="B27" s="29" t="s">
        <v>317</v>
      </c>
      <c r="C27" s="230">
        <v>60642</v>
      </c>
      <c r="D27" s="230">
        <v>29364</v>
      </c>
      <c r="E27" s="230">
        <v>57610</v>
      </c>
      <c r="F27" s="230">
        <v>99050</v>
      </c>
      <c r="G27" s="230">
        <v>20766</v>
      </c>
      <c r="H27" s="230">
        <v>53311</v>
      </c>
      <c r="I27" s="231">
        <f t="shared" si="1"/>
        <v>192.02542617740539</v>
      </c>
      <c r="J27" s="18">
        <v>192</v>
      </c>
      <c r="K27" s="208" t="s">
        <v>581</v>
      </c>
    </row>
    <row r="28" spans="1:11" s="5" customFormat="1" ht="12" customHeight="1">
      <c r="A28" s="232" t="s">
        <v>582</v>
      </c>
      <c r="B28" s="29" t="s">
        <v>317</v>
      </c>
      <c r="C28" s="230">
        <v>1044</v>
      </c>
      <c r="D28" s="230">
        <v>6819</v>
      </c>
      <c r="E28" s="230">
        <v>6941</v>
      </c>
      <c r="F28" s="230">
        <v>4782</v>
      </c>
      <c r="G28" s="230">
        <v>652</v>
      </c>
      <c r="H28" s="230">
        <v>3083</v>
      </c>
      <c r="I28" s="231">
        <f t="shared" si="1"/>
        <v>60.122699386503086</v>
      </c>
      <c r="J28" s="18">
        <v>60.1</v>
      </c>
      <c r="K28" s="208" t="s">
        <v>583</v>
      </c>
    </row>
    <row r="29" spans="1:11" s="5" customFormat="1" ht="12" customHeight="1">
      <c r="A29" s="232" t="s">
        <v>584</v>
      </c>
      <c r="B29" s="224" t="s">
        <v>317</v>
      </c>
      <c r="C29" s="225">
        <v>60372</v>
      </c>
      <c r="D29" s="225">
        <v>16531</v>
      </c>
      <c r="E29" s="225">
        <v>22345</v>
      </c>
      <c r="F29" s="225">
        <v>17701</v>
      </c>
      <c r="G29" s="225">
        <v>7057</v>
      </c>
      <c r="H29" s="225">
        <v>14988</v>
      </c>
      <c r="I29" s="226">
        <f t="shared" si="1"/>
        <v>755.49100184214262</v>
      </c>
      <c r="J29" s="227">
        <v>755.5</v>
      </c>
      <c r="K29" s="208" t="s">
        <v>585</v>
      </c>
    </row>
    <row r="30" spans="1:11" s="5" customFormat="1" ht="19.5" customHeight="1">
      <c r="A30" s="233" t="s">
        <v>586</v>
      </c>
      <c r="B30" s="29" t="s">
        <v>317</v>
      </c>
      <c r="C30" s="230">
        <v>16120</v>
      </c>
      <c r="D30" s="230">
        <v>3009</v>
      </c>
      <c r="E30" s="230">
        <v>1787</v>
      </c>
      <c r="F30" s="230">
        <v>16065</v>
      </c>
      <c r="G30" s="230">
        <v>5830</v>
      </c>
      <c r="H30" s="230">
        <v>14210</v>
      </c>
      <c r="I30" s="231">
        <f t="shared" si="1"/>
        <v>176.5008576329331</v>
      </c>
      <c r="J30" s="231">
        <v>176.5</v>
      </c>
      <c r="K30" s="234" t="s">
        <v>587</v>
      </c>
    </row>
    <row r="31" spans="1:11" s="5" customFormat="1" ht="12" customHeight="1">
      <c r="A31" s="228" t="s">
        <v>588</v>
      </c>
      <c r="B31" s="224" t="s">
        <v>317</v>
      </c>
      <c r="C31" s="225">
        <v>951413</v>
      </c>
      <c r="D31" s="225">
        <v>1423217</v>
      </c>
      <c r="E31" s="225">
        <v>1575755</v>
      </c>
      <c r="F31" s="225">
        <v>1961025</v>
      </c>
      <c r="G31" s="225">
        <v>1685752</v>
      </c>
      <c r="H31" s="225">
        <v>2330008</v>
      </c>
      <c r="I31" s="226">
        <f t="shared" si="1"/>
        <v>-43.561508454387123</v>
      </c>
      <c r="J31" s="227">
        <v>-43.6</v>
      </c>
      <c r="K31" s="207" t="s">
        <v>589</v>
      </c>
    </row>
    <row r="32" spans="1:11" s="5" customFormat="1" ht="12" customHeight="1">
      <c r="A32" s="228" t="s">
        <v>590</v>
      </c>
      <c r="B32" s="224" t="s">
        <v>317</v>
      </c>
      <c r="C32" s="225">
        <v>72611</v>
      </c>
      <c r="D32" s="225">
        <v>90998</v>
      </c>
      <c r="E32" s="225">
        <v>22918</v>
      </c>
      <c r="F32" s="225">
        <v>33449</v>
      </c>
      <c r="G32" s="225">
        <v>43508</v>
      </c>
      <c r="H32" s="225">
        <v>55946</v>
      </c>
      <c r="I32" s="226">
        <f t="shared" si="1"/>
        <v>66.891146455824213</v>
      </c>
      <c r="J32" s="227">
        <v>66.900000000000006</v>
      </c>
      <c r="K32" s="207" t="s">
        <v>591</v>
      </c>
    </row>
    <row r="33" spans="1:11" s="5" customFormat="1" ht="12" customHeight="1">
      <c r="A33" s="228" t="s">
        <v>592</v>
      </c>
      <c r="B33" s="224" t="s">
        <v>317</v>
      </c>
      <c r="C33" s="225">
        <v>1488538</v>
      </c>
      <c r="D33" s="225">
        <v>1086971</v>
      </c>
      <c r="E33" s="225">
        <v>2343424</v>
      </c>
      <c r="F33" s="225">
        <v>919565</v>
      </c>
      <c r="G33" s="225">
        <v>487914</v>
      </c>
      <c r="H33" s="225">
        <v>304189</v>
      </c>
      <c r="I33" s="226">
        <f t="shared" si="1"/>
        <v>205.08204314694802</v>
      </c>
      <c r="J33" s="227">
        <v>205.1</v>
      </c>
      <c r="K33" s="207" t="s">
        <v>593</v>
      </c>
    </row>
    <row r="34" spans="1:11" s="5" customFormat="1" ht="12" customHeight="1">
      <c r="A34" s="229" t="s">
        <v>594</v>
      </c>
      <c r="B34" s="29" t="s">
        <v>317</v>
      </c>
      <c r="C34" s="230">
        <v>97571</v>
      </c>
      <c r="D34" s="230">
        <v>112028</v>
      </c>
      <c r="E34" s="230">
        <v>47252</v>
      </c>
      <c r="F34" s="230">
        <v>76159</v>
      </c>
      <c r="G34" s="230">
        <v>72491</v>
      </c>
      <c r="H34" s="230">
        <v>100670</v>
      </c>
      <c r="I34" s="231">
        <f t="shared" si="1"/>
        <v>34.597398297719707</v>
      </c>
      <c r="J34" s="18">
        <v>34.6</v>
      </c>
      <c r="K34" s="208" t="s">
        <v>595</v>
      </c>
    </row>
    <row r="35" spans="1:11" s="5" customFormat="1" ht="12" customHeight="1">
      <c r="A35" s="229" t="s">
        <v>596</v>
      </c>
      <c r="B35" s="29" t="s">
        <v>317</v>
      </c>
      <c r="C35" s="230">
        <v>571926</v>
      </c>
      <c r="D35" s="230">
        <v>495244</v>
      </c>
      <c r="E35" s="230">
        <v>1730494</v>
      </c>
      <c r="F35" s="230">
        <v>178095</v>
      </c>
      <c r="G35" s="230">
        <v>231507</v>
      </c>
      <c r="H35" s="230">
        <v>77015</v>
      </c>
      <c r="I35" s="231">
        <f t="shared" si="1"/>
        <v>147.04479778149255</v>
      </c>
      <c r="J35" s="18">
        <v>147</v>
      </c>
      <c r="K35" s="208" t="s">
        <v>597</v>
      </c>
    </row>
    <row r="36" spans="1:11" s="5" customFormat="1" ht="12" customHeight="1">
      <c r="A36" s="11" t="s">
        <v>555</v>
      </c>
      <c r="B36" s="220"/>
      <c r="C36" s="235"/>
      <c r="D36" s="235"/>
      <c r="E36" s="235"/>
      <c r="F36" s="235"/>
      <c r="G36" s="235"/>
      <c r="H36" s="235"/>
      <c r="I36" s="235"/>
      <c r="J36" s="236"/>
      <c r="K36" s="237" t="s">
        <v>556</v>
      </c>
    </row>
    <row r="37" spans="1:11" s="5" customFormat="1" ht="12" customHeight="1">
      <c r="A37" s="223" t="s">
        <v>488</v>
      </c>
      <c r="B37" s="224" t="s">
        <v>598</v>
      </c>
      <c r="C37" s="238">
        <v>16687.70162</v>
      </c>
      <c r="D37" s="238">
        <v>15668.516800000001</v>
      </c>
      <c r="E37" s="238">
        <v>25130.899020000001</v>
      </c>
      <c r="F37" s="225">
        <v>17939.483350000002</v>
      </c>
      <c r="G37" s="225">
        <v>14198.584279999999</v>
      </c>
      <c r="H37" s="225">
        <v>16814.907769999998</v>
      </c>
      <c r="I37" s="226">
        <f>((+C37/G37)*100)-100</f>
        <v>17.53074314251279</v>
      </c>
      <c r="J37" s="227">
        <v>17.5</v>
      </c>
      <c r="K37" s="206" t="s">
        <v>488</v>
      </c>
    </row>
    <row r="38" spans="1:11" s="5" customFormat="1" ht="12" customHeight="1">
      <c r="A38" s="228" t="s">
        <v>574</v>
      </c>
      <c r="B38" s="29" t="s">
        <v>599</v>
      </c>
      <c r="C38" s="238">
        <v>994.11112000000003</v>
      </c>
      <c r="D38" s="238">
        <v>397.53977000000003</v>
      </c>
      <c r="E38" s="238">
        <v>1321.2952399999999</v>
      </c>
      <c r="F38" s="225">
        <v>914.95985999999994</v>
      </c>
      <c r="G38" s="225">
        <v>562.6416999999999</v>
      </c>
      <c r="H38" s="225">
        <v>910.65872000000002</v>
      </c>
      <c r="I38" s="226">
        <f t="shared" ref="I38:I50" si="2">((+C38/G38)*100)-100</f>
        <v>76.686356521388319</v>
      </c>
      <c r="J38" s="227">
        <v>76.7</v>
      </c>
      <c r="K38" s="207" t="s">
        <v>575</v>
      </c>
    </row>
    <row r="39" spans="1:11" s="5" customFormat="1" ht="12" customHeight="1">
      <c r="A39" s="228" t="s">
        <v>576</v>
      </c>
      <c r="B39" s="29" t="s">
        <v>599</v>
      </c>
      <c r="C39" s="238">
        <v>648.80977000000007</v>
      </c>
      <c r="D39" s="238">
        <v>304.33913999999999</v>
      </c>
      <c r="E39" s="238">
        <v>1201.8135300000001</v>
      </c>
      <c r="F39" s="225">
        <v>791.90427999999997</v>
      </c>
      <c r="G39" s="225">
        <v>504.29523</v>
      </c>
      <c r="H39" s="225">
        <v>771.77048000000002</v>
      </c>
      <c r="I39" s="226">
        <f t="shared" si="2"/>
        <v>28.656733477332324</v>
      </c>
      <c r="J39" s="227">
        <v>28.7</v>
      </c>
      <c r="K39" s="207" t="s">
        <v>577</v>
      </c>
    </row>
    <row r="40" spans="1:11" s="5" customFormat="1" ht="12" customHeight="1">
      <c r="A40" s="229" t="s">
        <v>104</v>
      </c>
      <c r="B40" s="29" t="s">
        <v>599</v>
      </c>
      <c r="C40" s="239">
        <v>195.73964000000001</v>
      </c>
      <c r="D40" s="239">
        <v>103.92612</v>
      </c>
      <c r="E40" s="239">
        <v>843.57974999999999</v>
      </c>
      <c r="F40" s="230">
        <v>75.53734</v>
      </c>
      <c r="G40" s="230">
        <v>192.16907999999998</v>
      </c>
      <c r="H40" s="230">
        <v>421.17303000000004</v>
      </c>
      <c r="I40" s="231">
        <f t="shared" si="2"/>
        <v>1.8580304386116779</v>
      </c>
      <c r="J40" s="18">
        <v>1.9</v>
      </c>
      <c r="K40" s="208" t="s">
        <v>104</v>
      </c>
    </row>
    <row r="41" spans="1:11" s="5" customFormat="1" ht="12" customHeight="1">
      <c r="A41" s="229" t="s">
        <v>578</v>
      </c>
      <c r="B41" s="29" t="s">
        <v>599</v>
      </c>
      <c r="C41" s="240">
        <v>2.6246999999999998</v>
      </c>
      <c r="D41" s="240">
        <v>13.118</v>
      </c>
      <c r="E41" s="240">
        <v>14.925330000000001</v>
      </c>
      <c r="F41" s="241">
        <v>20.115380000000002</v>
      </c>
      <c r="G41" s="241">
        <v>112.95777000000001</v>
      </c>
      <c r="H41" s="241">
        <v>22.98995</v>
      </c>
      <c r="I41" s="231">
        <f t="shared" si="2"/>
        <v>-97.676388264392969</v>
      </c>
      <c r="J41" s="231">
        <v>-97.7</v>
      </c>
      <c r="K41" s="208" t="s">
        <v>579</v>
      </c>
    </row>
    <row r="42" spans="1:11" s="5" customFormat="1" ht="12" customHeight="1">
      <c r="A42" s="229" t="s">
        <v>580</v>
      </c>
      <c r="B42" s="29" t="s">
        <v>599</v>
      </c>
      <c r="C42" s="239">
        <v>352.13646</v>
      </c>
      <c r="D42" s="239">
        <v>137.85314000000002</v>
      </c>
      <c r="E42" s="239">
        <v>300.16654</v>
      </c>
      <c r="F42" s="230">
        <v>532.54084999999998</v>
      </c>
      <c r="G42" s="230">
        <v>108.8891</v>
      </c>
      <c r="H42" s="230">
        <v>295.75425999999999</v>
      </c>
      <c r="I42" s="231">
        <f t="shared" si="2"/>
        <v>223.38999955000088</v>
      </c>
      <c r="J42" s="18">
        <v>223.4</v>
      </c>
      <c r="K42" s="208" t="s">
        <v>581</v>
      </c>
    </row>
    <row r="43" spans="1:11" s="5" customFormat="1" ht="12" customHeight="1">
      <c r="A43" s="232" t="s">
        <v>582</v>
      </c>
      <c r="B43" s="29" t="s">
        <v>599</v>
      </c>
      <c r="C43" s="239">
        <v>4.3724999999999996</v>
      </c>
      <c r="D43" s="239">
        <v>35.618610000000004</v>
      </c>
      <c r="E43" s="239">
        <v>36.149610000000003</v>
      </c>
      <c r="F43" s="230">
        <v>21.3125</v>
      </c>
      <c r="G43" s="230">
        <v>2.3792499999999999</v>
      </c>
      <c r="H43" s="230">
        <v>12.043010000000001</v>
      </c>
      <c r="I43" s="231">
        <f t="shared" si="2"/>
        <v>83.776400126090152</v>
      </c>
      <c r="J43" s="18">
        <v>83.8</v>
      </c>
      <c r="K43" s="208" t="s">
        <v>583</v>
      </c>
    </row>
    <row r="44" spans="1:11" s="5" customFormat="1" ht="12" customHeight="1">
      <c r="A44" s="232" t="s">
        <v>584</v>
      </c>
      <c r="B44" s="224" t="s">
        <v>598</v>
      </c>
      <c r="C44" s="238">
        <v>345.30134999999996</v>
      </c>
      <c r="D44" s="238">
        <v>93.200630000000004</v>
      </c>
      <c r="E44" s="238">
        <v>119.48171000000001</v>
      </c>
      <c r="F44" s="225">
        <v>123.05558000000001</v>
      </c>
      <c r="G44" s="225">
        <v>58.346470000000004</v>
      </c>
      <c r="H44" s="225">
        <v>138.88824</v>
      </c>
      <c r="I44" s="226">
        <f t="shared" si="2"/>
        <v>491.81189538972956</v>
      </c>
      <c r="J44" s="227">
        <v>491.8</v>
      </c>
      <c r="K44" s="208" t="s">
        <v>585</v>
      </c>
    </row>
    <row r="45" spans="1:11" s="5" customFormat="1" ht="19.5" customHeight="1">
      <c r="A45" s="233" t="s">
        <v>586</v>
      </c>
      <c r="B45" s="29" t="s">
        <v>599</v>
      </c>
      <c r="C45" s="239">
        <v>110.72394</v>
      </c>
      <c r="D45" s="239">
        <v>26.47241</v>
      </c>
      <c r="E45" s="239">
        <v>11.489850000000001</v>
      </c>
      <c r="F45" s="230">
        <v>114.08647000000001</v>
      </c>
      <c r="G45" s="230">
        <v>55.133269999999996</v>
      </c>
      <c r="H45" s="230">
        <v>135.49914000000001</v>
      </c>
      <c r="I45" s="231">
        <f t="shared" si="2"/>
        <v>100.82962610416541</v>
      </c>
      <c r="J45" s="231">
        <v>100.8</v>
      </c>
      <c r="K45" s="234" t="s">
        <v>587</v>
      </c>
    </row>
    <row r="46" spans="1:11" s="5" customFormat="1" ht="12" customHeight="1">
      <c r="A46" s="228" t="s">
        <v>588</v>
      </c>
      <c r="B46" s="224" t="s">
        <v>598</v>
      </c>
      <c r="C46" s="238">
        <v>5917.3781799999997</v>
      </c>
      <c r="D46" s="238">
        <v>8526.672410000001</v>
      </c>
      <c r="E46" s="238">
        <v>9256.4397200000003</v>
      </c>
      <c r="F46" s="225">
        <v>11721.524630000002</v>
      </c>
      <c r="G46" s="225">
        <v>10611.30976</v>
      </c>
      <c r="H46" s="225">
        <v>14012.674949999999</v>
      </c>
      <c r="I46" s="226">
        <f t="shared" si="2"/>
        <v>-44.235176299292199</v>
      </c>
      <c r="J46" s="227">
        <v>-44.2</v>
      </c>
      <c r="K46" s="207" t="s">
        <v>589</v>
      </c>
    </row>
    <row r="47" spans="1:11" s="5" customFormat="1" ht="12" customHeight="1">
      <c r="A47" s="228" t="s">
        <v>590</v>
      </c>
      <c r="B47" s="224" t="s">
        <v>598</v>
      </c>
      <c r="C47" s="238">
        <v>456.76746000000003</v>
      </c>
      <c r="D47" s="238">
        <v>544.72718999999995</v>
      </c>
      <c r="E47" s="238">
        <v>147.14526000000001</v>
      </c>
      <c r="F47" s="225">
        <v>198.78629999999998</v>
      </c>
      <c r="G47" s="225">
        <v>297.34996999999998</v>
      </c>
      <c r="H47" s="225">
        <v>294.78446000000002</v>
      </c>
      <c r="I47" s="226">
        <f t="shared" si="2"/>
        <v>53.612747968328392</v>
      </c>
      <c r="J47" s="227">
        <v>53.6</v>
      </c>
      <c r="K47" s="207" t="s">
        <v>591</v>
      </c>
    </row>
    <row r="48" spans="1:11" s="5" customFormat="1" ht="12" customHeight="1">
      <c r="A48" s="228" t="s">
        <v>592</v>
      </c>
      <c r="B48" s="224" t="s">
        <v>598</v>
      </c>
      <c r="C48" s="238">
        <v>9319.4448599999996</v>
      </c>
      <c r="D48" s="238">
        <v>6199.5774299999994</v>
      </c>
      <c r="E48" s="238">
        <v>14406.018800000002</v>
      </c>
      <c r="F48" s="225">
        <v>5104.2125599999999</v>
      </c>
      <c r="G48" s="225">
        <v>2727.2828500000001</v>
      </c>
      <c r="H48" s="225">
        <v>1596.78964</v>
      </c>
      <c r="I48" s="226">
        <f t="shared" si="2"/>
        <v>241.71170988003678</v>
      </c>
      <c r="J48" s="227">
        <v>241.7</v>
      </c>
      <c r="K48" s="207" t="s">
        <v>593</v>
      </c>
    </row>
    <row r="49" spans="1:11" s="5" customFormat="1" ht="12" customHeight="1">
      <c r="A49" s="229" t="s">
        <v>594</v>
      </c>
      <c r="B49" s="29" t="s">
        <v>599</v>
      </c>
      <c r="C49" s="239">
        <v>516.23514999999998</v>
      </c>
      <c r="D49" s="239">
        <v>590.79471000000001</v>
      </c>
      <c r="E49" s="239">
        <v>231.64677</v>
      </c>
      <c r="F49" s="230">
        <v>370.65249999999997</v>
      </c>
      <c r="G49" s="230">
        <v>363.41014000000001</v>
      </c>
      <c r="H49" s="230">
        <v>510.79867999999999</v>
      </c>
      <c r="I49" s="231">
        <f t="shared" si="2"/>
        <v>42.053039576716259</v>
      </c>
      <c r="J49" s="18">
        <v>42.1</v>
      </c>
      <c r="K49" s="208" t="s">
        <v>595</v>
      </c>
    </row>
    <row r="50" spans="1:11" s="5" customFormat="1" ht="12" customHeight="1" thickBot="1">
      <c r="A50" s="229" t="s">
        <v>596</v>
      </c>
      <c r="B50" s="29" t="s">
        <v>599</v>
      </c>
      <c r="C50" s="239">
        <v>3528.0163600000001</v>
      </c>
      <c r="D50" s="239">
        <v>2950.2809500000003</v>
      </c>
      <c r="E50" s="239">
        <v>10796.768900000001</v>
      </c>
      <c r="F50" s="230">
        <v>988.66968999999995</v>
      </c>
      <c r="G50" s="230">
        <v>1303.13318</v>
      </c>
      <c r="H50" s="230">
        <v>423.35804999999999</v>
      </c>
      <c r="I50" s="231">
        <f t="shared" si="2"/>
        <v>170.73336894084764</v>
      </c>
      <c r="J50" s="18">
        <v>170.7</v>
      </c>
      <c r="K50" s="208" t="s">
        <v>597</v>
      </c>
    </row>
    <row r="51" spans="1:11" s="5" customFormat="1" ht="12" customHeight="1" thickBot="1">
      <c r="A51" s="242"/>
      <c r="B51" s="831" t="s">
        <v>558</v>
      </c>
      <c r="C51" s="831" t="s">
        <v>559</v>
      </c>
      <c r="D51" s="831"/>
      <c r="E51" s="831"/>
      <c r="F51" s="831"/>
      <c r="G51" s="831"/>
      <c r="H51" s="831"/>
      <c r="I51" s="831" t="s">
        <v>560</v>
      </c>
      <c r="J51" s="831"/>
    </row>
    <row r="52" spans="1:11" s="5" customFormat="1" ht="39.75" customHeight="1" thickBot="1">
      <c r="B52" s="831"/>
      <c r="C52" s="12" t="s">
        <v>561</v>
      </c>
      <c r="D52" s="12" t="s">
        <v>562</v>
      </c>
      <c r="E52" s="12" t="s">
        <v>563</v>
      </c>
      <c r="F52" s="12" t="s">
        <v>564</v>
      </c>
      <c r="G52" s="12" t="s">
        <v>565</v>
      </c>
      <c r="H52" s="12" t="s">
        <v>566</v>
      </c>
      <c r="I52" s="12" t="s">
        <v>128</v>
      </c>
      <c r="J52" s="243" t="s">
        <v>567</v>
      </c>
    </row>
    <row r="53" spans="1:11" s="6" customFormat="1" ht="12" customHeight="1">
      <c r="A53" s="244" t="s">
        <v>568</v>
      </c>
      <c r="B53" s="245"/>
      <c r="C53" s="245"/>
      <c r="D53" s="245"/>
      <c r="E53" s="245"/>
      <c r="F53" s="245"/>
      <c r="G53" s="245"/>
      <c r="H53" s="245"/>
      <c r="I53" s="245"/>
      <c r="J53" s="245"/>
    </row>
    <row r="54" spans="1:11" s="6" customFormat="1" ht="12" customHeight="1">
      <c r="A54" s="6" t="s">
        <v>569</v>
      </c>
      <c r="B54" s="245"/>
      <c r="C54" s="245"/>
      <c r="D54" s="245"/>
      <c r="E54" s="245"/>
      <c r="F54" s="245"/>
      <c r="G54" s="245"/>
      <c r="H54" s="245"/>
      <c r="I54" s="245"/>
      <c r="J54" s="245"/>
    </row>
    <row r="55" spans="1:11" s="6" customFormat="1" ht="12" customHeight="1">
      <c r="B55" s="245"/>
      <c r="C55" s="245"/>
      <c r="D55" s="245"/>
      <c r="E55" s="245"/>
      <c r="F55" s="245"/>
      <c r="G55" s="245"/>
      <c r="H55" s="245"/>
      <c r="I55" s="245"/>
      <c r="J55" s="245"/>
    </row>
    <row r="56" spans="1:11" ht="12" customHeight="1">
      <c r="A56" s="6" t="s">
        <v>570</v>
      </c>
      <c r="B56" s="220"/>
      <c r="C56" s="220"/>
      <c r="D56" s="220"/>
      <c r="E56" s="220"/>
      <c r="F56" s="5"/>
      <c r="G56" s="5"/>
      <c r="H56" s="5"/>
      <c r="I56" s="5"/>
      <c r="J56" s="5"/>
    </row>
    <row r="57" spans="1:11" ht="12" customHeight="1">
      <c r="A57" s="15" t="s">
        <v>600</v>
      </c>
      <c r="B57" s="220"/>
      <c r="C57" s="220"/>
      <c r="D57" s="220"/>
      <c r="E57" s="220"/>
      <c r="F57" s="5"/>
      <c r="G57" s="5"/>
      <c r="H57" s="5"/>
      <c r="I57" s="5"/>
      <c r="J57" s="5"/>
    </row>
    <row r="58" spans="1:11" ht="17.25" customHeight="1">
      <c r="B58" s="220"/>
      <c r="C58" s="220"/>
      <c r="D58" s="220"/>
      <c r="E58" s="220"/>
      <c r="F58" s="5"/>
      <c r="G58" s="5"/>
      <c r="H58" s="5"/>
      <c r="I58" s="5"/>
      <c r="J58" s="5"/>
    </row>
  </sheetData>
  <mergeCells count="8">
    <mergeCell ref="B51:B52"/>
    <mergeCell ref="C51:H51"/>
    <mergeCell ref="I51:J51"/>
    <mergeCell ref="A1:K1"/>
    <mergeCell ref="A2:K2"/>
    <mergeCell ref="B4:B5"/>
    <mergeCell ref="C4:H4"/>
    <mergeCell ref="I4:J4"/>
  </mergeCells>
  <conditionalFormatting sqref="C41:H41">
    <cfRule type="cellIs" dxfId="214" priority="119" stopIfTrue="1" operator="between">
      <formula>0.0001</formula>
      <formula>0.045</formula>
    </cfRule>
    <cfRule type="cellIs" dxfId="213" priority="122" stopIfTrue="1" operator="between">
      <formula>0.0001</formula>
      <formula>0.045</formula>
    </cfRule>
    <cfRule type="cellIs" dxfId="212" priority="121" stopIfTrue="1" operator="between">
      <formula>0.001</formula>
      <formula>0.045</formula>
    </cfRule>
    <cfRule type="cellIs" dxfId="211" priority="120" operator="between">
      <formula>0.000001</formula>
      <formula>0.05</formula>
    </cfRule>
    <cfRule type="cellIs" dxfId="210" priority="118" stopIfTrue="1" operator="between">
      <formula>0.001</formula>
      <formula>0.045</formula>
    </cfRule>
    <cfRule type="cellIs" dxfId="209" priority="123" operator="between">
      <formula>0.000001</formula>
      <formula>0.05</formula>
    </cfRule>
  </conditionalFormatting>
  <conditionalFormatting sqref="D41:H41">
    <cfRule type="cellIs" dxfId="208" priority="57" operator="between">
      <formula>0.000001</formula>
      <formula>0.05</formula>
    </cfRule>
    <cfRule type="cellIs" dxfId="207" priority="19" stopIfTrue="1" operator="between">
      <formula>0.001</formula>
      <formula>0.045</formula>
    </cfRule>
    <cfRule type="cellIs" dxfId="206" priority="20" stopIfTrue="1" operator="between">
      <formula>0.0001</formula>
      <formula>0.045</formula>
    </cfRule>
    <cfRule type="cellIs" dxfId="205" priority="21" operator="between">
      <formula>0.000001</formula>
      <formula>0.05</formula>
    </cfRule>
    <cfRule type="cellIs" dxfId="204" priority="59" stopIfTrue="1" operator="between">
      <formula>0.0001</formula>
      <formula>0.045</formula>
    </cfRule>
    <cfRule type="cellIs" dxfId="203" priority="60" operator="between">
      <formula>0.000001</formula>
      <formula>0.05</formula>
    </cfRule>
    <cfRule type="cellIs" dxfId="202" priority="58" stopIfTrue="1" operator="between">
      <formula>0.001</formula>
      <formula>0.045</formula>
    </cfRule>
    <cfRule type="cellIs" dxfId="201" priority="55" stopIfTrue="1" operator="between">
      <formula>0.001</formula>
      <formula>0.045</formula>
    </cfRule>
    <cfRule type="cellIs" dxfId="200" priority="56" stopIfTrue="1" operator="between">
      <formula>0.0001</formula>
      <formula>0.045</formula>
    </cfRule>
    <cfRule type="cellIs" dxfId="199" priority="16" stopIfTrue="1" operator="between">
      <formula>0.001</formula>
      <formula>0.045</formula>
    </cfRule>
    <cfRule type="cellIs" dxfId="198" priority="17" stopIfTrue="1" operator="between">
      <formula>0.0001</formula>
      <formula>0.045</formula>
    </cfRule>
    <cfRule type="cellIs" dxfId="197" priority="18" operator="between">
      <formula>0.000001</formula>
      <formula>0.05</formula>
    </cfRule>
  </conditionalFormatting>
  <conditionalFormatting sqref="E41:H41">
    <cfRule type="cellIs" dxfId="196" priority="2" stopIfTrue="1" operator="between">
      <formula>0.0001</formula>
      <formula>0.045</formula>
    </cfRule>
    <cfRule type="cellIs" dxfId="195" priority="3" operator="between">
      <formula>0.000001</formula>
      <formula>0.05</formula>
    </cfRule>
    <cfRule type="cellIs" dxfId="194" priority="4" stopIfTrue="1" operator="between">
      <formula>0.001</formula>
      <formula>0.045</formula>
    </cfRule>
    <cfRule type="cellIs" dxfId="193" priority="5" stopIfTrue="1" operator="between">
      <formula>0.0001</formula>
      <formula>0.045</formula>
    </cfRule>
    <cfRule type="cellIs" dxfId="192" priority="6" operator="between">
      <formula>0.000001</formula>
      <formula>0.05</formula>
    </cfRule>
    <cfRule type="cellIs" dxfId="191" priority="1" stopIfTrue="1" operator="between">
      <formula>0.001</formula>
      <formula>0.045</formula>
    </cfRule>
  </conditionalFormatting>
  <conditionalFormatting sqref="G41:H41">
    <cfRule type="cellIs" dxfId="190" priority="94" stopIfTrue="1" operator="between">
      <formula>0.001</formula>
      <formula>0.045</formula>
    </cfRule>
    <cfRule type="cellIs" dxfId="189" priority="96" operator="between">
      <formula>0.000001</formula>
      <formula>0.05</formula>
    </cfRule>
    <cfRule type="cellIs" dxfId="188" priority="88" stopIfTrue="1" operator="between">
      <formula>0.001</formula>
      <formula>0.045</formula>
    </cfRule>
    <cfRule type="cellIs" dxfId="187" priority="89" stopIfTrue="1" operator="between">
      <formula>0.0001</formula>
      <formula>0.045</formula>
    </cfRule>
    <cfRule type="cellIs" dxfId="186" priority="90" operator="between">
      <formula>0.000001</formula>
      <formula>0.05</formula>
    </cfRule>
    <cfRule type="cellIs" dxfId="185" priority="117" operator="between">
      <formula>0.000001</formula>
      <formula>0.05</formula>
    </cfRule>
    <cfRule type="cellIs" dxfId="184" priority="116" stopIfTrue="1" operator="between">
      <formula>0.0001</formula>
      <formula>0.045</formula>
    </cfRule>
    <cfRule type="cellIs" dxfId="183" priority="115" stopIfTrue="1" operator="between">
      <formula>0.001</formula>
      <formula>0.045</formula>
    </cfRule>
    <cfRule type="cellIs" dxfId="182" priority="95" stopIfTrue="1" operator="between">
      <formula>0.0001</formula>
      <formula>0.045</formula>
    </cfRule>
    <cfRule type="cellIs" dxfId="181" priority="124" stopIfTrue="1" operator="between">
      <formula>0.001</formula>
      <formula>0.045</formula>
    </cfRule>
    <cfRule type="cellIs" dxfId="180" priority="125" stopIfTrue="1" operator="between">
      <formula>0.0001</formula>
      <formula>0.045</formula>
    </cfRule>
    <cfRule type="cellIs" dxfId="179" priority="126" operator="between">
      <formula>0.000001</formula>
      <formula>0.05</formula>
    </cfRule>
    <cfRule type="cellIs" dxfId="178" priority="145" stopIfTrue="1" operator="between">
      <formula>0.001</formula>
      <formula>0.045</formula>
    </cfRule>
    <cfRule type="cellIs" dxfId="177" priority="146" stopIfTrue="1" operator="between">
      <formula>0.0001</formula>
      <formula>0.045</formula>
    </cfRule>
    <cfRule type="cellIs" dxfId="176" priority="147" operator="between">
      <formula>0.000001</formula>
      <formula>0.05</formula>
    </cfRule>
    <cfRule type="cellIs" dxfId="175" priority="210" operator="between">
      <formula>0.000001</formula>
      <formula>0.05</formula>
    </cfRule>
    <cfRule type="cellIs" dxfId="174" priority="163" stopIfTrue="1" operator="between">
      <formula>0.001</formula>
      <formula>0.045</formula>
    </cfRule>
    <cfRule type="cellIs" dxfId="173" priority="164" stopIfTrue="1" operator="between">
      <formula>0.0001</formula>
      <formula>0.045</formula>
    </cfRule>
    <cfRule type="cellIs" dxfId="172" priority="165" operator="between">
      <formula>0.000001</formula>
      <formula>0.05</formula>
    </cfRule>
    <cfRule type="cellIs" dxfId="171" priority="178" stopIfTrue="1" operator="between">
      <formula>0.001</formula>
      <formula>0.045</formula>
    </cfRule>
    <cfRule type="cellIs" dxfId="170" priority="179" stopIfTrue="1" operator="between">
      <formula>0.0001</formula>
      <formula>0.045</formula>
    </cfRule>
    <cfRule type="cellIs" dxfId="169" priority="180" operator="between">
      <formula>0.000001</formula>
      <formula>0.05</formula>
    </cfRule>
    <cfRule type="cellIs" dxfId="168" priority="190" stopIfTrue="1" operator="between">
      <formula>0.001</formula>
      <formula>0.045</formula>
    </cfRule>
    <cfRule type="cellIs" dxfId="167" priority="191" stopIfTrue="1" operator="between">
      <formula>0.0001</formula>
      <formula>0.045</formula>
    </cfRule>
    <cfRule type="cellIs" dxfId="166" priority="192" operator="between">
      <formula>0.000001</formula>
      <formula>0.05</formula>
    </cfRule>
    <cfRule type="cellIs" dxfId="165" priority="199" stopIfTrue="1" operator="between">
      <formula>0.001</formula>
      <formula>0.045</formula>
    </cfRule>
    <cfRule type="cellIs" dxfId="164" priority="200" stopIfTrue="1" operator="between">
      <formula>0.0001</formula>
      <formula>0.045</formula>
    </cfRule>
    <cfRule type="cellIs" dxfId="163" priority="201" operator="between">
      <formula>0.000001</formula>
      <formula>0.05</formula>
    </cfRule>
    <cfRule type="cellIs" dxfId="162" priority="205" stopIfTrue="1" operator="between">
      <formula>0.001</formula>
      <formula>0.045</formula>
    </cfRule>
    <cfRule type="cellIs" dxfId="161" priority="206" stopIfTrue="1" operator="between">
      <formula>0.0001</formula>
      <formula>0.045</formula>
    </cfRule>
    <cfRule type="cellIs" dxfId="160" priority="207" operator="between">
      <formula>0.000001</formula>
      <formula>0.05</formula>
    </cfRule>
    <cfRule type="cellIs" dxfId="159" priority="208" stopIfTrue="1" operator="between">
      <formula>0.001</formula>
      <formula>0.045</formula>
    </cfRule>
    <cfRule type="cellIs" dxfId="158" priority="209" stopIfTrue="1" operator="between">
      <formula>0.0001</formula>
      <formula>0.045</formula>
    </cfRule>
  </conditionalFormatting>
  <conditionalFormatting sqref="H41">
    <cfRule type="cellIs" dxfId="157" priority="46" stopIfTrue="1" operator="between">
      <formula>0.001</formula>
      <formula>0.045</formula>
    </cfRule>
    <cfRule type="cellIs" dxfId="156" priority="47" stopIfTrue="1" operator="between">
      <formula>0.0001</formula>
      <formula>0.045</formula>
    </cfRule>
    <cfRule type="cellIs" dxfId="155" priority="48" operator="between">
      <formula>0.000001</formula>
      <formula>0.05</formula>
    </cfRule>
    <cfRule type="cellIs" dxfId="154" priority="49" stopIfTrue="1" operator="between">
      <formula>0.001</formula>
      <formula>0.045</formula>
    </cfRule>
    <cfRule type="cellIs" dxfId="153" priority="50" stopIfTrue="1" operator="between">
      <formula>0.0001</formula>
      <formula>0.045</formula>
    </cfRule>
    <cfRule type="cellIs" dxfId="152" priority="51" operator="between">
      <formula>0.000001</formula>
      <formula>0.05</formula>
    </cfRule>
    <cfRule type="cellIs" dxfId="151" priority="52" stopIfTrue="1" operator="between">
      <formula>0.001</formula>
      <formula>0.045</formula>
    </cfRule>
    <cfRule type="cellIs" dxfId="150" priority="53" stopIfTrue="1" operator="between">
      <formula>0.0001</formula>
      <formula>0.045</formula>
    </cfRule>
    <cfRule type="cellIs" dxfId="149" priority="54" operator="between">
      <formula>0.000001</formula>
      <formula>0.05</formula>
    </cfRule>
    <cfRule type="cellIs" dxfId="148" priority="61" stopIfTrue="1" operator="between">
      <formula>0.001</formula>
      <formula>0.045</formula>
    </cfRule>
    <cfRule type="cellIs" dxfId="147" priority="62" stopIfTrue="1" operator="between">
      <formula>0.0001</formula>
      <formula>0.045</formula>
    </cfRule>
    <cfRule type="cellIs" dxfId="146" priority="63" operator="between">
      <formula>0.000001</formula>
      <formula>0.05</formula>
    </cfRule>
    <cfRule type="cellIs" dxfId="145" priority="64" stopIfTrue="1" operator="between">
      <formula>0.001</formula>
      <formula>0.045</formula>
    </cfRule>
    <cfRule type="cellIs" dxfId="144" priority="65" stopIfTrue="1" operator="between">
      <formula>0.0001</formula>
      <formula>0.045</formula>
    </cfRule>
    <cfRule type="cellIs" dxfId="143" priority="66" operator="between">
      <formula>0.000001</formula>
      <formula>0.05</formula>
    </cfRule>
    <cfRule type="cellIs" dxfId="142" priority="67" stopIfTrue="1" operator="between">
      <formula>0.001</formula>
      <formula>0.045</formula>
    </cfRule>
    <cfRule type="cellIs" dxfId="141" priority="68" stopIfTrue="1" operator="between">
      <formula>0.0001</formula>
      <formula>0.045</formula>
    </cfRule>
    <cfRule type="cellIs" dxfId="140" priority="69" operator="between">
      <formula>0.000001</formula>
      <formula>0.05</formula>
    </cfRule>
    <cfRule type="cellIs" dxfId="139" priority="70" stopIfTrue="1" operator="between">
      <formula>0.001</formula>
      <formula>0.045</formula>
    </cfRule>
    <cfRule type="cellIs" dxfId="138" priority="71" stopIfTrue="1" operator="between">
      <formula>0.0001</formula>
      <formula>0.045</formula>
    </cfRule>
    <cfRule type="cellIs" dxfId="137" priority="72" operator="between">
      <formula>0.000001</formula>
      <formula>0.05</formula>
    </cfRule>
    <cfRule type="cellIs" dxfId="136" priority="73" stopIfTrue="1" operator="between">
      <formula>0.001</formula>
      <formula>0.045</formula>
    </cfRule>
    <cfRule type="cellIs" dxfId="135" priority="74" stopIfTrue="1" operator="between">
      <formula>0.0001</formula>
      <formula>0.045</formula>
    </cfRule>
    <cfRule type="cellIs" dxfId="134" priority="75" operator="between">
      <formula>0.000001</formula>
      <formula>0.05</formula>
    </cfRule>
    <cfRule type="cellIs" dxfId="133" priority="76" stopIfTrue="1" operator="between">
      <formula>0.001</formula>
      <formula>0.045</formula>
    </cfRule>
    <cfRule type="cellIs" dxfId="132" priority="77" stopIfTrue="1" operator="between">
      <formula>0.0001</formula>
      <formula>0.045</formula>
    </cfRule>
    <cfRule type="cellIs" dxfId="131" priority="78" operator="between">
      <formula>0.000001</formula>
      <formula>0.05</formula>
    </cfRule>
    <cfRule type="cellIs" dxfId="130" priority="79" stopIfTrue="1" operator="between">
      <formula>0.001</formula>
      <formula>0.045</formula>
    </cfRule>
    <cfRule type="cellIs" dxfId="129" priority="80" stopIfTrue="1" operator="between">
      <formula>0.0001</formula>
      <formula>0.045</formula>
    </cfRule>
    <cfRule type="cellIs" dxfId="128" priority="81" operator="between">
      <formula>0.000001</formula>
      <formula>0.05</formula>
    </cfRule>
    <cfRule type="cellIs" dxfId="127" priority="82" stopIfTrue="1" operator="between">
      <formula>0.001</formula>
      <formula>0.045</formula>
    </cfRule>
    <cfRule type="cellIs" dxfId="126" priority="83" stopIfTrue="1" operator="between">
      <formula>0.0001</formula>
      <formula>0.045</formula>
    </cfRule>
    <cfRule type="cellIs" dxfId="125" priority="84" operator="between">
      <formula>0.000001</formula>
      <formula>0.05</formula>
    </cfRule>
    <cfRule type="cellIs" dxfId="124" priority="85" stopIfTrue="1" operator="between">
      <formula>0.001</formula>
      <formula>0.045</formula>
    </cfRule>
    <cfRule type="cellIs" dxfId="123" priority="86" stopIfTrue="1" operator="between">
      <formula>0.0001</formula>
      <formula>0.045</formula>
    </cfRule>
    <cfRule type="cellIs" dxfId="122" priority="87" operator="between">
      <formula>0.000001</formula>
      <formula>0.05</formula>
    </cfRule>
    <cfRule type="cellIs" dxfId="121" priority="91" stopIfTrue="1" operator="between">
      <formula>0.001</formula>
      <formula>0.045</formula>
    </cfRule>
    <cfRule type="cellIs" dxfId="120" priority="92" stopIfTrue="1" operator="between">
      <formula>0.0001</formula>
      <formula>0.045</formula>
    </cfRule>
    <cfRule type="cellIs" dxfId="119" priority="93" operator="between">
      <formula>0.000001</formula>
      <formula>0.05</formula>
    </cfRule>
    <cfRule type="cellIs" dxfId="118" priority="97" stopIfTrue="1" operator="between">
      <formula>0.001</formula>
      <formula>0.045</formula>
    </cfRule>
    <cfRule type="cellIs" dxfId="117" priority="98" stopIfTrue="1" operator="between">
      <formula>0.0001</formula>
      <formula>0.045</formula>
    </cfRule>
    <cfRule type="cellIs" dxfId="116" priority="99" operator="between">
      <formula>0.000001</formula>
      <formula>0.05</formula>
    </cfRule>
    <cfRule type="cellIs" dxfId="115" priority="100" stopIfTrue="1" operator="between">
      <formula>0.001</formula>
      <formula>0.045</formula>
    </cfRule>
    <cfRule type="cellIs" dxfId="114" priority="101" stopIfTrue="1" operator="between">
      <formula>0.0001</formula>
      <formula>0.045</formula>
    </cfRule>
    <cfRule type="cellIs" dxfId="113" priority="102" operator="between">
      <formula>0.000001</formula>
      <formula>0.05</formula>
    </cfRule>
    <cfRule type="cellIs" dxfId="112" priority="103" stopIfTrue="1" operator="between">
      <formula>0.001</formula>
      <formula>0.045</formula>
    </cfRule>
    <cfRule type="cellIs" dxfId="111" priority="104" stopIfTrue="1" operator="between">
      <formula>0.0001</formula>
      <formula>0.045</formula>
    </cfRule>
    <cfRule type="cellIs" dxfId="110" priority="105" operator="between">
      <formula>0.000001</formula>
      <formula>0.05</formula>
    </cfRule>
    <cfRule type="cellIs" dxfId="109" priority="106" stopIfTrue="1" operator="between">
      <formula>0.001</formula>
      <formula>0.045</formula>
    </cfRule>
    <cfRule type="cellIs" dxfId="108" priority="107" stopIfTrue="1" operator="between">
      <formula>0.0001</formula>
      <formula>0.045</formula>
    </cfRule>
    <cfRule type="cellIs" dxfId="107" priority="108" operator="between">
      <formula>0.000001</formula>
      <formula>0.05</formula>
    </cfRule>
    <cfRule type="cellIs" dxfId="106" priority="109" stopIfTrue="1" operator="between">
      <formula>0.001</formula>
      <formula>0.045</formula>
    </cfRule>
    <cfRule type="cellIs" dxfId="105" priority="110" stopIfTrue="1" operator="between">
      <formula>0.0001</formula>
      <formula>0.045</formula>
    </cfRule>
    <cfRule type="cellIs" dxfId="104" priority="111" operator="between">
      <formula>0.000001</formula>
      <formula>0.05</formula>
    </cfRule>
    <cfRule type="cellIs" dxfId="103" priority="112" stopIfTrue="1" operator="between">
      <formula>0.001</formula>
      <formula>0.045</formula>
    </cfRule>
    <cfRule type="cellIs" dxfId="102" priority="113" stopIfTrue="1" operator="between">
      <formula>0.0001</formula>
      <formula>0.045</formula>
    </cfRule>
    <cfRule type="cellIs" dxfId="101" priority="114" operator="between">
      <formula>0.000001</formula>
      <formula>0.05</formula>
    </cfRule>
    <cfRule type="cellIs" dxfId="100" priority="7" stopIfTrue="1" operator="between">
      <formula>0.001</formula>
      <formula>0.045</formula>
    </cfRule>
    <cfRule type="cellIs" dxfId="99" priority="8" stopIfTrue="1" operator="between">
      <formula>0.0001</formula>
      <formula>0.045</formula>
    </cfRule>
    <cfRule type="cellIs" dxfId="98" priority="9" operator="between">
      <formula>0.000001</formula>
      <formula>0.05</formula>
    </cfRule>
    <cfRule type="cellIs" dxfId="97" priority="10" stopIfTrue="1" operator="between">
      <formula>0.001</formula>
      <formula>0.045</formula>
    </cfRule>
    <cfRule type="cellIs" dxfId="96" priority="11" stopIfTrue="1" operator="between">
      <formula>0.0001</formula>
      <formula>0.045</formula>
    </cfRule>
    <cfRule type="cellIs" dxfId="95" priority="12" operator="between">
      <formula>0.000001</formula>
      <formula>0.05</formula>
    </cfRule>
    <cfRule type="cellIs" dxfId="94" priority="13" stopIfTrue="1" operator="between">
      <formula>0.001</formula>
      <formula>0.045</formula>
    </cfRule>
    <cfRule type="cellIs" dxfId="93" priority="14" stopIfTrue="1" operator="between">
      <formula>0.0001</formula>
      <formula>0.045</formula>
    </cfRule>
    <cfRule type="cellIs" dxfId="92" priority="15" operator="between">
      <formula>0.000001</formula>
      <formula>0.05</formula>
    </cfRule>
    <cfRule type="cellIs" dxfId="91" priority="22" stopIfTrue="1" operator="between">
      <formula>0.001</formula>
      <formula>0.045</formula>
    </cfRule>
    <cfRule type="cellIs" dxfId="90" priority="23" stopIfTrue="1" operator="between">
      <formula>0.0001</formula>
      <formula>0.045</formula>
    </cfRule>
    <cfRule type="cellIs" dxfId="89" priority="24" operator="between">
      <formula>0.000001</formula>
      <formula>0.05</formula>
    </cfRule>
    <cfRule type="cellIs" dxfId="88" priority="127" stopIfTrue="1" operator="between">
      <formula>0.001</formula>
      <formula>0.045</formula>
    </cfRule>
    <cfRule type="cellIs" dxfId="87" priority="128" stopIfTrue="1" operator="between">
      <formula>0.0001</formula>
      <formula>0.045</formula>
    </cfRule>
    <cfRule type="cellIs" dxfId="86" priority="129" operator="between">
      <formula>0.000001</formula>
      <formula>0.05</formula>
    </cfRule>
    <cfRule type="cellIs" dxfId="85" priority="130" stopIfTrue="1" operator="between">
      <formula>0.001</formula>
      <formula>0.045</formula>
    </cfRule>
    <cfRule type="cellIs" dxfId="84" priority="131" stopIfTrue="1" operator="between">
      <formula>0.0001</formula>
      <formula>0.045</formula>
    </cfRule>
    <cfRule type="cellIs" dxfId="83" priority="132" operator="between">
      <formula>0.000001</formula>
      <formula>0.05</formula>
    </cfRule>
    <cfRule type="cellIs" dxfId="82" priority="133" stopIfTrue="1" operator="between">
      <formula>0.001</formula>
      <formula>0.045</formula>
    </cfRule>
    <cfRule type="cellIs" dxfId="81" priority="134" stopIfTrue="1" operator="between">
      <formula>0.0001</formula>
      <formula>0.045</formula>
    </cfRule>
    <cfRule type="cellIs" dxfId="80" priority="135" operator="between">
      <formula>0.000001</formula>
      <formula>0.05</formula>
    </cfRule>
    <cfRule type="cellIs" dxfId="79" priority="136" stopIfTrue="1" operator="between">
      <formula>0.001</formula>
      <formula>0.045</formula>
    </cfRule>
    <cfRule type="cellIs" dxfId="78" priority="137" stopIfTrue="1" operator="between">
      <formula>0.0001</formula>
      <formula>0.045</formula>
    </cfRule>
    <cfRule type="cellIs" dxfId="77" priority="138" operator="between">
      <formula>0.000001</formula>
      <formula>0.05</formula>
    </cfRule>
    <cfRule type="cellIs" dxfId="76" priority="139" stopIfTrue="1" operator="between">
      <formula>0.001</formula>
      <formula>0.045</formula>
    </cfRule>
    <cfRule type="cellIs" dxfId="75" priority="140" stopIfTrue="1" operator="between">
      <formula>0.0001</formula>
      <formula>0.045</formula>
    </cfRule>
    <cfRule type="cellIs" dxfId="74" priority="141" operator="between">
      <formula>0.000001</formula>
      <formula>0.05</formula>
    </cfRule>
    <cfRule type="cellIs" dxfId="73" priority="142" stopIfTrue="1" operator="between">
      <formula>0.001</formula>
      <formula>0.045</formula>
    </cfRule>
    <cfRule type="cellIs" dxfId="72" priority="143" stopIfTrue="1" operator="between">
      <formula>0.0001</formula>
      <formula>0.045</formula>
    </cfRule>
    <cfRule type="cellIs" dxfId="71" priority="144" operator="between">
      <formula>0.000001</formula>
      <formula>0.05</formula>
    </cfRule>
    <cfRule type="cellIs" dxfId="70" priority="25" stopIfTrue="1" operator="between">
      <formula>0.001</formula>
      <formula>0.045</formula>
    </cfRule>
    <cfRule type="cellIs" dxfId="69" priority="26" stopIfTrue="1" operator="between">
      <formula>0.0001</formula>
      <formula>0.045</formula>
    </cfRule>
    <cfRule type="cellIs" dxfId="68" priority="27" operator="between">
      <formula>0.000001</formula>
      <formula>0.05</formula>
    </cfRule>
    <cfRule type="cellIs" dxfId="67" priority="148" stopIfTrue="1" operator="between">
      <formula>0.001</formula>
      <formula>0.045</formula>
    </cfRule>
    <cfRule type="cellIs" dxfId="66" priority="149" stopIfTrue="1" operator="between">
      <formula>0.0001</formula>
      <formula>0.045</formula>
    </cfRule>
    <cfRule type="cellIs" dxfId="65" priority="150" operator="between">
      <formula>0.000001</formula>
      <formula>0.05</formula>
    </cfRule>
    <cfRule type="cellIs" dxfId="64" priority="151" stopIfTrue="1" operator="between">
      <formula>0.001</formula>
      <formula>0.045</formula>
    </cfRule>
    <cfRule type="cellIs" dxfId="63" priority="152" stopIfTrue="1" operator="between">
      <formula>0.0001</formula>
      <formula>0.045</formula>
    </cfRule>
    <cfRule type="cellIs" dxfId="62" priority="153" operator="between">
      <formula>0.000001</formula>
      <formula>0.05</formula>
    </cfRule>
    <cfRule type="cellIs" dxfId="61" priority="154" stopIfTrue="1" operator="between">
      <formula>0.001</formula>
      <formula>0.045</formula>
    </cfRule>
    <cfRule type="cellIs" dxfId="60" priority="155" stopIfTrue="1" operator="between">
      <formula>0.0001</formula>
      <formula>0.045</formula>
    </cfRule>
    <cfRule type="cellIs" dxfId="59" priority="156" operator="between">
      <formula>0.000001</formula>
      <formula>0.05</formula>
    </cfRule>
    <cfRule type="cellIs" dxfId="58" priority="157" stopIfTrue="1" operator="between">
      <formula>0.001</formula>
      <formula>0.045</formula>
    </cfRule>
    <cfRule type="cellIs" dxfId="57" priority="28" stopIfTrue="1" operator="between">
      <formula>0.001</formula>
      <formula>0.045</formula>
    </cfRule>
    <cfRule type="cellIs" dxfId="56" priority="159" operator="between">
      <formula>0.000001</formula>
      <formula>0.05</formula>
    </cfRule>
    <cfRule type="cellIs" dxfId="55" priority="160" stopIfTrue="1" operator="between">
      <formula>0.001</formula>
      <formula>0.045</formula>
    </cfRule>
    <cfRule type="cellIs" dxfId="54" priority="161" stopIfTrue="1" operator="between">
      <formula>0.0001</formula>
      <formula>0.045</formula>
    </cfRule>
    <cfRule type="cellIs" dxfId="53" priority="162" operator="between">
      <formula>0.000001</formula>
      <formula>0.05</formula>
    </cfRule>
    <cfRule type="cellIs" dxfId="52" priority="29" stopIfTrue="1" operator="between">
      <formula>0.0001</formula>
      <formula>0.045</formula>
    </cfRule>
    <cfRule type="cellIs" dxfId="51" priority="30" operator="between">
      <formula>0.000001</formula>
      <formula>0.05</formula>
    </cfRule>
    <cfRule type="cellIs" dxfId="50" priority="31" stopIfTrue="1" operator="between">
      <formula>0.001</formula>
      <formula>0.045</formula>
    </cfRule>
    <cfRule type="cellIs" dxfId="49" priority="166" stopIfTrue="1" operator="between">
      <formula>0.001</formula>
      <formula>0.045</formula>
    </cfRule>
    <cfRule type="cellIs" dxfId="48" priority="167" stopIfTrue="1" operator="between">
      <formula>0.0001</formula>
      <formula>0.045</formula>
    </cfRule>
    <cfRule type="cellIs" dxfId="47" priority="168" operator="between">
      <formula>0.000001</formula>
      <formula>0.05</formula>
    </cfRule>
    <cfRule type="cellIs" dxfId="46" priority="169" stopIfTrue="1" operator="between">
      <formula>0.001</formula>
      <formula>0.045</formula>
    </cfRule>
    <cfRule type="cellIs" dxfId="45" priority="170" stopIfTrue="1" operator="between">
      <formula>0.0001</formula>
      <formula>0.045</formula>
    </cfRule>
    <cfRule type="cellIs" dxfId="44" priority="171" operator="between">
      <formula>0.000001</formula>
      <formula>0.05</formula>
    </cfRule>
    <cfRule type="cellIs" dxfId="43" priority="172" stopIfTrue="1" operator="between">
      <formula>0.001</formula>
      <formula>0.045</formula>
    </cfRule>
    <cfRule type="cellIs" dxfId="42" priority="173" stopIfTrue="1" operator="between">
      <formula>0.0001</formula>
      <formula>0.045</formula>
    </cfRule>
    <cfRule type="cellIs" dxfId="41" priority="174" operator="between">
      <formula>0.000001</formula>
      <formula>0.05</formula>
    </cfRule>
    <cfRule type="cellIs" dxfId="40" priority="175" stopIfTrue="1" operator="between">
      <formula>0.001</formula>
      <formula>0.045</formula>
    </cfRule>
    <cfRule type="cellIs" dxfId="39" priority="176" stopIfTrue="1" operator="between">
      <formula>0.0001</formula>
      <formula>0.045</formula>
    </cfRule>
    <cfRule type="cellIs" dxfId="38" priority="177" operator="between">
      <formula>0.000001</formula>
      <formula>0.05</formula>
    </cfRule>
    <cfRule type="cellIs" dxfId="37" priority="32" stopIfTrue="1" operator="between">
      <formula>0.0001</formula>
      <formula>0.045</formula>
    </cfRule>
    <cfRule type="cellIs" dxfId="36" priority="33" operator="between">
      <formula>0.000001</formula>
      <formula>0.05</formula>
    </cfRule>
    <cfRule type="cellIs" dxfId="35" priority="34" stopIfTrue="1" operator="between">
      <formula>0.001</formula>
      <formula>0.045</formula>
    </cfRule>
    <cfRule type="cellIs" dxfId="34" priority="181" stopIfTrue="1" operator="between">
      <formula>0.001</formula>
      <formula>0.045</formula>
    </cfRule>
    <cfRule type="cellIs" dxfId="33" priority="182" stopIfTrue="1" operator="between">
      <formula>0.0001</formula>
      <formula>0.045</formula>
    </cfRule>
    <cfRule type="cellIs" dxfId="32" priority="183" operator="between">
      <formula>0.000001</formula>
      <formula>0.05</formula>
    </cfRule>
    <cfRule type="cellIs" dxfId="31" priority="158" stopIfTrue="1" operator="between">
      <formula>0.0001</formula>
      <formula>0.045</formula>
    </cfRule>
    <cfRule type="cellIs" dxfId="30" priority="185" stopIfTrue="1" operator="between">
      <formula>0.0001</formula>
      <formula>0.045</formula>
    </cfRule>
    <cfRule type="cellIs" dxfId="29" priority="186" operator="between">
      <formula>0.000001</formula>
      <formula>0.05</formula>
    </cfRule>
    <cfRule type="cellIs" dxfId="28" priority="187" stopIfTrue="1" operator="between">
      <formula>0.001</formula>
      <formula>0.045</formula>
    </cfRule>
    <cfRule type="cellIs" dxfId="27" priority="188" stopIfTrue="1" operator="between">
      <formula>0.0001</formula>
      <formula>0.045</formula>
    </cfRule>
    <cfRule type="cellIs" dxfId="26" priority="189" operator="between">
      <formula>0.000001</formula>
      <formula>0.05</formula>
    </cfRule>
    <cfRule type="cellIs" dxfId="25" priority="35" stopIfTrue="1" operator="between">
      <formula>0.0001</formula>
      <formula>0.045</formula>
    </cfRule>
    <cfRule type="cellIs" dxfId="24" priority="36" operator="between">
      <formula>0.000001</formula>
      <formula>0.05</formula>
    </cfRule>
    <cfRule type="cellIs" dxfId="23" priority="37" stopIfTrue="1" operator="between">
      <formula>0.001</formula>
      <formula>0.045</formula>
    </cfRule>
    <cfRule type="cellIs" dxfId="22" priority="193" stopIfTrue="1" operator="between">
      <formula>0.001</formula>
      <formula>0.045</formula>
    </cfRule>
    <cfRule type="cellIs" dxfId="21" priority="194" stopIfTrue="1" operator="between">
      <formula>0.0001</formula>
      <formula>0.045</formula>
    </cfRule>
    <cfRule type="cellIs" dxfId="20" priority="195" operator="between">
      <formula>0.000001</formula>
      <formula>0.05</formula>
    </cfRule>
    <cfRule type="cellIs" dxfId="19" priority="196" stopIfTrue="1" operator="between">
      <formula>0.001</formula>
      <formula>0.045</formula>
    </cfRule>
    <cfRule type="cellIs" dxfId="18" priority="197" stopIfTrue="1" operator="between">
      <formula>0.0001</formula>
      <formula>0.045</formula>
    </cfRule>
    <cfRule type="cellIs" dxfId="17" priority="198" operator="between">
      <formula>0.000001</formula>
      <formula>0.05</formula>
    </cfRule>
    <cfRule type="cellIs" dxfId="16" priority="38" stopIfTrue="1" operator="between">
      <formula>0.0001</formula>
      <formula>0.045</formula>
    </cfRule>
    <cfRule type="cellIs" dxfId="15" priority="39" operator="between">
      <formula>0.000001</formula>
      <formula>0.05</formula>
    </cfRule>
    <cfRule type="cellIs" dxfId="14" priority="40" stopIfTrue="1" operator="between">
      <formula>0.001</formula>
      <formula>0.045</formula>
    </cfRule>
    <cfRule type="cellIs" dxfId="13" priority="202" stopIfTrue="1" operator="between">
      <formula>0.001</formula>
      <formula>0.045</formula>
    </cfRule>
    <cfRule type="cellIs" dxfId="12" priority="203" stopIfTrue="1" operator="between">
      <formula>0.0001</formula>
      <formula>0.045</formula>
    </cfRule>
    <cfRule type="cellIs" dxfId="11" priority="204" operator="between">
      <formula>0.000001</formula>
      <formula>0.05</formula>
    </cfRule>
    <cfRule type="cellIs" dxfId="10" priority="41" stopIfTrue="1" operator="between">
      <formula>0.0001</formula>
      <formula>0.045</formula>
    </cfRule>
    <cfRule type="cellIs" dxfId="9" priority="42" operator="between">
      <formula>0.000001</formula>
      <formula>0.05</formula>
    </cfRule>
    <cfRule type="cellIs" dxfId="8" priority="43" stopIfTrue="1" operator="between">
      <formula>0.001</formula>
      <formula>0.045</formula>
    </cfRule>
    <cfRule type="cellIs" dxfId="7" priority="44" stopIfTrue="1" operator="between">
      <formula>0.0001</formula>
      <formula>0.045</formula>
    </cfRule>
    <cfRule type="cellIs" dxfId="6" priority="45" operator="between">
      <formula>0.000001</formula>
      <formula>0.05</formula>
    </cfRule>
    <cfRule type="cellIs" dxfId="5" priority="184" stopIfTrue="1" operator="between">
      <formula>0.001</formula>
      <formula>0.045</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48"/>
  <sheetViews>
    <sheetView showGridLines="0" workbookViewId="0">
      <selection sqref="A1:H1"/>
    </sheetView>
  </sheetViews>
  <sheetFormatPr defaultColWidth="9.28515625" defaultRowHeight="11.25"/>
  <cols>
    <col min="1" max="1" width="19.42578125" style="155" customWidth="1"/>
    <col min="2" max="7" width="11.28515625" style="155" customWidth="1"/>
    <col min="8" max="8" width="24.28515625" style="247" bestFit="1" customWidth="1"/>
    <col min="9" max="16384" width="9.28515625" style="155"/>
  </cols>
  <sheetData>
    <row r="1" spans="1:9" ht="12" customHeight="1">
      <c r="A1" s="876" t="s">
        <v>601</v>
      </c>
      <c r="B1" s="876"/>
      <c r="C1" s="876"/>
      <c r="D1" s="876"/>
      <c r="E1" s="876"/>
      <c r="F1" s="876"/>
      <c r="G1" s="876"/>
      <c r="H1" s="876"/>
    </row>
    <row r="2" spans="1:9" ht="12" customHeight="1">
      <c r="A2" s="857" t="s">
        <v>602</v>
      </c>
      <c r="B2" s="857"/>
      <c r="C2" s="857"/>
      <c r="D2" s="857"/>
      <c r="E2" s="857"/>
      <c r="F2" s="857"/>
      <c r="G2" s="857"/>
      <c r="H2" s="857"/>
    </row>
    <row r="3" spans="1:9" ht="12" customHeight="1" thickBot="1">
      <c r="I3" s="248"/>
    </row>
    <row r="4" spans="1:9" s="156" customFormat="1" ht="12" customHeight="1" thickBot="1">
      <c r="B4" s="877" t="s">
        <v>603</v>
      </c>
      <c r="C4" s="878"/>
      <c r="D4" s="878"/>
      <c r="E4" s="878"/>
      <c r="F4" s="878"/>
      <c r="G4" s="879"/>
      <c r="H4" s="249"/>
      <c r="I4" s="250"/>
    </row>
    <row r="5" spans="1:9" s="156" customFormat="1" ht="12" customHeight="1" thickBot="1">
      <c r="B5" s="871" t="s">
        <v>604</v>
      </c>
      <c r="C5" s="873"/>
      <c r="D5" s="871" t="s">
        <v>605</v>
      </c>
      <c r="E5" s="873"/>
      <c r="F5" s="871" t="s">
        <v>606</v>
      </c>
      <c r="G5" s="873"/>
      <c r="H5" s="249"/>
    </row>
    <row r="6" spans="1:9" s="156" customFormat="1" ht="12" customHeight="1" thickBot="1">
      <c r="B6" s="166" t="s">
        <v>607</v>
      </c>
      <c r="C6" s="251" t="s">
        <v>608</v>
      </c>
      <c r="D6" s="166" t="s">
        <v>607</v>
      </c>
      <c r="E6" s="251" t="s">
        <v>608</v>
      </c>
      <c r="F6" s="166" t="s">
        <v>607</v>
      </c>
      <c r="G6" s="251" t="s">
        <v>608</v>
      </c>
      <c r="H6" s="249"/>
    </row>
    <row r="7" spans="1:9" s="156" customFormat="1" ht="12" customHeight="1" thickBot="1">
      <c r="B7" s="871" t="s">
        <v>609</v>
      </c>
      <c r="C7" s="873"/>
      <c r="D7" s="871" t="s">
        <v>610</v>
      </c>
      <c r="E7" s="873"/>
      <c r="F7" s="871" t="s">
        <v>611</v>
      </c>
      <c r="G7" s="873"/>
      <c r="H7" s="249"/>
    </row>
    <row r="8" spans="1:9" s="156" customFormat="1" ht="12" customHeight="1">
      <c r="A8" s="133" t="s">
        <v>612</v>
      </c>
      <c r="H8" s="189" t="s">
        <v>613</v>
      </c>
    </row>
    <row r="9" spans="1:9" s="156" customFormat="1" ht="12" customHeight="1">
      <c r="A9" s="135" t="s">
        <v>614</v>
      </c>
      <c r="B9" s="252">
        <v>5</v>
      </c>
      <c r="C9" s="252">
        <v>4</v>
      </c>
      <c r="D9" s="253">
        <v>3425</v>
      </c>
      <c r="E9" s="253">
        <v>1852</v>
      </c>
      <c r="F9" s="254" t="s">
        <v>360</v>
      </c>
      <c r="G9" s="255" t="s">
        <v>615</v>
      </c>
      <c r="H9" s="256" t="s">
        <v>616</v>
      </c>
    </row>
    <row r="10" spans="1:9" s="156" customFormat="1" ht="12" customHeight="1">
      <c r="A10" s="135" t="s">
        <v>617</v>
      </c>
      <c r="B10" s="257">
        <v>22</v>
      </c>
      <c r="C10" s="257">
        <v>21</v>
      </c>
      <c r="D10" s="253">
        <v>2555</v>
      </c>
      <c r="E10" s="253">
        <v>1380</v>
      </c>
      <c r="F10" s="254" t="s">
        <v>360</v>
      </c>
      <c r="G10" s="255" t="s">
        <v>618</v>
      </c>
      <c r="H10" s="256" t="s">
        <v>619</v>
      </c>
    </row>
    <row r="11" spans="1:9" s="156" customFormat="1" ht="12" customHeight="1">
      <c r="A11" s="135" t="s">
        <v>620</v>
      </c>
      <c r="B11" s="257">
        <v>14</v>
      </c>
      <c r="C11" s="257">
        <v>13</v>
      </c>
      <c r="D11" s="253">
        <v>1720</v>
      </c>
      <c r="E11" s="253">
        <v>748</v>
      </c>
      <c r="F11" s="254" t="s">
        <v>360</v>
      </c>
      <c r="G11" s="255" t="s">
        <v>621</v>
      </c>
      <c r="H11" s="256" t="s">
        <v>620</v>
      </c>
    </row>
    <row r="12" spans="1:9" s="156" customFormat="1" ht="12" customHeight="1">
      <c r="A12" s="135" t="s">
        <v>622</v>
      </c>
      <c r="B12" s="257">
        <v>14</v>
      </c>
      <c r="C12" s="257">
        <v>13</v>
      </c>
      <c r="D12" s="253">
        <v>1125</v>
      </c>
      <c r="E12" s="253">
        <v>899</v>
      </c>
      <c r="F12" s="254" t="s">
        <v>360</v>
      </c>
      <c r="G12" s="255" t="s">
        <v>623</v>
      </c>
      <c r="H12" s="256" t="s">
        <v>624</v>
      </c>
    </row>
    <row r="13" spans="1:9" s="156" customFormat="1" ht="12" customHeight="1">
      <c r="A13" s="135" t="s">
        <v>625</v>
      </c>
      <c r="B13" s="252" t="s">
        <v>360</v>
      </c>
      <c r="C13" s="257">
        <v>21</v>
      </c>
      <c r="D13" s="253">
        <v>1220</v>
      </c>
      <c r="E13" s="253">
        <v>610</v>
      </c>
      <c r="F13" s="254" t="s">
        <v>360</v>
      </c>
      <c r="G13" s="255" t="s">
        <v>626</v>
      </c>
      <c r="H13" s="135" t="s">
        <v>627</v>
      </c>
    </row>
    <row r="14" spans="1:9" s="156" customFormat="1" ht="12" customHeight="1">
      <c r="A14" s="135" t="s">
        <v>628</v>
      </c>
      <c r="B14" s="257">
        <v>13</v>
      </c>
      <c r="C14" s="257">
        <v>14</v>
      </c>
      <c r="D14" s="253">
        <v>3045</v>
      </c>
      <c r="E14" s="253">
        <v>1562</v>
      </c>
      <c r="F14" s="254" t="s">
        <v>360</v>
      </c>
      <c r="G14" s="255" t="s">
        <v>629</v>
      </c>
      <c r="H14" s="135" t="s">
        <v>630</v>
      </c>
    </row>
    <row r="15" spans="1:9" s="156" customFormat="1" ht="12" customHeight="1">
      <c r="A15" s="258" t="s">
        <v>631</v>
      </c>
      <c r="B15" s="254" t="s">
        <v>632</v>
      </c>
      <c r="C15" s="254" t="s">
        <v>632</v>
      </c>
      <c r="D15" s="254" t="s">
        <v>360</v>
      </c>
      <c r="E15" s="253">
        <v>6000</v>
      </c>
      <c r="F15" s="254" t="s">
        <v>360</v>
      </c>
      <c r="G15" s="255" t="s">
        <v>633</v>
      </c>
      <c r="H15" s="258" t="s">
        <v>634</v>
      </c>
    </row>
    <row r="16" spans="1:9" s="156" customFormat="1" ht="12" customHeight="1">
      <c r="A16" s="135" t="s">
        <v>635</v>
      </c>
      <c r="B16" s="254" t="s">
        <v>636</v>
      </c>
      <c r="C16" s="254" t="s">
        <v>636</v>
      </c>
      <c r="D16" s="254" t="s">
        <v>360</v>
      </c>
      <c r="E16" s="253">
        <v>8870</v>
      </c>
      <c r="F16" s="254" t="s">
        <v>360</v>
      </c>
      <c r="G16" s="255" t="s">
        <v>637</v>
      </c>
      <c r="H16" s="259" t="s">
        <v>638</v>
      </c>
    </row>
    <row r="17" spans="1:8" s="156" customFormat="1" ht="12" customHeight="1">
      <c r="A17" s="135" t="s">
        <v>639</v>
      </c>
      <c r="B17" s="254" t="s">
        <v>621</v>
      </c>
      <c r="C17" s="254" t="s">
        <v>640</v>
      </c>
      <c r="D17" s="254" t="s">
        <v>360</v>
      </c>
      <c r="E17" s="253" t="s">
        <v>641</v>
      </c>
      <c r="F17" s="254" t="s">
        <v>360</v>
      </c>
      <c r="G17" s="255" t="s">
        <v>642</v>
      </c>
      <c r="H17" s="258" t="s">
        <v>643</v>
      </c>
    </row>
    <row r="18" spans="1:8" s="156" customFormat="1" ht="12" customHeight="1">
      <c r="A18" s="258" t="s">
        <v>644</v>
      </c>
      <c r="B18" s="254" t="s">
        <v>645</v>
      </c>
      <c r="C18" s="254" t="s">
        <v>646</v>
      </c>
      <c r="D18" s="254" t="s">
        <v>360</v>
      </c>
      <c r="E18" s="253" t="s">
        <v>647</v>
      </c>
      <c r="F18" s="254" t="s">
        <v>360</v>
      </c>
      <c r="G18" s="255" t="s">
        <v>648</v>
      </c>
      <c r="H18" s="259" t="s">
        <v>649</v>
      </c>
    </row>
    <row r="19" spans="1:8" s="156" customFormat="1" ht="12" customHeight="1">
      <c r="A19" s="258" t="s">
        <v>650</v>
      </c>
      <c r="B19" s="254" t="s">
        <v>360</v>
      </c>
      <c r="C19" s="254" t="s">
        <v>651</v>
      </c>
      <c r="D19" s="254" t="s">
        <v>360</v>
      </c>
      <c r="E19" s="253">
        <v>10892</v>
      </c>
      <c r="F19" s="254" t="s">
        <v>360</v>
      </c>
      <c r="G19" s="255" t="s">
        <v>652</v>
      </c>
      <c r="H19" s="258" t="s">
        <v>653</v>
      </c>
    </row>
    <row r="20" spans="1:8" s="156" customFormat="1" ht="12" customHeight="1">
      <c r="A20" s="135" t="s">
        <v>654</v>
      </c>
      <c r="B20" s="254" t="s">
        <v>360</v>
      </c>
      <c r="C20" s="255" t="s">
        <v>360</v>
      </c>
      <c r="D20" s="254" t="s">
        <v>360</v>
      </c>
      <c r="E20" s="255" t="s">
        <v>360</v>
      </c>
      <c r="F20" s="254" t="s">
        <v>360</v>
      </c>
      <c r="G20" s="255" t="s">
        <v>360</v>
      </c>
      <c r="H20" s="135" t="s">
        <v>655</v>
      </c>
    </row>
    <row r="21" spans="1:8" s="260" customFormat="1" ht="12" customHeight="1">
      <c r="A21" s="258" t="s">
        <v>656</v>
      </c>
      <c r="B21" s="254" t="s">
        <v>648</v>
      </c>
      <c r="C21" s="254" t="s">
        <v>637</v>
      </c>
      <c r="D21" s="254" t="s">
        <v>360</v>
      </c>
      <c r="E21" s="253" t="s">
        <v>657</v>
      </c>
      <c r="F21" s="254" t="s">
        <v>360</v>
      </c>
      <c r="G21" s="253">
        <v>1681</v>
      </c>
      <c r="H21" s="258" t="s">
        <v>658</v>
      </c>
    </row>
    <row r="22" spans="1:8" s="156" customFormat="1" ht="12" customHeight="1">
      <c r="A22" s="258" t="s">
        <v>659</v>
      </c>
      <c r="B22" s="254" t="s">
        <v>660</v>
      </c>
      <c r="C22" s="254" t="s">
        <v>660</v>
      </c>
      <c r="D22" s="254" t="s">
        <v>360</v>
      </c>
      <c r="E22" s="253" t="s">
        <v>661</v>
      </c>
      <c r="F22" s="254" t="s">
        <v>360</v>
      </c>
      <c r="G22" s="255" t="s">
        <v>662</v>
      </c>
      <c r="H22" s="258" t="s">
        <v>663</v>
      </c>
    </row>
    <row r="23" spans="1:8" s="156" customFormat="1" ht="12" customHeight="1">
      <c r="A23" s="135" t="s">
        <v>664</v>
      </c>
      <c r="B23" s="254" t="s">
        <v>360</v>
      </c>
      <c r="C23" s="255" t="s">
        <v>360</v>
      </c>
      <c r="D23" s="254" t="s">
        <v>360</v>
      </c>
      <c r="E23" s="255" t="s">
        <v>360</v>
      </c>
      <c r="F23" s="254" t="s">
        <v>360</v>
      </c>
      <c r="G23" s="255" t="s">
        <v>360</v>
      </c>
      <c r="H23" s="135" t="s">
        <v>665</v>
      </c>
    </row>
    <row r="24" spans="1:8" s="156" customFormat="1" ht="12" customHeight="1">
      <c r="A24" s="135" t="s">
        <v>666</v>
      </c>
      <c r="B24" s="254" t="s">
        <v>360</v>
      </c>
      <c r="C24" s="255" t="s">
        <v>360</v>
      </c>
      <c r="D24" s="254" t="s">
        <v>360</v>
      </c>
      <c r="E24" s="253">
        <v>9900</v>
      </c>
      <c r="F24" s="254" t="s">
        <v>360</v>
      </c>
      <c r="G24" s="255" t="s">
        <v>667</v>
      </c>
      <c r="H24" s="135" t="s">
        <v>668</v>
      </c>
    </row>
    <row r="25" spans="1:8" s="156" customFormat="1" ht="12" customHeight="1">
      <c r="A25" s="258" t="s">
        <v>669</v>
      </c>
      <c r="B25" s="254" t="s">
        <v>360</v>
      </c>
      <c r="C25" s="255" t="s">
        <v>360</v>
      </c>
      <c r="D25" s="254" t="s">
        <v>360</v>
      </c>
      <c r="E25" s="253">
        <v>19200</v>
      </c>
      <c r="F25" s="254" t="s">
        <v>360</v>
      </c>
      <c r="G25" s="255" t="s">
        <v>670</v>
      </c>
      <c r="H25" s="258" t="s">
        <v>671</v>
      </c>
    </row>
    <row r="26" spans="1:8" s="156" customFormat="1" ht="12" customHeight="1">
      <c r="A26" s="258" t="s">
        <v>672</v>
      </c>
      <c r="B26" s="254" t="s">
        <v>360</v>
      </c>
      <c r="C26" s="255" t="s">
        <v>360</v>
      </c>
      <c r="D26" s="254" t="s">
        <v>360</v>
      </c>
      <c r="E26" s="253" t="s">
        <v>673</v>
      </c>
      <c r="F26" s="254" t="s">
        <v>360</v>
      </c>
      <c r="G26" s="255" t="s">
        <v>674</v>
      </c>
      <c r="H26" s="258" t="s">
        <v>675</v>
      </c>
    </row>
    <row r="27" spans="1:8" s="156" customFormat="1" ht="12" customHeight="1" thickBot="1">
      <c r="A27" s="258" t="s">
        <v>676</v>
      </c>
      <c r="B27" s="254" t="s">
        <v>360</v>
      </c>
      <c r="C27" s="255" t="s">
        <v>360</v>
      </c>
      <c r="D27" s="254" t="s">
        <v>360</v>
      </c>
      <c r="E27" s="261" t="s">
        <v>677</v>
      </c>
      <c r="F27" s="254" t="s">
        <v>360</v>
      </c>
      <c r="G27" s="253" t="s">
        <v>678</v>
      </c>
      <c r="H27" s="256" t="s">
        <v>679</v>
      </c>
    </row>
    <row r="28" spans="1:8" s="156" customFormat="1" ht="12" customHeight="1" thickBot="1">
      <c r="B28" s="880" t="s">
        <v>680</v>
      </c>
      <c r="C28" s="881"/>
      <c r="D28" s="881"/>
      <c r="E28" s="881"/>
      <c r="F28" s="881"/>
      <c r="G28" s="882"/>
      <c r="H28" s="249"/>
    </row>
    <row r="29" spans="1:8" s="156" customFormat="1" ht="12" customHeight="1" thickBot="1">
      <c r="B29" s="871" t="s">
        <v>681</v>
      </c>
      <c r="C29" s="873"/>
      <c r="D29" s="883" t="s">
        <v>682</v>
      </c>
      <c r="E29" s="884"/>
      <c r="F29" s="885" t="s">
        <v>683</v>
      </c>
      <c r="G29" s="886"/>
      <c r="H29" s="249"/>
    </row>
    <row r="30" spans="1:8" s="156" customFormat="1" ht="12" customHeight="1" thickBot="1">
      <c r="B30" s="166" t="s">
        <v>607</v>
      </c>
      <c r="C30" s="251" t="s">
        <v>608</v>
      </c>
      <c r="D30" s="166" t="s">
        <v>607</v>
      </c>
      <c r="E30" s="251" t="s">
        <v>608</v>
      </c>
      <c r="F30" s="166" t="s">
        <v>607</v>
      </c>
      <c r="G30" s="251" t="s">
        <v>608</v>
      </c>
      <c r="H30" s="249"/>
    </row>
    <row r="31" spans="1:8" s="156" customFormat="1" ht="12" customHeight="1" thickBot="1">
      <c r="B31" s="871" t="s">
        <v>609</v>
      </c>
      <c r="C31" s="873"/>
      <c r="D31" s="871" t="s">
        <v>610</v>
      </c>
      <c r="E31" s="873"/>
      <c r="F31" s="871" t="s">
        <v>611</v>
      </c>
      <c r="G31" s="873"/>
      <c r="H31" s="249"/>
    </row>
    <row r="32" spans="1:8" s="156" customFormat="1" ht="12" customHeight="1">
      <c r="A32" s="32" t="s">
        <v>684</v>
      </c>
      <c r="H32" s="249"/>
    </row>
    <row r="33" spans="1:8" s="156" customFormat="1" ht="12" customHeight="1">
      <c r="A33" s="32" t="s">
        <v>685</v>
      </c>
      <c r="H33" s="249"/>
    </row>
    <row r="34" spans="1:8" s="156" customFormat="1" ht="12" customHeight="1">
      <c r="A34" s="32"/>
      <c r="H34" s="249"/>
    </row>
    <row r="35" spans="1:8" s="156" customFormat="1" ht="12" customHeight="1">
      <c r="A35" s="24" t="s">
        <v>686</v>
      </c>
      <c r="H35" s="249"/>
    </row>
    <row r="36" spans="1:8" s="156" customFormat="1" ht="12" customHeight="1">
      <c r="A36" s="24" t="s">
        <v>687</v>
      </c>
      <c r="H36" s="249"/>
    </row>
    <row r="37" spans="1:8" s="24" customFormat="1" ht="12" customHeight="1">
      <c r="A37" s="24" t="s">
        <v>688</v>
      </c>
      <c r="H37" s="262"/>
    </row>
    <row r="38" spans="1:8" s="24" customFormat="1" ht="12" customHeight="1">
      <c r="A38" s="24" t="s">
        <v>689</v>
      </c>
      <c r="H38" s="262"/>
    </row>
    <row r="39" spans="1:8" s="24" customFormat="1" ht="12" customHeight="1">
      <c r="A39" s="263" t="s">
        <v>690</v>
      </c>
      <c r="H39" s="262"/>
    </row>
    <row r="40" spans="1:8" s="156" customFormat="1" ht="12" customHeight="1">
      <c r="A40" s="263" t="s">
        <v>691</v>
      </c>
      <c r="E40" s="264"/>
      <c r="H40" s="249"/>
    </row>
    <row r="41" spans="1:8" s="156" customFormat="1">
      <c r="A41" s="263"/>
      <c r="E41" s="264"/>
      <c r="H41" s="249"/>
    </row>
    <row r="42" spans="1:8" s="156" customFormat="1">
      <c r="H42" s="249"/>
    </row>
    <row r="43" spans="1:8" s="156" customFormat="1">
      <c r="H43" s="249"/>
    </row>
    <row r="44" spans="1:8" s="156" customFormat="1">
      <c r="H44" s="249"/>
    </row>
    <row r="45" spans="1:8" s="156" customFormat="1">
      <c r="H45" s="249"/>
    </row>
    <row r="46" spans="1:8" s="156" customFormat="1">
      <c r="H46" s="249"/>
    </row>
    <row r="47" spans="1:8" s="156" customFormat="1">
      <c r="C47" s="250"/>
      <c r="H47" s="249"/>
    </row>
    <row r="48" spans="1:8" s="156" customFormat="1">
      <c r="C48" s="250"/>
      <c r="H48" s="249"/>
    </row>
  </sheetData>
  <mergeCells count="16">
    <mergeCell ref="B31:C31"/>
    <mergeCell ref="D31:E31"/>
    <mergeCell ref="F31:G31"/>
    <mergeCell ref="B7:C7"/>
    <mergeCell ref="D7:E7"/>
    <mergeCell ref="F7:G7"/>
    <mergeCell ref="B28:G28"/>
    <mergeCell ref="B29:C29"/>
    <mergeCell ref="D29:E29"/>
    <mergeCell ref="F29:G29"/>
    <mergeCell ref="A1:H1"/>
    <mergeCell ref="A2:H2"/>
    <mergeCell ref="B4:G4"/>
    <mergeCell ref="B5:C5"/>
    <mergeCell ref="D5:E5"/>
    <mergeCell ref="F5:G5"/>
  </mergeCells>
  <pageMargins left="0.7" right="0.7" top="0.75" bottom="0.75" header="0.3" footer="0.3"/>
  <pageSetup paperSize="9" orientation="portrait" horizontalDpi="300" verticalDpi="300" r:id="rId1"/>
  <ignoredErrors>
    <ignoredError sqref="B15:C2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91"/>
  <sheetViews>
    <sheetView showGridLines="0" workbookViewId="0">
      <selection activeCell="A2" sqref="A2:K2"/>
    </sheetView>
  </sheetViews>
  <sheetFormatPr defaultColWidth="9.28515625" defaultRowHeight="11.25"/>
  <cols>
    <col min="1" max="1" width="21.28515625" style="155" customWidth="1"/>
    <col min="2" max="2" width="6.28515625" style="155" customWidth="1"/>
    <col min="3" max="7" width="9" style="155" customWidth="1"/>
    <col min="8" max="9" width="9.7109375" style="155" customWidth="1"/>
    <col min="10" max="10" width="8.7109375" style="155" bestFit="1" customWidth="1"/>
    <col min="11" max="11" width="18.5703125" style="155" customWidth="1"/>
    <col min="12" max="16384" width="9.28515625" style="155"/>
  </cols>
  <sheetData>
    <row r="1" spans="1:14" ht="12" customHeight="1">
      <c r="A1" s="856" t="s">
        <v>692</v>
      </c>
      <c r="B1" s="856"/>
      <c r="C1" s="856"/>
      <c r="D1" s="856"/>
      <c r="E1" s="856"/>
      <c r="F1" s="856"/>
      <c r="G1" s="856"/>
      <c r="H1" s="856"/>
      <c r="I1" s="856"/>
      <c r="J1" s="856"/>
      <c r="K1" s="856"/>
    </row>
    <row r="2" spans="1:14" ht="12" customHeight="1">
      <c r="A2" s="857" t="s">
        <v>693</v>
      </c>
      <c r="B2" s="857"/>
      <c r="C2" s="857"/>
      <c r="D2" s="857"/>
      <c r="E2" s="857"/>
      <c r="F2" s="857"/>
      <c r="G2" s="857"/>
      <c r="H2" s="857"/>
      <c r="I2" s="857"/>
      <c r="J2" s="857"/>
      <c r="K2" s="857"/>
    </row>
    <row r="3" spans="1:14" ht="12" customHeight="1" thickBot="1">
      <c r="B3" s="265"/>
      <c r="C3" s="266"/>
      <c r="D3" s="266"/>
      <c r="E3" s="266"/>
      <c r="F3" s="266"/>
      <c r="G3" s="266"/>
      <c r="H3" s="267"/>
      <c r="I3" s="267"/>
      <c r="J3" s="267"/>
    </row>
    <row r="4" spans="1:14" s="156" customFormat="1" ht="12" customHeight="1" thickBot="1">
      <c r="A4" s="268"/>
      <c r="B4" s="887" t="s">
        <v>694</v>
      </c>
      <c r="C4" s="887" t="s">
        <v>312</v>
      </c>
      <c r="D4" s="887"/>
      <c r="E4" s="887"/>
      <c r="F4" s="887"/>
      <c r="G4" s="887"/>
      <c r="H4" s="888" t="s">
        <v>695</v>
      </c>
      <c r="I4" s="889" t="s">
        <v>88</v>
      </c>
      <c r="J4" s="889"/>
      <c r="K4" s="268"/>
      <c r="M4" s="248"/>
    </row>
    <row r="5" spans="1:14" s="156" customFormat="1" ht="21" customHeight="1" thickBot="1">
      <c r="B5" s="887"/>
      <c r="C5" s="269" t="s">
        <v>483</v>
      </c>
      <c r="D5" s="269" t="s">
        <v>484</v>
      </c>
      <c r="E5" s="269" t="s">
        <v>696</v>
      </c>
      <c r="F5" s="269" t="s">
        <v>697</v>
      </c>
      <c r="G5" s="269" t="s">
        <v>698</v>
      </c>
      <c r="H5" s="888"/>
      <c r="I5" s="270" t="s">
        <v>94</v>
      </c>
      <c r="J5" s="269" t="s">
        <v>95</v>
      </c>
      <c r="M5" s="250"/>
    </row>
    <row r="6" spans="1:14" s="156" customFormat="1" ht="12" customHeight="1">
      <c r="A6" s="133" t="s">
        <v>699</v>
      </c>
      <c r="K6" s="156" t="s">
        <v>699</v>
      </c>
      <c r="M6" s="78"/>
    </row>
    <row r="7" spans="1:14" s="156" customFormat="1" ht="12" customHeight="1">
      <c r="A7" s="138" t="s">
        <v>700</v>
      </c>
      <c r="B7" s="271" t="s">
        <v>701</v>
      </c>
      <c r="C7" s="107">
        <v>37377</v>
      </c>
      <c r="D7" s="107">
        <v>36189.533000000003</v>
      </c>
      <c r="E7" s="107">
        <v>40583.433000000005</v>
      </c>
      <c r="F7" s="107">
        <v>37085.095000000001</v>
      </c>
      <c r="G7" s="107">
        <v>39051.650999999998</v>
      </c>
      <c r="H7" s="107">
        <v>114150.47600000001</v>
      </c>
      <c r="I7" s="117">
        <v>-0.21474480623591666</v>
      </c>
      <c r="J7" s="117">
        <v>6.0100205844319827</v>
      </c>
      <c r="K7" s="272" t="s">
        <v>702</v>
      </c>
      <c r="M7" s="273"/>
      <c r="N7" s="273"/>
    </row>
    <row r="8" spans="1:14" s="156" customFormat="1" ht="12" customHeight="1">
      <c r="A8" s="161" t="s">
        <v>703</v>
      </c>
      <c r="B8" s="271"/>
      <c r="C8" s="107"/>
      <c r="D8" s="107"/>
      <c r="E8" s="107"/>
      <c r="F8" s="107"/>
      <c r="G8" s="107"/>
      <c r="H8" s="274"/>
      <c r="I8" s="117"/>
      <c r="J8" s="117"/>
      <c r="K8" s="275" t="s">
        <v>704</v>
      </c>
      <c r="M8" s="273"/>
      <c r="N8" s="273"/>
    </row>
    <row r="9" spans="1:14" s="156" customFormat="1" ht="12" customHeight="1">
      <c r="A9" s="185" t="s">
        <v>705</v>
      </c>
      <c r="B9" s="271" t="s">
        <v>706</v>
      </c>
      <c r="C9" s="107">
        <v>30390</v>
      </c>
      <c r="D9" s="107">
        <v>30014</v>
      </c>
      <c r="E9" s="107">
        <v>33395</v>
      </c>
      <c r="F9" s="107">
        <v>31234</v>
      </c>
      <c r="G9" s="107">
        <v>32988</v>
      </c>
      <c r="H9" s="274">
        <v>93799</v>
      </c>
      <c r="I9" s="117">
        <v>-2.5117890482148013</v>
      </c>
      <c r="J9" s="117">
        <v>6.6346077327967432</v>
      </c>
      <c r="K9" s="276" t="s">
        <v>707</v>
      </c>
      <c r="M9" s="273"/>
      <c r="N9" s="273"/>
    </row>
    <row r="10" spans="1:14" s="156" customFormat="1" ht="12" customHeight="1">
      <c r="A10" s="277" t="s">
        <v>708</v>
      </c>
      <c r="B10" s="271" t="s">
        <v>701</v>
      </c>
      <c r="C10" s="107">
        <v>7672.42</v>
      </c>
      <c r="D10" s="107">
        <v>7555.2950000000001</v>
      </c>
      <c r="E10" s="107">
        <v>8347.4179999999997</v>
      </c>
      <c r="F10" s="107">
        <v>7562.5</v>
      </c>
      <c r="G10" s="107">
        <v>8060.9269999999997</v>
      </c>
      <c r="H10" s="274">
        <v>23575.133000000002</v>
      </c>
      <c r="I10" s="117">
        <v>1.2593374686551415</v>
      </c>
      <c r="J10" s="117">
        <v>11.135308537217751</v>
      </c>
      <c r="K10" s="278" t="s">
        <v>709</v>
      </c>
      <c r="M10" s="273"/>
      <c r="N10" s="273"/>
    </row>
    <row r="11" spans="1:14" s="156" customFormat="1" ht="12" customHeight="1">
      <c r="A11" s="159" t="s">
        <v>710</v>
      </c>
      <c r="B11" s="271"/>
      <c r="C11" s="107"/>
      <c r="D11" s="107"/>
      <c r="E11" s="107"/>
      <c r="F11" s="107"/>
      <c r="G11" s="107"/>
      <c r="H11" s="274"/>
      <c r="I11" s="117"/>
      <c r="J11" s="117"/>
      <c r="K11" s="279" t="s">
        <v>711</v>
      </c>
      <c r="M11" s="273"/>
      <c r="N11" s="273"/>
    </row>
    <row r="12" spans="1:14" s="156" customFormat="1" ht="12" customHeight="1">
      <c r="A12" s="185" t="s">
        <v>705</v>
      </c>
      <c r="B12" s="271" t="s">
        <v>706</v>
      </c>
      <c r="C12" s="107">
        <v>129650</v>
      </c>
      <c r="D12" s="107">
        <v>33008</v>
      </c>
      <c r="E12" s="107">
        <v>34053</v>
      </c>
      <c r="F12" s="107">
        <v>82710</v>
      </c>
      <c r="G12" s="107">
        <v>35686</v>
      </c>
      <c r="H12" s="274">
        <v>196711</v>
      </c>
      <c r="I12" s="117">
        <v>82.489971145048912</v>
      </c>
      <c r="J12" s="117">
        <v>43.790386246016197</v>
      </c>
      <c r="K12" s="276" t="s">
        <v>707</v>
      </c>
      <c r="M12" s="273"/>
      <c r="N12" s="273"/>
    </row>
    <row r="13" spans="1:14" s="156" customFormat="1" ht="12" customHeight="1">
      <c r="A13" s="277" t="s">
        <v>708</v>
      </c>
      <c r="B13" s="271" t="s">
        <v>701</v>
      </c>
      <c r="C13" s="107">
        <v>1677.7180000000001</v>
      </c>
      <c r="D13" s="107">
        <v>410.73099999999999</v>
      </c>
      <c r="E13" s="107">
        <v>412.74400000000003</v>
      </c>
      <c r="F13" s="107">
        <v>891.66899999999998</v>
      </c>
      <c r="G13" s="107">
        <v>469.892</v>
      </c>
      <c r="H13" s="274">
        <v>2501.1930000000002</v>
      </c>
      <c r="I13" s="117">
        <v>87.036566332218513</v>
      </c>
      <c r="J13" s="117">
        <v>48.969207861822525</v>
      </c>
      <c r="K13" s="278" t="s">
        <v>709</v>
      </c>
      <c r="M13" s="273"/>
      <c r="N13" s="273"/>
    </row>
    <row r="14" spans="1:14" s="156" customFormat="1" ht="12" customHeight="1">
      <c r="A14" s="161" t="s">
        <v>712</v>
      </c>
      <c r="B14" s="271"/>
      <c r="C14" s="107"/>
      <c r="D14" s="107"/>
      <c r="E14" s="107"/>
      <c r="F14" s="107"/>
      <c r="G14" s="107"/>
      <c r="H14" s="274"/>
      <c r="I14" s="117"/>
      <c r="J14" s="117"/>
      <c r="K14" s="275" t="s">
        <v>713</v>
      </c>
      <c r="M14" s="273"/>
      <c r="N14" s="273"/>
    </row>
    <row r="15" spans="1:14" s="156" customFormat="1" ht="12" customHeight="1">
      <c r="A15" s="185" t="s">
        <v>705</v>
      </c>
      <c r="B15" s="271" t="s">
        <v>706</v>
      </c>
      <c r="C15" s="107">
        <v>18356</v>
      </c>
      <c r="D15" s="107">
        <v>4460</v>
      </c>
      <c r="E15" s="107">
        <v>3901</v>
      </c>
      <c r="F15" s="107">
        <v>29237</v>
      </c>
      <c r="G15" s="107">
        <v>5045</v>
      </c>
      <c r="H15" s="274">
        <v>26717</v>
      </c>
      <c r="I15" s="117">
        <v>59.271149674620396</v>
      </c>
      <c r="J15" s="117">
        <v>28.682207879780368</v>
      </c>
      <c r="K15" s="276" t="s">
        <v>707</v>
      </c>
      <c r="M15" s="273"/>
      <c r="N15" s="273"/>
    </row>
    <row r="16" spans="1:14" s="156" customFormat="1" ht="12" customHeight="1">
      <c r="A16" s="277" t="s">
        <v>708</v>
      </c>
      <c r="B16" s="271" t="s">
        <v>701</v>
      </c>
      <c r="C16" s="107">
        <v>120.852</v>
      </c>
      <c r="D16" s="107">
        <v>32.308999999999997</v>
      </c>
      <c r="E16" s="107">
        <v>31.818000000000001</v>
      </c>
      <c r="F16" s="107">
        <v>174.738</v>
      </c>
      <c r="G16" s="107">
        <v>38.802</v>
      </c>
      <c r="H16" s="274">
        <v>184.97900000000001</v>
      </c>
      <c r="I16" s="117">
        <v>49.2</v>
      </c>
      <c r="J16" s="117">
        <v>22.502649006622523</v>
      </c>
      <c r="K16" s="278" t="s">
        <v>709</v>
      </c>
      <c r="M16" s="273"/>
      <c r="N16" s="273"/>
    </row>
    <row r="17" spans="1:14" s="156" customFormat="1" ht="12" customHeight="1">
      <c r="A17" s="161" t="s">
        <v>714</v>
      </c>
      <c r="B17" s="271"/>
      <c r="C17" s="107"/>
      <c r="D17" s="107"/>
      <c r="E17" s="107"/>
      <c r="F17" s="107"/>
      <c r="G17" s="107"/>
      <c r="H17" s="274"/>
      <c r="I17" s="117"/>
      <c r="J17" s="117"/>
      <c r="K17" s="275" t="s">
        <v>715</v>
      </c>
      <c r="M17" s="273"/>
      <c r="N17" s="273"/>
    </row>
    <row r="18" spans="1:14" s="156" customFormat="1" ht="12" customHeight="1">
      <c r="A18" s="185" t="s">
        <v>705</v>
      </c>
      <c r="B18" s="271" t="s">
        <v>706</v>
      </c>
      <c r="C18" s="107">
        <v>410471</v>
      </c>
      <c r="D18" s="107">
        <v>398566</v>
      </c>
      <c r="E18" s="107">
        <v>428568</v>
      </c>
      <c r="F18" s="107">
        <v>476371</v>
      </c>
      <c r="G18" s="107">
        <v>463729</v>
      </c>
      <c r="H18" s="274">
        <v>1237605</v>
      </c>
      <c r="I18" s="117">
        <v>-5.3592797113311743</v>
      </c>
      <c r="J18" s="117">
        <v>1.3670075312368184</v>
      </c>
      <c r="K18" s="276" t="s">
        <v>707</v>
      </c>
      <c r="M18" s="273"/>
      <c r="N18" s="273"/>
    </row>
    <row r="19" spans="1:14" s="156" customFormat="1" ht="12" customHeight="1">
      <c r="A19" s="277" t="s">
        <v>708</v>
      </c>
      <c r="B19" s="271" t="s">
        <v>701</v>
      </c>
      <c r="C19" s="107">
        <v>27906.072</v>
      </c>
      <c r="D19" s="107">
        <v>28181.683000000001</v>
      </c>
      <c r="E19" s="107">
        <v>31791.453000000001</v>
      </c>
      <c r="F19" s="107">
        <v>28455.375</v>
      </c>
      <c r="G19" s="107">
        <v>30482.03</v>
      </c>
      <c r="H19" s="274">
        <v>87879.208000000013</v>
      </c>
      <c r="I19" s="117">
        <v>-3.445879177911563</v>
      </c>
      <c r="J19" s="117">
        <v>3.8442180890033955</v>
      </c>
      <c r="K19" s="278" t="s">
        <v>709</v>
      </c>
      <c r="M19" s="273"/>
      <c r="N19" s="273"/>
    </row>
    <row r="20" spans="1:14" s="156" customFormat="1" ht="12" customHeight="1">
      <c r="A20" s="161" t="s">
        <v>716</v>
      </c>
      <c r="B20" s="271"/>
      <c r="C20" s="107"/>
      <c r="D20" s="107"/>
      <c r="E20" s="107"/>
      <c r="F20" s="107"/>
      <c r="G20" s="107"/>
      <c r="H20" s="274"/>
      <c r="I20" s="117"/>
      <c r="J20" s="117"/>
      <c r="K20" s="275" t="s">
        <v>717</v>
      </c>
      <c r="M20" s="273"/>
      <c r="N20" s="273"/>
    </row>
    <row r="21" spans="1:14" s="156" customFormat="1" ht="12" customHeight="1">
      <c r="A21" s="185" t="s">
        <v>705</v>
      </c>
      <c r="B21" s="271" t="s">
        <v>706</v>
      </c>
      <c r="C21" s="107">
        <v>6</v>
      </c>
      <c r="D21" s="107">
        <v>36</v>
      </c>
      <c r="E21" s="107">
        <v>0</v>
      </c>
      <c r="F21" s="107">
        <v>1</v>
      </c>
      <c r="G21" s="107">
        <v>0</v>
      </c>
      <c r="H21" s="274">
        <v>42</v>
      </c>
      <c r="I21" s="117">
        <v>-14.285714285714285</v>
      </c>
      <c r="J21" s="117">
        <v>-14.285714285714285</v>
      </c>
      <c r="K21" s="276" t="s">
        <v>707</v>
      </c>
      <c r="M21" s="273"/>
      <c r="N21" s="273"/>
    </row>
    <row r="22" spans="1:14" s="156" customFormat="1" ht="12" customHeight="1">
      <c r="A22" s="277" t="s">
        <v>708</v>
      </c>
      <c r="B22" s="271" t="s">
        <v>701</v>
      </c>
      <c r="C22" s="274" t="s">
        <v>718</v>
      </c>
      <c r="D22" s="274">
        <v>9.5150000000000006</v>
      </c>
      <c r="E22" s="274">
        <v>0</v>
      </c>
      <c r="F22" s="280" t="s">
        <v>718</v>
      </c>
      <c r="G22" s="107">
        <v>0</v>
      </c>
      <c r="H22" s="274">
        <v>9.963000000000001</v>
      </c>
      <c r="I22" s="117">
        <v>-52.792413066385656</v>
      </c>
      <c r="J22" s="117">
        <v>0.14071766006634961</v>
      </c>
      <c r="K22" s="278" t="s">
        <v>709</v>
      </c>
      <c r="M22" s="273"/>
      <c r="N22" s="273"/>
    </row>
    <row r="23" spans="1:14" s="156" customFormat="1" ht="12" customHeight="1">
      <c r="A23" s="156" t="s">
        <v>719</v>
      </c>
      <c r="B23" s="271"/>
      <c r="C23" s="107"/>
      <c r="D23" s="107"/>
      <c r="E23" s="107"/>
      <c r="F23" s="107"/>
      <c r="G23" s="107"/>
      <c r="H23" s="274"/>
      <c r="I23" s="117"/>
      <c r="J23" s="117"/>
      <c r="K23" s="156" t="s">
        <v>613</v>
      </c>
      <c r="M23" s="273"/>
      <c r="N23" s="273"/>
    </row>
    <row r="24" spans="1:14" s="156" customFormat="1" ht="12" customHeight="1">
      <c r="A24" s="272" t="s">
        <v>720</v>
      </c>
      <c r="B24" s="271" t="s">
        <v>701</v>
      </c>
      <c r="C24" s="107">
        <v>35607.089999999997</v>
      </c>
      <c r="D24" s="107">
        <v>34450.792999999998</v>
      </c>
      <c r="E24" s="107">
        <v>38615.659</v>
      </c>
      <c r="F24" s="107">
        <v>35189.391000000003</v>
      </c>
      <c r="G24" s="107">
        <v>37068.928</v>
      </c>
      <c r="H24" s="107">
        <v>108673.542</v>
      </c>
      <c r="I24" s="117">
        <v>0.35254495237020606</v>
      </c>
      <c r="J24" s="117">
        <v>6.2780350890918699</v>
      </c>
      <c r="K24" s="272" t="s">
        <v>702</v>
      </c>
      <c r="M24" s="273"/>
      <c r="N24" s="273"/>
    </row>
    <row r="25" spans="1:14" s="156" customFormat="1" ht="12" customHeight="1">
      <c r="A25" s="275" t="s">
        <v>703</v>
      </c>
      <c r="B25" s="271"/>
      <c r="C25" s="107"/>
      <c r="D25" s="107"/>
      <c r="E25" s="107"/>
      <c r="F25" s="107"/>
      <c r="G25" s="107"/>
      <c r="H25" s="274"/>
      <c r="I25" s="117"/>
      <c r="J25" s="117"/>
      <c r="K25" s="275" t="s">
        <v>704</v>
      </c>
      <c r="M25" s="273"/>
      <c r="N25" s="273"/>
    </row>
    <row r="26" spans="1:14" s="156" customFormat="1" ht="12" customHeight="1">
      <c r="A26" s="276" t="s">
        <v>705</v>
      </c>
      <c r="B26" s="271" t="s">
        <v>706</v>
      </c>
      <c r="C26" s="107">
        <v>24774</v>
      </c>
      <c r="D26" s="107">
        <v>24443</v>
      </c>
      <c r="E26" s="107">
        <v>26816</v>
      </c>
      <c r="F26" s="107">
        <v>25150</v>
      </c>
      <c r="G26" s="107">
        <v>26583</v>
      </c>
      <c r="H26" s="274">
        <v>76033</v>
      </c>
      <c r="I26" s="117">
        <v>-0.22955176996496315</v>
      </c>
      <c r="J26" s="117">
        <v>7.0148770566791931</v>
      </c>
      <c r="K26" s="276" t="s">
        <v>707</v>
      </c>
      <c r="M26" s="273"/>
      <c r="N26" s="273"/>
    </row>
    <row r="27" spans="1:14" s="156" customFormat="1" ht="12" customHeight="1">
      <c r="A27" s="278" t="s">
        <v>708</v>
      </c>
      <c r="B27" s="271" t="s">
        <v>701</v>
      </c>
      <c r="C27" s="107">
        <v>6392.1090000000004</v>
      </c>
      <c r="D27" s="107">
        <v>6286.3389999999999</v>
      </c>
      <c r="E27" s="107">
        <v>6843.0379999999996</v>
      </c>
      <c r="F27" s="107">
        <v>6210.3019999999997</v>
      </c>
      <c r="G27" s="107">
        <v>6628.4449999999997</v>
      </c>
      <c r="H27" s="274">
        <v>19521.486000000001</v>
      </c>
      <c r="I27" s="117">
        <v>3.6670288679857346</v>
      </c>
      <c r="J27" s="117">
        <v>12.147331533291208</v>
      </c>
      <c r="K27" s="278" t="s">
        <v>709</v>
      </c>
      <c r="M27" s="273"/>
      <c r="N27" s="273"/>
    </row>
    <row r="28" spans="1:14" s="156" customFormat="1" ht="12" customHeight="1">
      <c r="A28" s="275" t="s">
        <v>710</v>
      </c>
      <c r="B28" s="271"/>
      <c r="C28" s="107"/>
      <c r="D28" s="107"/>
      <c r="E28" s="107"/>
      <c r="F28" s="107"/>
      <c r="G28" s="107"/>
      <c r="H28" s="274"/>
      <c r="I28" s="117"/>
      <c r="J28" s="117"/>
      <c r="K28" s="279" t="s">
        <v>711</v>
      </c>
      <c r="M28" s="273"/>
      <c r="N28" s="273"/>
    </row>
    <row r="29" spans="1:14" s="156" customFormat="1" ht="12" customHeight="1">
      <c r="A29" s="276" t="s">
        <v>705</v>
      </c>
      <c r="B29" s="271" t="s">
        <v>706</v>
      </c>
      <c r="C29" s="107">
        <v>129280</v>
      </c>
      <c r="D29" s="107">
        <v>32963</v>
      </c>
      <c r="E29" s="107">
        <v>33996</v>
      </c>
      <c r="F29" s="107">
        <v>82447</v>
      </c>
      <c r="G29" s="107">
        <v>35575</v>
      </c>
      <c r="H29" s="274">
        <v>196239</v>
      </c>
      <c r="I29" s="117">
        <v>82.604028362383119</v>
      </c>
      <c r="J29" s="117">
        <v>43.8059225712841</v>
      </c>
      <c r="K29" s="276" t="s">
        <v>707</v>
      </c>
      <c r="M29" s="273"/>
      <c r="N29" s="273"/>
    </row>
    <row r="30" spans="1:14" s="156" customFormat="1" ht="12" customHeight="1">
      <c r="A30" s="278" t="s">
        <v>708</v>
      </c>
      <c r="B30" s="271" t="s">
        <v>701</v>
      </c>
      <c r="C30" s="107">
        <v>1673.0609999999999</v>
      </c>
      <c r="D30" s="107">
        <v>410.10599999999999</v>
      </c>
      <c r="E30" s="107">
        <v>411.91300000000001</v>
      </c>
      <c r="F30" s="107">
        <v>887.93700000000001</v>
      </c>
      <c r="G30" s="107">
        <v>468.11900000000003</v>
      </c>
      <c r="H30" s="274">
        <v>2495.08</v>
      </c>
      <c r="I30" s="117">
        <v>87.143288590604016</v>
      </c>
      <c r="J30" s="117">
        <v>49.048984468339299</v>
      </c>
      <c r="K30" s="278" t="s">
        <v>709</v>
      </c>
      <c r="M30" s="273"/>
      <c r="N30" s="273"/>
    </row>
    <row r="31" spans="1:14" s="156" customFormat="1" ht="12" customHeight="1">
      <c r="A31" s="275" t="s">
        <v>712</v>
      </c>
      <c r="B31" s="271"/>
      <c r="C31" s="107"/>
      <c r="D31" s="107"/>
      <c r="E31" s="107"/>
      <c r="F31" s="107"/>
      <c r="G31" s="107"/>
      <c r="H31" s="274"/>
      <c r="I31" s="117"/>
      <c r="J31" s="117"/>
      <c r="K31" s="275" t="s">
        <v>713</v>
      </c>
      <c r="M31" s="273"/>
      <c r="N31" s="273"/>
    </row>
    <row r="32" spans="1:14" s="156" customFormat="1" ht="12" customHeight="1">
      <c r="A32" s="276" t="s">
        <v>705</v>
      </c>
      <c r="B32" s="271" t="s">
        <v>706</v>
      </c>
      <c r="C32" s="107">
        <v>17929</v>
      </c>
      <c r="D32" s="107">
        <v>4377</v>
      </c>
      <c r="E32" s="107">
        <v>3827</v>
      </c>
      <c r="F32" s="107">
        <v>28916</v>
      </c>
      <c r="G32" s="107">
        <v>4962</v>
      </c>
      <c r="H32" s="274">
        <v>26133</v>
      </c>
      <c r="I32" s="117">
        <v>60.654121863799283</v>
      </c>
      <c r="J32" s="117">
        <v>28.981787670894821</v>
      </c>
      <c r="K32" s="276" t="s">
        <v>707</v>
      </c>
      <c r="M32" s="273"/>
      <c r="N32" s="273"/>
    </row>
    <row r="33" spans="1:14" s="156" customFormat="1" ht="12" customHeight="1">
      <c r="A33" s="278" t="s">
        <v>708</v>
      </c>
      <c r="B33" s="271" t="s">
        <v>701</v>
      </c>
      <c r="C33" s="107">
        <v>116.788</v>
      </c>
      <c r="D33" s="107">
        <v>31.388999999999999</v>
      </c>
      <c r="E33" s="107">
        <v>31.003</v>
      </c>
      <c r="F33" s="107">
        <v>170.77199999999999</v>
      </c>
      <c r="G33" s="107">
        <v>37.774000000000001</v>
      </c>
      <c r="H33" s="274">
        <v>179.18</v>
      </c>
      <c r="I33" s="117">
        <v>51.672727272727272</v>
      </c>
      <c r="J33" s="117">
        <v>23.572413793103454</v>
      </c>
      <c r="K33" s="278" t="s">
        <v>709</v>
      </c>
      <c r="M33" s="273"/>
      <c r="N33" s="273"/>
    </row>
    <row r="34" spans="1:14" s="156" customFormat="1" ht="12" customHeight="1">
      <c r="A34" s="275" t="s">
        <v>714</v>
      </c>
      <c r="B34" s="271"/>
      <c r="C34" s="107"/>
      <c r="D34" s="107"/>
      <c r="E34" s="107"/>
      <c r="F34" s="107"/>
      <c r="G34" s="107"/>
      <c r="H34" s="274"/>
      <c r="I34" s="117"/>
      <c r="J34" s="117"/>
      <c r="K34" s="275" t="s">
        <v>715</v>
      </c>
      <c r="M34" s="273"/>
      <c r="N34" s="273"/>
    </row>
    <row r="35" spans="1:14" s="156" customFormat="1" ht="12" customHeight="1">
      <c r="A35" s="276" t="s">
        <v>705</v>
      </c>
      <c r="B35" s="271" t="s">
        <v>706</v>
      </c>
      <c r="C35" s="107">
        <v>404860</v>
      </c>
      <c r="D35" s="107">
        <v>393110</v>
      </c>
      <c r="E35" s="107">
        <v>423064</v>
      </c>
      <c r="F35" s="107">
        <v>469738</v>
      </c>
      <c r="G35" s="107">
        <v>457065</v>
      </c>
      <c r="H35" s="274">
        <v>1221034</v>
      </c>
      <c r="I35" s="117">
        <v>-5.3614339545016785</v>
      </c>
      <c r="J35" s="117">
        <v>1.4487407329862072</v>
      </c>
      <c r="K35" s="276" t="s">
        <v>707</v>
      </c>
      <c r="M35" s="273"/>
      <c r="N35" s="273"/>
    </row>
    <row r="36" spans="1:14" s="156" customFormat="1" ht="12" customHeight="1">
      <c r="A36" s="278" t="s">
        <v>708</v>
      </c>
      <c r="B36" s="271" t="s">
        <v>701</v>
      </c>
      <c r="C36" s="107">
        <v>27424.684000000001</v>
      </c>
      <c r="D36" s="107">
        <v>27713.444</v>
      </c>
      <c r="E36" s="107">
        <v>31329.705000000002</v>
      </c>
      <c r="F36" s="107">
        <v>27920.285</v>
      </c>
      <c r="G36" s="107">
        <v>29934.59</v>
      </c>
      <c r="H36" s="274">
        <v>86467.832999999999</v>
      </c>
      <c r="I36" s="117">
        <v>-3.2434236522720816</v>
      </c>
      <c r="J36" s="117">
        <v>4.155524103206532</v>
      </c>
      <c r="K36" s="278" t="s">
        <v>709</v>
      </c>
      <c r="M36" s="273"/>
      <c r="N36" s="273"/>
    </row>
    <row r="37" spans="1:14" s="156" customFormat="1" ht="12" customHeight="1">
      <c r="A37" s="275" t="s">
        <v>716</v>
      </c>
      <c r="B37" s="271"/>
      <c r="C37" s="107"/>
      <c r="D37" s="107"/>
      <c r="E37" s="107"/>
      <c r="F37" s="107"/>
      <c r="G37" s="107"/>
      <c r="H37" s="274"/>
      <c r="I37" s="117"/>
      <c r="J37" s="117"/>
      <c r="K37" s="275" t="s">
        <v>717</v>
      </c>
      <c r="M37" s="273"/>
      <c r="N37" s="273"/>
    </row>
    <row r="38" spans="1:14" s="156" customFormat="1" ht="12" customHeight="1">
      <c r="A38" s="276" t="s">
        <v>705</v>
      </c>
      <c r="B38" s="271" t="s">
        <v>706</v>
      </c>
      <c r="C38" s="107">
        <v>6</v>
      </c>
      <c r="D38" s="107">
        <v>36</v>
      </c>
      <c r="E38" s="107">
        <v>0</v>
      </c>
      <c r="F38" s="107">
        <v>1</v>
      </c>
      <c r="G38" s="107">
        <v>0</v>
      </c>
      <c r="H38" s="274">
        <v>42</v>
      </c>
      <c r="I38" s="117">
        <v>-14.285714285714285</v>
      </c>
      <c r="J38" s="117">
        <v>-14.285714285714285</v>
      </c>
      <c r="K38" s="276" t="s">
        <v>707</v>
      </c>
    </row>
    <row r="39" spans="1:14" s="156" customFormat="1" ht="12" customHeight="1" thickBot="1">
      <c r="A39" s="278" t="s">
        <v>708</v>
      </c>
      <c r="B39" s="271" t="s">
        <v>701</v>
      </c>
      <c r="C39" s="280" t="s">
        <v>718</v>
      </c>
      <c r="D39" s="274">
        <v>9.5150000000000006</v>
      </c>
      <c r="E39" s="274">
        <v>0</v>
      </c>
      <c r="F39" s="280" t="s">
        <v>718</v>
      </c>
      <c r="G39" s="107">
        <v>0</v>
      </c>
      <c r="H39" s="281">
        <v>9.963000000000001</v>
      </c>
      <c r="I39" s="282">
        <v>-55.2</v>
      </c>
      <c r="J39" s="282">
        <v>-0.36999999999999034</v>
      </c>
      <c r="K39" s="278" t="s">
        <v>709</v>
      </c>
    </row>
    <row r="40" spans="1:14" s="156" customFormat="1" ht="12" customHeight="1" thickBot="1">
      <c r="A40" s="268"/>
      <c r="B40" s="887" t="s">
        <v>558</v>
      </c>
      <c r="C40" s="887" t="s">
        <v>370</v>
      </c>
      <c r="D40" s="887"/>
      <c r="E40" s="887"/>
      <c r="F40" s="887"/>
      <c r="G40" s="887"/>
      <c r="H40" s="888" t="s">
        <v>721</v>
      </c>
      <c r="I40" s="889" t="s">
        <v>518</v>
      </c>
      <c r="J40" s="889"/>
      <c r="K40" s="268"/>
    </row>
    <row r="41" spans="1:14" s="156" customFormat="1" ht="37.5" customHeight="1" thickBot="1">
      <c r="B41" s="887"/>
      <c r="C41" s="269" t="s">
        <v>483</v>
      </c>
      <c r="D41" s="269" t="s">
        <v>522</v>
      </c>
      <c r="E41" s="269" t="s">
        <v>696</v>
      </c>
      <c r="F41" s="269" t="s">
        <v>722</v>
      </c>
      <c r="G41" s="269" t="s">
        <v>698</v>
      </c>
      <c r="H41" s="888"/>
      <c r="I41" s="270" t="s">
        <v>373</v>
      </c>
      <c r="J41" s="269" t="s">
        <v>723</v>
      </c>
    </row>
    <row r="42" spans="1:14" s="156" customFormat="1" ht="12" customHeight="1">
      <c r="A42" s="24" t="s">
        <v>724</v>
      </c>
      <c r="B42" s="24"/>
    </row>
    <row r="43" spans="1:14" s="156" customFormat="1" ht="12" customHeight="1">
      <c r="A43" s="24" t="s">
        <v>725</v>
      </c>
      <c r="B43" s="24"/>
    </row>
    <row r="44" spans="1:14" s="156" customFormat="1"/>
    <row r="45" spans="1:14" s="156" customFormat="1"/>
    <row r="46" spans="1:14" s="156" customFormat="1"/>
    <row r="47" spans="1:14" s="156" customFormat="1"/>
    <row r="48" spans="1:14" s="156" customFormat="1"/>
    <row r="49" s="156" customFormat="1"/>
    <row r="50" s="156" customFormat="1"/>
    <row r="51" s="156" customFormat="1"/>
    <row r="52" s="156" customFormat="1"/>
    <row r="53" s="156" customFormat="1"/>
    <row r="54" s="156" customFormat="1"/>
    <row r="55" s="156" customFormat="1"/>
    <row r="56" s="156" customFormat="1"/>
    <row r="57" s="156" customFormat="1"/>
    <row r="58" s="156" customFormat="1"/>
    <row r="59" s="156" customFormat="1"/>
    <row r="60" s="156" customFormat="1"/>
    <row r="61" s="156" customFormat="1"/>
    <row r="62" s="156" customFormat="1"/>
    <row r="63" s="156" customFormat="1"/>
    <row r="64" s="156" customFormat="1"/>
    <row r="65" s="156" customFormat="1"/>
    <row r="66" s="156" customFormat="1"/>
    <row r="67" s="156" customFormat="1"/>
    <row r="68" s="156" customFormat="1"/>
    <row r="69" s="156" customFormat="1"/>
    <row r="70" s="156" customFormat="1"/>
    <row r="71" s="156" customFormat="1"/>
    <row r="72" s="156" customFormat="1"/>
    <row r="73" s="156" customFormat="1"/>
    <row r="74" s="156" customFormat="1"/>
    <row r="75" s="156" customFormat="1"/>
    <row r="76" s="156" customFormat="1"/>
    <row r="77" s="156" customFormat="1"/>
    <row r="78" s="156" customFormat="1"/>
    <row r="79" s="156" customFormat="1"/>
    <row r="80" s="156" customFormat="1"/>
    <row r="81" s="156" customFormat="1"/>
    <row r="82" s="156" customFormat="1"/>
    <row r="83" s="156" customFormat="1"/>
    <row r="84" s="156" customFormat="1"/>
    <row r="85" s="156" customFormat="1"/>
    <row r="86" s="156" customFormat="1"/>
    <row r="87" s="156" customFormat="1"/>
    <row r="88" s="156" customFormat="1"/>
    <row r="89" s="156" customFormat="1"/>
    <row r="90" s="156" customFormat="1"/>
    <row r="91" s="156"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21"/>
  <sheetViews>
    <sheetView showGridLines="0" workbookViewId="0">
      <selection activeCell="A2" sqref="A2:K2"/>
    </sheetView>
  </sheetViews>
  <sheetFormatPr defaultColWidth="9.28515625" defaultRowHeight="11.25"/>
  <cols>
    <col min="1" max="1" width="16.28515625" style="155" customWidth="1"/>
    <col min="2" max="2" width="6.28515625" style="155" customWidth="1"/>
    <col min="3" max="7" width="9" style="155" customWidth="1"/>
    <col min="8" max="10" width="9.7109375" style="155" customWidth="1"/>
    <col min="11" max="11" width="16.28515625" style="155" customWidth="1"/>
    <col min="12" max="16384" width="9.28515625" style="155"/>
  </cols>
  <sheetData>
    <row r="1" spans="1:15" s="283" customFormat="1">
      <c r="A1" s="856" t="s">
        <v>726</v>
      </c>
      <c r="B1" s="856"/>
      <c r="C1" s="856"/>
      <c r="D1" s="856"/>
      <c r="E1" s="856"/>
      <c r="F1" s="856"/>
      <c r="G1" s="856"/>
      <c r="H1" s="856"/>
      <c r="I1" s="856"/>
      <c r="J1" s="856"/>
      <c r="K1" s="856"/>
    </row>
    <row r="2" spans="1:15" s="283" customFormat="1">
      <c r="A2" s="890" t="s">
        <v>727</v>
      </c>
      <c r="B2" s="890"/>
      <c r="C2" s="890"/>
      <c r="D2" s="890"/>
      <c r="E2" s="890"/>
      <c r="F2" s="890"/>
      <c r="G2" s="890"/>
      <c r="H2" s="890"/>
      <c r="I2" s="890"/>
      <c r="J2" s="890"/>
      <c r="K2" s="890"/>
    </row>
    <row r="3" spans="1:15" ht="12" thickBot="1"/>
    <row r="4" spans="1:15" s="156" customFormat="1" ht="12" thickBot="1">
      <c r="B4" s="889" t="s">
        <v>531</v>
      </c>
      <c r="C4" s="889" t="s">
        <v>312</v>
      </c>
      <c r="D4" s="889"/>
      <c r="E4" s="889"/>
      <c r="F4" s="889"/>
      <c r="G4" s="889"/>
      <c r="H4" s="888" t="s">
        <v>728</v>
      </c>
      <c r="I4" s="889" t="s">
        <v>88</v>
      </c>
      <c r="J4" s="889"/>
      <c r="M4" s="250"/>
      <c r="O4" s="155"/>
    </row>
    <row r="5" spans="1:15" s="156" customFormat="1" ht="23.25" thickBot="1">
      <c r="B5" s="889"/>
      <c r="C5" s="269" t="s">
        <v>483</v>
      </c>
      <c r="D5" s="269" t="s">
        <v>484</v>
      </c>
      <c r="E5" s="269" t="s">
        <v>696</v>
      </c>
      <c r="F5" s="269" t="s">
        <v>697</v>
      </c>
      <c r="G5" s="269" t="s">
        <v>698</v>
      </c>
      <c r="H5" s="888"/>
      <c r="I5" s="270" t="s">
        <v>94</v>
      </c>
      <c r="J5" s="269" t="s">
        <v>95</v>
      </c>
    </row>
    <row r="6" spans="1:15" s="156" customFormat="1">
      <c r="A6" s="133" t="s">
        <v>729</v>
      </c>
      <c r="K6" s="133" t="s">
        <v>730</v>
      </c>
      <c r="M6" s="250"/>
    </row>
    <row r="7" spans="1:15" s="156" customFormat="1">
      <c r="A7" s="138" t="s">
        <v>731</v>
      </c>
      <c r="B7" s="284" t="s">
        <v>732</v>
      </c>
      <c r="C7" s="114">
        <v>20070.491595</v>
      </c>
      <c r="D7" s="114">
        <v>17838.587670999994</v>
      </c>
      <c r="E7" s="114">
        <v>17951.480025999997</v>
      </c>
      <c r="F7" s="114">
        <v>19569.236495999998</v>
      </c>
      <c r="G7" s="114">
        <v>17887.760408999999</v>
      </c>
      <c r="H7" s="114">
        <v>55860.559291999991</v>
      </c>
      <c r="I7" s="285">
        <v>9.1558796704193153</v>
      </c>
      <c r="J7" s="285">
        <v>4.9059961314666802</v>
      </c>
      <c r="K7" s="138" t="s">
        <v>733</v>
      </c>
    </row>
    <row r="8" spans="1:15" s="156" customFormat="1">
      <c r="A8" s="138" t="s">
        <v>708</v>
      </c>
      <c r="B8" s="271" t="s">
        <v>734</v>
      </c>
      <c r="C8" s="114">
        <v>28704.128921156731</v>
      </c>
      <c r="D8" s="114">
        <v>25327.490402409421</v>
      </c>
      <c r="E8" s="114">
        <v>26733.610572481852</v>
      </c>
      <c r="F8" s="114">
        <v>27980.085734191896</v>
      </c>
      <c r="G8" s="114">
        <v>25381.953789129442</v>
      </c>
      <c r="H8" s="114">
        <v>80765.229896047997</v>
      </c>
      <c r="I8" s="285">
        <v>9.6163175786936943</v>
      </c>
      <c r="J8" s="285">
        <v>6.1758633269270451</v>
      </c>
      <c r="K8" s="138" t="s">
        <v>709</v>
      </c>
      <c r="M8" s="250"/>
    </row>
    <row r="9" spans="1:15" s="156" customFormat="1">
      <c r="A9" s="32" t="s">
        <v>735</v>
      </c>
      <c r="B9" s="271"/>
      <c r="C9" s="286"/>
      <c r="D9" s="286"/>
      <c r="E9" s="286"/>
      <c r="F9" s="286"/>
      <c r="G9" s="286"/>
      <c r="H9" s="286"/>
      <c r="I9" s="285"/>
      <c r="J9" s="285"/>
      <c r="K9" s="32" t="s">
        <v>736</v>
      </c>
    </row>
    <row r="10" spans="1:15" s="156" customFormat="1">
      <c r="A10" s="138" t="s">
        <v>737</v>
      </c>
      <c r="B10" s="271" t="s">
        <v>732</v>
      </c>
      <c r="C10" s="114">
        <v>164585.329</v>
      </c>
      <c r="D10" s="114">
        <v>150300.88499999998</v>
      </c>
      <c r="E10" s="114">
        <v>173705.51500000004</v>
      </c>
      <c r="F10" s="114">
        <v>169547.90700000004</v>
      </c>
      <c r="G10" s="114">
        <v>171914.24900000001</v>
      </c>
      <c r="H10" s="114">
        <v>488591.72900000005</v>
      </c>
      <c r="I10" s="285">
        <v>1.7686375019322913</v>
      </c>
      <c r="J10" s="285">
        <v>4.8407276841290638</v>
      </c>
      <c r="K10" s="138" t="s">
        <v>733</v>
      </c>
    </row>
    <row r="11" spans="1:15" s="156" customFormat="1" ht="12" thickBot="1">
      <c r="A11" s="138" t="s">
        <v>738</v>
      </c>
      <c r="B11" s="271" t="s">
        <v>734</v>
      </c>
      <c r="C11" s="114">
        <v>10204.290397999999</v>
      </c>
      <c r="D11" s="114">
        <v>9318.6548700000003</v>
      </c>
      <c r="E11" s="114">
        <v>10769.741930000002</v>
      </c>
      <c r="F11" s="114">
        <v>10511.970234000002</v>
      </c>
      <c r="G11" s="114">
        <v>10658.683438</v>
      </c>
      <c r="H11" s="114">
        <v>30292.687198</v>
      </c>
      <c r="I11" s="285">
        <v>1.7681300289219029</v>
      </c>
      <c r="J11" s="285">
        <v>4.8402632433993658</v>
      </c>
      <c r="K11" s="287" t="s">
        <v>739</v>
      </c>
    </row>
    <row r="12" spans="1:15" s="156" customFormat="1" ht="12" thickBot="1">
      <c r="B12" s="889" t="s">
        <v>558</v>
      </c>
      <c r="C12" s="889" t="s">
        <v>370</v>
      </c>
      <c r="D12" s="889"/>
      <c r="E12" s="889"/>
      <c r="F12" s="889"/>
      <c r="G12" s="889"/>
      <c r="H12" s="888" t="s">
        <v>740</v>
      </c>
      <c r="I12" s="889" t="s">
        <v>518</v>
      </c>
      <c r="J12" s="889"/>
    </row>
    <row r="13" spans="1:15" s="156" customFormat="1" ht="34.5" thickBot="1">
      <c r="B13" s="889"/>
      <c r="C13" s="269" t="s">
        <v>483</v>
      </c>
      <c r="D13" s="269" t="s">
        <v>696</v>
      </c>
      <c r="E13" s="269" t="s">
        <v>722</v>
      </c>
      <c r="F13" s="269" t="s">
        <v>698</v>
      </c>
      <c r="G13" s="269" t="s">
        <v>741</v>
      </c>
      <c r="H13" s="888"/>
      <c r="I13" s="270" t="s">
        <v>373</v>
      </c>
      <c r="J13" s="269" t="s">
        <v>723</v>
      </c>
    </row>
    <row r="14" spans="1:15" s="156" customFormat="1">
      <c r="A14" s="32" t="s">
        <v>742</v>
      </c>
    </row>
    <row r="15" spans="1:15" s="156" customFormat="1">
      <c r="A15" s="32" t="s">
        <v>743</v>
      </c>
    </row>
    <row r="16" spans="1:15" s="156" customFormat="1"/>
    <row r="17" spans="3:10" s="156" customFormat="1">
      <c r="C17" s="288"/>
      <c r="D17" s="288"/>
      <c r="E17" s="288"/>
      <c r="F17" s="288"/>
      <c r="G17" s="288"/>
      <c r="H17" s="288"/>
      <c r="I17" s="273"/>
      <c r="J17" s="273"/>
    </row>
    <row r="18" spans="3:10" s="156" customFormat="1">
      <c r="C18" s="288"/>
      <c r="D18" s="288"/>
      <c r="E18" s="288"/>
      <c r="F18" s="288"/>
      <c r="G18" s="288"/>
      <c r="H18" s="288"/>
      <c r="I18" s="273"/>
      <c r="J18" s="273"/>
    </row>
    <row r="19" spans="3:10" s="156" customFormat="1">
      <c r="C19" s="288"/>
      <c r="D19" s="288"/>
      <c r="E19" s="288"/>
      <c r="F19" s="288"/>
      <c r="G19" s="288"/>
      <c r="H19" s="288"/>
      <c r="I19" s="273"/>
      <c r="J19" s="273"/>
    </row>
    <row r="20" spans="3:10" s="156" customFormat="1">
      <c r="C20" s="288"/>
      <c r="D20" s="288"/>
      <c r="E20" s="288"/>
      <c r="F20" s="288"/>
      <c r="G20" s="288"/>
      <c r="H20" s="288"/>
      <c r="I20" s="273"/>
      <c r="J20" s="273"/>
    </row>
    <row r="21" spans="3:10" s="156" customFormat="1">
      <c r="C21" s="288"/>
      <c r="D21" s="288"/>
      <c r="E21" s="288"/>
      <c r="F21" s="288"/>
      <c r="G21" s="288"/>
      <c r="H21" s="288"/>
      <c r="I21" s="273"/>
      <c r="J21" s="273"/>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23"/>
  <sheetViews>
    <sheetView showGridLines="0" workbookViewId="0">
      <selection sqref="A1:K1"/>
    </sheetView>
  </sheetViews>
  <sheetFormatPr defaultColWidth="9.28515625" defaultRowHeight="11.25"/>
  <cols>
    <col min="1" max="1" width="23.7109375" style="155" customWidth="1"/>
    <col min="2" max="2" width="6.28515625" style="155" customWidth="1"/>
    <col min="3" max="7" width="9" style="155" customWidth="1"/>
    <col min="8" max="10" width="9.7109375" style="155" customWidth="1"/>
    <col min="11" max="11" width="21" style="155" customWidth="1"/>
    <col min="12" max="16384" width="9.28515625" style="155"/>
  </cols>
  <sheetData>
    <row r="1" spans="1:13" s="289" customFormat="1">
      <c r="A1" s="856" t="s">
        <v>744</v>
      </c>
      <c r="B1" s="856"/>
      <c r="C1" s="856"/>
      <c r="D1" s="856"/>
      <c r="E1" s="856"/>
      <c r="F1" s="856"/>
      <c r="G1" s="856"/>
      <c r="H1" s="856"/>
      <c r="I1" s="856"/>
      <c r="J1" s="856"/>
      <c r="K1" s="856"/>
    </row>
    <row r="2" spans="1:13" s="289" customFormat="1">
      <c r="A2" s="890" t="s">
        <v>745</v>
      </c>
      <c r="B2" s="890"/>
      <c r="C2" s="890"/>
      <c r="D2" s="890"/>
      <c r="E2" s="890"/>
      <c r="F2" s="890"/>
      <c r="G2" s="890"/>
      <c r="H2" s="890"/>
      <c r="I2" s="890"/>
      <c r="J2" s="890"/>
      <c r="K2" s="890"/>
    </row>
    <row r="3" spans="1:13" ht="12" thickBot="1"/>
    <row r="4" spans="1:13" s="156" customFormat="1" ht="10.5" customHeight="1" thickBot="1">
      <c r="B4" s="889" t="s">
        <v>531</v>
      </c>
      <c r="C4" s="889" t="s">
        <v>312</v>
      </c>
      <c r="D4" s="889"/>
      <c r="E4" s="889"/>
      <c r="F4" s="889"/>
      <c r="G4" s="889"/>
      <c r="H4" s="888" t="s">
        <v>728</v>
      </c>
      <c r="I4" s="889" t="s">
        <v>88</v>
      </c>
      <c r="J4" s="889"/>
      <c r="M4" s="248"/>
    </row>
    <row r="5" spans="1:13" s="156" customFormat="1" ht="23.25" thickBot="1">
      <c r="B5" s="889"/>
      <c r="C5" s="269" t="s">
        <v>483</v>
      </c>
      <c r="D5" s="269" t="s">
        <v>484</v>
      </c>
      <c r="E5" s="269" t="s">
        <v>696</v>
      </c>
      <c r="F5" s="269" t="s">
        <v>697</v>
      </c>
      <c r="G5" s="269" t="s">
        <v>698</v>
      </c>
      <c r="H5" s="888"/>
      <c r="I5" s="270" t="s">
        <v>94</v>
      </c>
      <c r="J5" s="269" t="s">
        <v>95</v>
      </c>
    </row>
    <row r="6" spans="1:13" s="156" customFormat="1">
      <c r="A6" s="133" t="s">
        <v>746</v>
      </c>
      <c r="B6" s="271"/>
      <c r="C6" s="5"/>
      <c r="D6" s="5"/>
      <c r="E6" s="5"/>
      <c r="F6" s="5"/>
      <c r="G6" s="5"/>
      <c r="K6" s="133" t="s">
        <v>747</v>
      </c>
      <c r="M6" s="290"/>
    </row>
    <row r="7" spans="1:13" s="156" customFormat="1">
      <c r="A7" s="135" t="s">
        <v>748</v>
      </c>
      <c r="B7" s="291" t="s">
        <v>734</v>
      </c>
      <c r="C7" s="114">
        <v>168649.96652699998</v>
      </c>
      <c r="D7" s="114">
        <v>152772.27372299999</v>
      </c>
      <c r="E7" s="114">
        <v>158140.22471099999</v>
      </c>
      <c r="F7" s="114">
        <v>152788.722297</v>
      </c>
      <c r="G7" s="114">
        <v>142452.17610899999</v>
      </c>
      <c r="H7" s="114">
        <v>479562.46496099996</v>
      </c>
      <c r="I7" s="292">
        <v>-2.0472761762435811E-2</v>
      </c>
      <c r="J7" s="292">
        <v>1.1831034903990556</v>
      </c>
      <c r="K7" s="135" t="s">
        <v>749</v>
      </c>
    </row>
    <row r="8" spans="1:13" s="156" customFormat="1">
      <c r="A8" s="133" t="s">
        <v>750</v>
      </c>
      <c r="B8" s="291"/>
      <c r="C8" s="293"/>
      <c r="D8" s="293"/>
      <c r="E8" s="293"/>
      <c r="F8" s="293"/>
      <c r="G8" s="293"/>
      <c r="H8" s="293"/>
      <c r="I8" s="292"/>
      <c r="J8" s="292"/>
      <c r="K8" s="133" t="s">
        <v>751</v>
      </c>
    </row>
    <row r="9" spans="1:13" s="156" customFormat="1">
      <c r="A9" s="135" t="s">
        <v>752</v>
      </c>
      <c r="B9" s="291" t="s">
        <v>734</v>
      </c>
      <c r="C9" s="114">
        <v>56906.488329999993</v>
      </c>
      <c r="D9" s="114">
        <v>52707.517102999991</v>
      </c>
      <c r="E9" s="114">
        <v>54011.573328999992</v>
      </c>
      <c r="F9" s="114">
        <v>53747.034194</v>
      </c>
      <c r="G9" s="114">
        <v>51002.955523999997</v>
      </c>
      <c r="H9" s="114">
        <v>163625.57876199996</v>
      </c>
      <c r="I9" s="292">
        <v>-8.0645875095301509</v>
      </c>
      <c r="J9" s="292">
        <v>-9.7780694168386049</v>
      </c>
      <c r="K9" s="256" t="s">
        <v>753</v>
      </c>
    </row>
    <row r="10" spans="1:13" s="156" customFormat="1">
      <c r="A10" s="138" t="s">
        <v>754</v>
      </c>
      <c r="B10" s="291" t="s">
        <v>734</v>
      </c>
      <c r="C10" s="114">
        <v>862.68500000000006</v>
      </c>
      <c r="D10" s="114">
        <v>884.58400000000006</v>
      </c>
      <c r="E10" s="114">
        <v>651.76499999999999</v>
      </c>
      <c r="F10" s="114">
        <v>782.74</v>
      </c>
      <c r="G10" s="114">
        <v>736.29500000000007</v>
      </c>
      <c r="H10" s="114">
        <v>2399.0340000000001</v>
      </c>
      <c r="I10" s="292">
        <v>2.850585675538742</v>
      </c>
      <c r="J10" s="292">
        <v>4.0389435795134228</v>
      </c>
      <c r="K10" s="256" t="s">
        <v>755</v>
      </c>
    </row>
    <row r="11" spans="1:13" s="156" customFormat="1">
      <c r="A11" s="138" t="s">
        <v>756</v>
      </c>
      <c r="B11" s="291" t="s">
        <v>734</v>
      </c>
      <c r="C11" s="114">
        <v>2418.2239999999997</v>
      </c>
      <c r="D11" s="114">
        <v>2003.6040000000003</v>
      </c>
      <c r="E11" s="114">
        <v>1954.25</v>
      </c>
      <c r="F11" s="114">
        <v>1679.9749999999999</v>
      </c>
      <c r="G11" s="114">
        <v>1025.7650000000001</v>
      </c>
      <c r="H11" s="114">
        <v>6376.0779999999995</v>
      </c>
      <c r="I11" s="292">
        <v>5.2843677210091995</v>
      </c>
      <c r="J11" s="292">
        <v>26.702428797822076</v>
      </c>
      <c r="K11" s="256" t="s">
        <v>757</v>
      </c>
    </row>
    <row r="12" spans="1:13" s="156" customFormat="1">
      <c r="A12" s="138" t="s">
        <v>758</v>
      </c>
      <c r="B12" s="291" t="s">
        <v>734</v>
      </c>
      <c r="C12" s="114">
        <v>2780.239</v>
      </c>
      <c r="D12" s="114">
        <v>2633.1600000000003</v>
      </c>
      <c r="E12" s="114">
        <v>3095.2910000000002</v>
      </c>
      <c r="F12" s="114">
        <v>2984.511</v>
      </c>
      <c r="G12" s="114">
        <v>2374.2429999999999</v>
      </c>
      <c r="H12" s="114">
        <v>8508.69</v>
      </c>
      <c r="I12" s="292">
        <v>-10.706925174660542</v>
      </c>
      <c r="J12" s="292">
        <v>-0.42117444332015058</v>
      </c>
      <c r="K12" s="294" t="s">
        <v>759</v>
      </c>
    </row>
    <row r="13" spans="1:13" s="156" customFormat="1">
      <c r="A13" s="138" t="s">
        <v>760</v>
      </c>
      <c r="B13" s="291" t="s">
        <v>734</v>
      </c>
      <c r="C13" s="114">
        <v>5040.0960000000005</v>
      </c>
      <c r="D13" s="114">
        <v>4945.0159999999996</v>
      </c>
      <c r="E13" s="114">
        <v>5510.9949999999999</v>
      </c>
      <c r="F13" s="114">
        <v>4929.9660000000003</v>
      </c>
      <c r="G13" s="114">
        <v>5288.3380000000006</v>
      </c>
      <c r="H13" s="114">
        <v>15496.107</v>
      </c>
      <c r="I13" s="292">
        <v>-4.1513831604794653</v>
      </c>
      <c r="J13" s="292">
        <v>3.635108758932005</v>
      </c>
      <c r="K13" s="294" t="s">
        <v>761</v>
      </c>
    </row>
    <row r="14" spans="1:13" s="156" customFormat="1" ht="12" thickBot="1">
      <c r="A14" s="138" t="s">
        <v>762</v>
      </c>
      <c r="B14" s="291" t="s">
        <v>734</v>
      </c>
      <c r="C14" s="114">
        <v>10406.393</v>
      </c>
      <c r="D14" s="114">
        <v>10270.172</v>
      </c>
      <c r="E14" s="114">
        <v>9524.7899999999991</v>
      </c>
      <c r="F14" s="114">
        <v>9225.7110000000011</v>
      </c>
      <c r="G14" s="114">
        <v>9739.2540000000008</v>
      </c>
      <c r="H14" s="114">
        <v>30201.355000000003</v>
      </c>
      <c r="I14" s="292">
        <v>-4.2406202647206053</v>
      </c>
      <c r="J14" s="292">
        <v>-0.92500401941032984</v>
      </c>
      <c r="K14" s="294" t="s">
        <v>763</v>
      </c>
    </row>
    <row r="15" spans="1:13" s="156" customFormat="1" ht="10.5" customHeight="1" thickBot="1">
      <c r="B15" s="889" t="s">
        <v>558</v>
      </c>
      <c r="C15" s="889" t="s">
        <v>370</v>
      </c>
      <c r="D15" s="889"/>
      <c r="E15" s="889"/>
      <c r="F15" s="889"/>
      <c r="G15" s="889"/>
      <c r="H15" s="888" t="s">
        <v>740</v>
      </c>
      <c r="I15" s="889" t="s">
        <v>518</v>
      </c>
      <c r="J15" s="889"/>
    </row>
    <row r="16" spans="1:13" s="156" customFormat="1" ht="34.5" thickBot="1">
      <c r="B16" s="889"/>
      <c r="C16" s="269" t="s">
        <v>483</v>
      </c>
      <c r="D16" s="269" t="s">
        <v>522</v>
      </c>
      <c r="E16" s="269" t="s">
        <v>696</v>
      </c>
      <c r="F16" s="269" t="s">
        <v>722</v>
      </c>
      <c r="G16" s="269" t="s">
        <v>698</v>
      </c>
      <c r="H16" s="888"/>
      <c r="I16" s="270" t="s">
        <v>373</v>
      </c>
      <c r="J16" s="269" t="s">
        <v>723</v>
      </c>
    </row>
    <row r="17" spans="1:11" s="156" customFormat="1">
      <c r="A17" s="24" t="s">
        <v>764</v>
      </c>
    </row>
    <row r="18" spans="1:11" s="156" customFormat="1">
      <c r="A18" s="24" t="s">
        <v>765</v>
      </c>
    </row>
    <row r="19" spans="1:11" s="156" customFormat="1">
      <c r="B19" s="295"/>
      <c r="C19" s="296"/>
      <c r="D19" s="296"/>
      <c r="E19" s="296"/>
      <c r="F19" s="296"/>
      <c r="G19" s="296"/>
      <c r="H19" s="296"/>
      <c r="I19" s="295"/>
      <c r="J19" s="297"/>
    </row>
    <row r="20" spans="1:11" s="156" customFormat="1">
      <c r="B20" s="271"/>
      <c r="C20" s="5"/>
      <c r="D20" s="5"/>
      <c r="E20" s="5"/>
      <c r="F20" s="5"/>
      <c r="G20" s="5"/>
    </row>
    <row r="21" spans="1:11" s="156" customFormat="1">
      <c r="A21" s="7"/>
      <c r="K21" s="7"/>
    </row>
    <row r="22" spans="1:11" s="156" customFormat="1"/>
    <row r="23" spans="1:11">
      <c r="A23" s="156"/>
      <c r="B23" s="156"/>
      <c r="C23" s="156"/>
      <c r="D23" s="156"/>
      <c r="E23" s="156"/>
      <c r="F23" s="156"/>
      <c r="G23" s="156"/>
      <c r="H23" s="156"/>
      <c r="I23" s="156"/>
      <c r="J23" s="156"/>
      <c r="K23" s="156"/>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62"/>
  <sheetViews>
    <sheetView showGridLines="0" workbookViewId="0">
      <selection sqref="A1:K1"/>
    </sheetView>
  </sheetViews>
  <sheetFormatPr defaultColWidth="9.28515625" defaultRowHeight="11.25"/>
  <cols>
    <col min="1" max="1" width="20.5703125" style="247" customWidth="1"/>
    <col min="2" max="2" width="8.7109375" style="155" bestFit="1" customWidth="1"/>
    <col min="3" max="7" width="9" style="155" customWidth="1"/>
    <col min="8" max="10" width="9.7109375" style="155" customWidth="1"/>
    <col min="11" max="11" width="20.5703125" style="247" customWidth="1"/>
    <col min="12" max="16384" width="9.28515625" style="155"/>
  </cols>
  <sheetData>
    <row r="1" spans="1:20" s="283" customFormat="1" ht="12" customHeight="1">
      <c r="A1" s="856" t="s">
        <v>766</v>
      </c>
      <c r="B1" s="856"/>
      <c r="C1" s="856"/>
      <c r="D1" s="856"/>
      <c r="E1" s="856"/>
      <c r="F1" s="856"/>
      <c r="G1" s="856"/>
      <c r="H1" s="856"/>
      <c r="I1" s="856"/>
      <c r="J1" s="856"/>
      <c r="K1" s="856"/>
    </row>
    <row r="2" spans="1:20" s="283" customFormat="1" ht="12" customHeight="1">
      <c r="A2" s="857" t="s">
        <v>767</v>
      </c>
      <c r="B2" s="857"/>
      <c r="C2" s="857"/>
      <c r="D2" s="857"/>
      <c r="E2" s="857"/>
      <c r="F2" s="857"/>
      <c r="G2" s="857"/>
      <c r="H2" s="857"/>
      <c r="I2" s="857"/>
      <c r="J2" s="857"/>
      <c r="K2" s="857"/>
    </row>
    <row r="3" spans="1:20" s="283" customFormat="1" ht="12" customHeight="1" thickBot="1">
      <c r="A3" s="298"/>
      <c r="B3" s="298"/>
      <c r="C3" s="298"/>
      <c r="D3" s="298"/>
      <c r="E3" s="298"/>
      <c r="F3" s="298"/>
      <c r="G3" s="298"/>
      <c r="H3" s="298"/>
      <c r="I3" s="298"/>
      <c r="J3" s="298"/>
      <c r="K3" s="298"/>
    </row>
    <row r="4" spans="1:20" s="156" customFormat="1" ht="12" customHeight="1" thickBot="1">
      <c r="A4" s="249"/>
      <c r="B4" s="868" t="s">
        <v>531</v>
      </c>
      <c r="C4" s="868" t="s">
        <v>312</v>
      </c>
      <c r="D4" s="868"/>
      <c r="E4" s="868"/>
      <c r="F4" s="868"/>
      <c r="G4" s="868"/>
      <c r="H4" s="888" t="s">
        <v>728</v>
      </c>
      <c r="I4" s="891" t="s">
        <v>88</v>
      </c>
      <c r="J4" s="891"/>
      <c r="K4" s="249"/>
      <c r="M4" s="299"/>
    </row>
    <row r="5" spans="1:20" s="156" customFormat="1" ht="21" customHeight="1" thickBot="1">
      <c r="A5" s="249"/>
      <c r="B5" s="868"/>
      <c r="C5" s="269" t="s">
        <v>483</v>
      </c>
      <c r="D5" s="269" t="s">
        <v>484</v>
      </c>
      <c r="E5" s="269" t="s">
        <v>696</v>
      </c>
      <c r="F5" s="269" t="s">
        <v>697</v>
      </c>
      <c r="G5" s="269" t="s">
        <v>698</v>
      </c>
      <c r="H5" s="888"/>
      <c r="I5" s="166" t="s">
        <v>94</v>
      </c>
      <c r="J5" s="178" t="s">
        <v>95</v>
      </c>
      <c r="K5" s="249"/>
    </row>
    <row r="6" spans="1:20" s="156" customFormat="1" ht="12" customHeight="1">
      <c r="A6" s="189" t="s">
        <v>768</v>
      </c>
      <c r="K6" s="189" t="s">
        <v>768</v>
      </c>
    </row>
    <row r="7" spans="1:20" s="156" customFormat="1" ht="12" customHeight="1">
      <c r="A7" s="135" t="s">
        <v>769</v>
      </c>
      <c r="K7" s="161" t="s">
        <v>769</v>
      </c>
    </row>
    <row r="8" spans="1:20" s="156" customFormat="1" ht="12" customHeight="1">
      <c r="A8" s="159" t="s">
        <v>770</v>
      </c>
      <c r="B8" s="291" t="s">
        <v>734</v>
      </c>
      <c r="C8" s="114">
        <v>4352.1390278999979</v>
      </c>
      <c r="D8" s="114">
        <v>4366.8883600000008</v>
      </c>
      <c r="E8" s="114">
        <v>4872.7460207999993</v>
      </c>
      <c r="F8" s="114">
        <v>5388.7923239999982</v>
      </c>
      <c r="G8" s="114">
        <v>12720.1838104</v>
      </c>
      <c r="H8" s="114">
        <v>13591.773408699997</v>
      </c>
      <c r="I8" s="300">
        <v>-31.645594554098299</v>
      </c>
      <c r="J8" s="300">
        <v>-20.796715983797245</v>
      </c>
      <c r="K8" s="277" t="s">
        <v>739</v>
      </c>
      <c r="M8" s="288"/>
      <c r="N8" s="288"/>
      <c r="O8" s="288"/>
      <c r="P8" s="288"/>
      <c r="Q8" s="288"/>
      <c r="R8" s="288"/>
      <c r="S8" s="288"/>
      <c r="T8" s="288"/>
    </row>
    <row r="9" spans="1:20" s="156" customFormat="1" ht="12" customHeight="1">
      <c r="A9" s="161" t="s">
        <v>771</v>
      </c>
      <c r="B9" s="291" t="s">
        <v>772</v>
      </c>
      <c r="C9" s="114">
        <v>21521.329389999999</v>
      </c>
      <c r="D9" s="114">
        <v>20348.69226</v>
      </c>
      <c r="E9" s="114">
        <v>21580.378539999998</v>
      </c>
      <c r="F9" s="114">
        <v>20365.018750000003</v>
      </c>
      <c r="G9" s="114">
        <v>29742.881761999997</v>
      </c>
      <c r="H9" s="114">
        <v>63450.400189999993</v>
      </c>
      <c r="I9" s="300">
        <v>-20.973903406019197</v>
      </c>
      <c r="J9" s="300">
        <v>-15.763677440006148</v>
      </c>
      <c r="K9" s="185" t="s">
        <v>773</v>
      </c>
      <c r="M9" s="288"/>
      <c r="N9" s="288"/>
      <c r="O9" s="288"/>
      <c r="P9" s="288"/>
      <c r="Q9" s="288"/>
      <c r="R9" s="288"/>
      <c r="S9" s="288"/>
      <c r="T9" s="288"/>
    </row>
    <row r="10" spans="1:20" s="156" customFormat="1" ht="12" customHeight="1">
      <c r="A10" s="138" t="s">
        <v>774</v>
      </c>
      <c r="B10" s="291"/>
      <c r="C10" s="114"/>
      <c r="D10" s="114"/>
      <c r="E10" s="114"/>
      <c r="F10" s="114"/>
      <c r="G10" s="114"/>
      <c r="H10" s="114"/>
      <c r="I10" s="300"/>
      <c r="J10" s="300"/>
      <c r="K10" s="161" t="s">
        <v>775</v>
      </c>
      <c r="M10" s="288"/>
      <c r="N10" s="288"/>
      <c r="O10" s="288"/>
      <c r="P10" s="288"/>
      <c r="Q10" s="288"/>
      <c r="R10" s="288"/>
      <c r="S10" s="288"/>
      <c r="T10" s="288"/>
    </row>
    <row r="11" spans="1:20" s="156" customFormat="1" ht="12" customHeight="1">
      <c r="A11" s="159" t="s">
        <v>770</v>
      </c>
      <c r="B11" s="291" t="s">
        <v>734</v>
      </c>
      <c r="C11" s="114">
        <v>25.858880000000003</v>
      </c>
      <c r="D11" s="114">
        <v>11.7845</v>
      </c>
      <c r="E11" s="114">
        <v>2.1714900000000004</v>
      </c>
      <c r="F11" s="280" t="s">
        <v>718</v>
      </c>
      <c r="G11" s="280" t="s">
        <v>718</v>
      </c>
      <c r="H11" s="114">
        <v>39.814869999999999</v>
      </c>
      <c r="I11" s="300">
        <v>-3.0586217083115272</v>
      </c>
      <c r="J11" s="300">
        <v>-12.770073519633323</v>
      </c>
      <c r="K11" s="277" t="s">
        <v>739</v>
      </c>
      <c r="M11" s="288"/>
      <c r="N11" s="288"/>
      <c r="O11" s="288"/>
      <c r="P11" s="288"/>
      <c r="Q11" s="288"/>
      <c r="R11" s="288"/>
      <c r="S11" s="288"/>
      <c r="T11" s="288"/>
    </row>
    <row r="12" spans="1:20" s="156" customFormat="1" ht="12" customHeight="1">
      <c r="A12" s="161" t="s">
        <v>771</v>
      </c>
      <c r="B12" s="291" t="s">
        <v>772</v>
      </c>
      <c r="C12" s="114">
        <v>352.48027999999999</v>
      </c>
      <c r="D12" s="114">
        <v>299.80556999999993</v>
      </c>
      <c r="E12" s="114">
        <v>153.95873</v>
      </c>
      <c r="F12" s="114">
        <v>81.849419999999995</v>
      </c>
      <c r="G12" s="280" t="s">
        <v>718</v>
      </c>
      <c r="H12" s="114">
        <v>806.24458000000004</v>
      </c>
      <c r="I12" s="300">
        <v>-16.182197234585413</v>
      </c>
      <c r="J12" s="300">
        <v>6.0758078800994451</v>
      </c>
      <c r="K12" s="185" t="s">
        <v>773</v>
      </c>
      <c r="M12" s="288"/>
      <c r="N12" s="288"/>
      <c r="O12" s="288"/>
      <c r="P12" s="288"/>
      <c r="Q12" s="288"/>
      <c r="R12" s="288"/>
      <c r="S12" s="288"/>
      <c r="T12" s="288"/>
    </row>
    <row r="13" spans="1:20" s="156" customFormat="1" ht="12" customHeight="1">
      <c r="A13" s="138" t="s">
        <v>776</v>
      </c>
      <c r="B13" s="291"/>
      <c r="C13" s="114"/>
      <c r="D13" s="114"/>
      <c r="E13" s="114"/>
      <c r="F13" s="114"/>
      <c r="G13" s="114"/>
      <c r="H13" s="114"/>
      <c r="I13" s="300"/>
      <c r="J13" s="300"/>
      <c r="K13" s="159" t="s">
        <v>777</v>
      </c>
      <c r="M13" s="288"/>
      <c r="N13" s="288"/>
      <c r="O13" s="288"/>
      <c r="P13" s="288"/>
      <c r="Q13" s="288"/>
      <c r="R13" s="288"/>
      <c r="S13" s="288"/>
      <c r="T13" s="288"/>
    </row>
    <row r="14" spans="1:20" s="156" customFormat="1" ht="12" customHeight="1">
      <c r="A14" s="159" t="s">
        <v>770</v>
      </c>
      <c r="B14" s="291" t="s">
        <v>734</v>
      </c>
      <c r="C14" s="114">
        <v>3100.0547778999976</v>
      </c>
      <c r="D14" s="114">
        <v>3067.5244800000009</v>
      </c>
      <c r="E14" s="114">
        <v>3442.8597207999987</v>
      </c>
      <c r="F14" s="114">
        <v>3558.9893939999984</v>
      </c>
      <c r="G14" s="114">
        <v>10541.663470399999</v>
      </c>
      <c r="H14" s="114">
        <v>9610.4389786999982</v>
      </c>
      <c r="I14" s="300">
        <v>-36.076269504968749</v>
      </c>
      <c r="J14" s="300">
        <v>-23.589002221208315</v>
      </c>
      <c r="K14" s="277" t="s">
        <v>739</v>
      </c>
      <c r="M14" s="288"/>
      <c r="N14" s="288"/>
      <c r="O14" s="288"/>
      <c r="P14" s="288"/>
      <c r="Q14" s="288"/>
      <c r="R14" s="288"/>
      <c r="S14" s="288"/>
      <c r="T14" s="288"/>
    </row>
    <row r="15" spans="1:20" s="156" customFormat="1" ht="12" customHeight="1">
      <c r="A15" s="161" t="s">
        <v>771</v>
      </c>
      <c r="B15" s="291" t="s">
        <v>772</v>
      </c>
      <c r="C15" s="114">
        <v>13296.1981</v>
      </c>
      <c r="D15" s="114">
        <v>12104.846380000001</v>
      </c>
      <c r="E15" s="114">
        <v>13493.002119999999</v>
      </c>
      <c r="F15" s="114">
        <v>9521.9685799999988</v>
      </c>
      <c r="G15" s="114">
        <v>18068.757409499995</v>
      </c>
      <c r="H15" s="114">
        <v>38894.046600000001</v>
      </c>
      <c r="I15" s="300">
        <v>-17.778113847446932</v>
      </c>
      <c r="J15" s="300">
        <v>-13.600359736269152</v>
      </c>
      <c r="K15" s="185" t="s">
        <v>773</v>
      </c>
      <c r="M15" s="288"/>
      <c r="N15" s="288"/>
      <c r="O15" s="288"/>
      <c r="P15" s="288"/>
      <c r="Q15" s="288"/>
      <c r="R15" s="288"/>
      <c r="S15" s="288"/>
      <c r="T15" s="288"/>
    </row>
    <row r="16" spans="1:20" s="156" customFormat="1" ht="12" customHeight="1">
      <c r="A16" s="135" t="s">
        <v>778</v>
      </c>
      <c r="B16" s="291"/>
      <c r="C16" s="114"/>
      <c r="D16" s="114"/>
      <c r="E16" s="114"/>
      <c r="F16" s="114"/>
      <c r="G16" s="114"/>
      <c r="H16" s="114"/>
      <c r="I16" s="300"/>
      <c r="J16" s="300"/>
      <c r="K16" s="161" t="s">
        <v>779</v>
      </c>
      <c r="M16" s="288"/>
      <c r="N16" s="288"/>
      <c r="O16" s="288"/>
      <c r="P16" s="288"/>
      <c r="Q16" s="288"/>
      <c r="R16" s="288"/>
      <c r="S16" s="288"/>
      <c r="T16" s="288"/>
    </row>
    <row r="17" spans="1:20" s="156" customFormat="1" ht="12" customHeight="1">
      <c r="A17" s="159" t="s">
        <v>770</v>
      </c>
      <c r="B17" s="291" t="s">
        <v>734</v>
      </c>
      <c r="C17" s="114">
        <v>119.12663000000002</v>
      </c>
      <c r="D17" s="114">
        <v>114.72451000000002</v>
      </c>
      <c r="E17" s="114">
        <v>67.333070000000006</v>
      </c>
      <c r="F17" s="114">
        <v>131.47574999999998</v>
      </c>
      <c r="G17" s="114">
        <v>159.74128999999999</v>
      </c>
      <c r="H17" s="114">
        <v>301.18421000000006</v>
      </c>
      <c r="I17" s="300">
        <v>-33.6837548047654</v>
      </c>
      <c r="J17" s="300">
        <v>-23.627339285759991</v>
      </c>
      <c r="K17" s="277" t="s">
        <v>739</v>
      </c>
      <c r="M17" s="288"/>
      <c r="N17" s="288"/>
      <c r="O17" s="288"/>
      <c r="P17" s="288"/>
      <c r="Q17" s="288"/>
      <c r="R17" s="288"/>
      <c r="S17" s="288"/>
      <c r="T17" s="288"/>
    </row>
    <row r="18" spans="1:20" s="156" customFormat="1" ht="12" customHeight="1">
      <c r="A18" s="161" t="s">
        <v>771</v>
      </c>
      <c r="B18" s="291" t="s">
        <v>772</v>
      </c>
      <c r="C18" s="114">
        <v>1621.39211</v>
      </c>
      <c r="D18" s="114">
        <v>1198.26586</v>
      </c>
      <c r="E18" s="114">
        <v>272.03123999999997</v>
      </c>
      <c r="F18" s="114">
        <v>1881.6789900000001</v>
      </c>
      <c r="G18" s="114">
        <v>2088.9683200000009</v>
      </c>
      <c r="H18" s="114">
        <v>3091.68921</v>
      </c>
      <c r="I18" s="300">
        <v>-20.581479725488013</v>
      </c>
      <c r="J18" s="300">
        <v>-12.008427445966499</v>
      </c>
      <c r="K18" s="185" t="s">
        <v>773</v>
      </c>
      <c r="M18" s="288"/>
      <c r="N18" s="288"/>
      <c r="O18" s="288"/>
      <c r="P18" s="288"/>
      <c r="Q18" s="288"/>
      <c r="R18" s="288"/>
      <c r="S18" s="288"/>
      <c r="T18" s="288"/>
    </row>
    <row r="19" spans="1:20" s="156" customFormat="1" ht="12" customHeight="1">
      <c r="A19" s="135" t="s">
        <v>780</v>
      </c>
      <c r="B19" s="291"/>
      <c r="C19" s="114"/>
      <c r="D19" s="114"/>
      <c r="E19" s="114"/>
      <c r="F19" s="114"/>
      <c r="G19" s="114"/>
      <c r="H19" s="114"/>
      <c r="I19" s="300"/>
      <c r="J19" s="300"/>
      <c r="K19" s="161" t="s">
        <v>781</v>
      </c>
      <c r="M19" s="288"/>
      <c r="N19" s="288"/>
      <c r="O19" s="288"/>
      <c r="P19" s="288"/>
      <c r="Q19" s="288"/>
      <c r="R19" s="288"/>
      <c r="S19" s="288"/>
      <c r="T19" s="288"/>
    </row>
    <row r="20" spans="1:20" s="156" customFormat="1" ht="12" customHeight="1">
      <c r="A20" s="159" t="s">
        <v>770</v>
      </c>
      <c r="B20" s="291" t="s">
        <v>734</v>
      </c>
      <c r="C20" s="114">
        <v>1107.0987399999999</v>
      </c>
      <c r="D20" s="114">
        <v>1172.8548700000001</v>
      </c>
      <c r="E20" s="114">
        <v>1360.3817400000003</v>
      </c>
      <c r="F20" s="114">
        <v>1697.8457699999997</v>
      </c>
      <c r="G20" s="114">
        <v>2018.5670900000002</v>
      </c>
      <c r="H20" s="114">
        <v>3640.3353500000003</v>
      </c>
      <c r="I20" s="300">
        <v>-15.559336173439183</v>
      </c>
      <c r="J20" s="300">
        <v>-12.139557288988597</v>
      </c>
      <c r="K20" s="277" t="s">
        <v>739</v>
      </c>
      <c r="M20" s="288"/>
      <c r="N20" s="288"/>
      <c r="O20" s="288"/>
      <c r="P20" s="288"/>
      <c r="Q20" s="288"/>
      <c r="R20" s="288"/>
      <c r="S20" s="288"/>
      <c r="T20" s="288"/>
    </row>
    <row r="21" spans="1:20" s="156" customFormat="1" ht="12" customHeight="1">
      <c r="A21" s="161" t="s">
        <v>771</v>
      </c>
      <c r="B21" s="291" t="s">
        <v>772</v>
      </c>
      <c r="C21" s="114">
        <v>6251.2589000000007</v>
      </c>
      <c r="D21" s="114">
        <v>6745.774449999999</v>
      </c>
      <c r="E21" s="114">
        <v>7661.3864499999981</v>
      </c>
      <c r="F21" s="114">
        <v>8879.5217599999996</v>
      </c>
      <c r="G21" s="114">
        <v>9584.8327924999994</v>
      </c>
      <c r="H21" s="114">
        <v>20658.419799999996</v>
      </c>
      <c r="I21" s="300">
        <v>-27.310641024326031</v>
      </c>
      <c r="J21" s="300">
        <v>-20.64875439567124</v>
      </c>
      <c r="K21" s="185" t="s">
        <v>773</v>
      </c>
      <c r="M21" s="288"/>
      <c r="N21" s="288"/>
      <c r="O21" s="288"/>
      <c r="P21" s="288"/>
      <c r="Q21" s="288"/>
      <c r="R21" s="288"/>
      <c r="S21" s="288"/>
      <c r="T21" s="288"/>
    </row>
    <row r="22" spans="1:20" s="156" customFormat="1" ht="12" customHeight="1">
      <c r="A22" s="189" t="s">
        <v>782</v>
      </c>
      <c r="B22" s="291"/>
      <c r="C22" s="114"/>
      <c r="D22" s="114"/>
      <c r="E22" s="114"/>
      <c r="F22" s="114"/>
      <c r="G22" s="114"/>
      <c r="H22" s="114"/>
      <c r="I22" s="300"/>
      <c r="J22" s="300"/>
      <c r="K22" s="189" t="s">
        <v>613</v>
      </c>
      <c r="M22" s="288"/>
      <c r="N22" s="288"/>
      <c r="O22" s="288"/>
      <c r="P22" s="288"/>
      <c r="Q22" s="288"/>
      <c r="R22" s="288"/>
      <c r="S22" s="288"/>
      <c r="T22" s="288"/>
    </row>
    <row r="23" spans="1:20" s="156" customFormat="1" ht="12" customHeight="1">
      <c r="A23" s="135" t="s">
        <v>783</v>
      </c>
      <c r="B23" s="291"/>
      <c r="C23" s="114"/>
      <c r="D23" s="114"/>
      <c r="E23" s="114"/>
      <c r="F23" s="114"/>
      <c r="G23" s="114"/>
      <c r="H23" s="114"/>
      <c r="I23" s="300"/>
      <c r="J23" s="300"/>
      <c r="K23" s="161" t="s">
        <v>783</v>
      </c>
      <c r="M23" s="288"/>
      <c r="N23" s="288"/>
      <c r="O23" s="288"/>
      <c r="P23" s="288"/>
      <c r="Q23" s="288"/>
      <c r="R23" s="288"/>
      <c r="S23" s="288"/>
      <c r="T23" s="288"/>
    </row>
    <row r="24" spans="1:20" s="156" customFormat="1" ht="12" customHeight="1">
      <c r="A24" s="159" t="s">
        <v>770</v>
      </c>
      <c r="B24" s="291" t="s">
        <v>734</v>
      </c>
      <c r="C24" s="114">
        <v>3470.5564099999988</v>
      </c>
      <c r="D24" s="114">
        <v>3662.7191700000017</v>
      </c>
      <c r="E24" s="114">
        <v>4381.918349999999</v>
      </c>
      <c r="F24" s="114">
        <v>5049.4701199999981</v>
      </c>
      <c r="G24" s="114">
        <v>12123.51838</v>
      </c>
      <c r="H24" s="114">
        <v>11515.193929999999</v>
      </c>
      <c r="I24" s="300">
        <v>-39.276900331147679</v>
      </c>
      <c r="J24" s="300">
        <v>-24.989068814713562</v>
      </c>
      <c r="K24" s="277" t="s">
        <v>739</v>
      </c>
      <c r="M24" s="288"/>
      <c r="N24" s="288"/>
      <c r="O24" s="288"/>
      <c r="P24" s="288"/>
      <c r="Q24" s="288"/>
      <c r="R24" s="288"/>
      <c r="S24" s="288"/>
      <c r="T24" s="288"/>
    </row>
    <row r="25" spans="1:20" s="156" customFormat="1" ht="12" customHeight="1">
      <c r="A25" s="161" t="s">
        <v>771</v>
      </c>
      <c r="B25" s="291" t="s">
        <v>772</v>
      </c>
      <c r="C25" s="114">
        <v>16963.955309999998</v>
      </c>
      <c r="D25" s="114">
        <v>16202.915860000001</v>
      </c>
      <c r="E25" s="114">
        <v>18432.890969999997</v>
      </c>
      <c r="F25" s="114">
        <v>18194.283239999997</v>
      </c>
      <c r="G25" s="114">
        <v>26382.185349999992</v>
      </c>
      <c r="H25" s="114">
        <v>51599.762139999992</v>
      </c>
      <c r="I25" s="300">
        <v>-27.736212231053358</v>
      </c>
      <c r="J25" s="300">
        <v>-20.405327526441273</v>
      </c>
      <c r="K25" s="185" t="s">
        <v>773</v>
      </c>
      <c r="M25" s="288"/>
      <c r="N25" s="288"/>
      <c r="O25" s="288"/>
      <c r="P25" s="288"/>
      <c r="Q25" s="288"/>
      <c r="R25" s="288"/>
      <c r="S25" s="288"/>
      <c r="T25" s="288"/>
    </row>
    <row r="26" spans="1:20" s="156" customFormat="1" ht="12" customHeight="1">
      <c r="A26" s="135" t="s">
        <v>784</v>
      </c>
      <c r="B26" s="133"/>
      <c r="C26" s="114"/>
      <c r="D26" s="114"/>
      <c r="E26" s="114"/>
      <c r="F26" s="114"/>
      <c r="G26" s="114"/>
      <c r="H26" s="114"/>
      <c r="I26" s="301"/>
      <c r="J26" s="301"/>
      <c r="K26" s="161" t="s">
        <v>775</v>
      </c>
      <c r="M26" s="288"/>
      <c r="N26" s="288"/>
      <c r="O26" s="288"/>
      <c r="P26" s="288"/>
      <c r="Q26" s="288"/>
      <c r="R26" s="288"/>
      <c r="S26" s="288"/>
      <c r="T26" s="288"/>
    </row>
    <row r="27" spans="1:20" s="156" customFormat="1" ht="12" customHeight="1">
      <c r="A27" s="159" t="s">
        <v>770</v>
      </c>
      <c r="B27" s="291" t="s">
        <v>734</v>
      </c>
      <c r="C27" s="114">
        <v>25.858880000000003</v>
      </c>
      <c r="D27" s="114">
        <v>11.7845</v>
      </c>
      <c r="E27" s="114">
        <v>2.1714900000000004</v>
      </c>
      <c r="F27" s="280" t="s">
        <v>718</v>
      </c>
      <c r="G27" s="280" t="s">
        <v>718</v>
      </c>
      <c r="H27" s="114">
        <v>39.814869999999999</v>
      </c>
      <c r="I27" s="300">
        <v>-3.0586217083115272</v>
      </c>
      <c r="J27" s="300">
        <v>-12.770073519633323</v>
      </c>
      <c r="K27" s="277" t="s">
        <v>739</v>
      </c>
      <c r="M27" s="288"/>
      <c r="N27" s="288"/>
      <c r="O27" s="288"/>
      <c r="P27" s="288"/>
      <c r="Q27" s="288"/>
      <c r="R27" s="288"/>
      <c r="S27" s="288"/>
      <c r="T27" s="288"/>
    </row>
    <row r="28" spans="1:20" s="156" customFormat="1" ht="12" customHeight="1">
      <c r="A28" s="161" t="s">
        <v>771</v>
      </c>
      <c r="B28" s="291" t="s">
        <v>772</v>
      </c>
      <c r="C28" s="114">
        <v>352.48027999999999</v>
      </c>
      <c r="D28" s="114">
        <v>299.80556999999993</v>
      </c>
      <c r="E28" s="114">
        <v>153.95873</v>
      </c>
      <c r="F28" s="114">
        <v>81.849419999999995</v>
      </c>
      <c r="G28" s="280" t="s">
        <v>718</v>
      </c>
      <c r="H28" s="114">
        <v>806.24458000000004</v>
      </c>
      <c r="I28" s="300">
        <v>-16.182197234585413</v>
      </c>
      <c r="J28" s="300">
        <v>6.0758078800994451</v>
      </c>
      <c r="K28" s="277" t="s">
        <v>773</v>
      </c>
      <c r="M28" s="288"/>
      <c r="N28" s="288"/>
      <c r="O28" s="288"/>
      <c r="P28" s="288"/>
      <c r="Q28" s="288"/>
      <c r="R28" s="288"/>
      <c r="S28" s="288"/>
      <c r="T28" s="288"/>
    </row>
    <row r="29" spans="1:20" s="156" customFormat="1" ht="12" customHeight="1">
      <c r="A29" s="135" t="s">
        <v>785</v>
      </c>
      <c r="B29" s="133"/>
      <c r="C29" s="114"/>
      <c r="D29" s="114"/>
      <c r="E29" s="114"/>
      <c r="F29" s="114"/>
      <c r="G29" s="114"/>
      <c r="H29" s="114"/>
      <c r="I29" s="301"/>
      <c r="J29" s="301"/>
      <c r="K29" s="161" t="s">
        <v>777</v>
      </c>
      <c r="M29" s="288"/>
      <c r="N29" s="288"/>
      <c r="O29" s="288"/>
      <c r="P29" s="288"/>
      <c r="Q29" s="288"/>
      <c r="R29" s="288"/>
      <c r="S29" s="288"/>
      <c r="T29" s="288"/>
    </row>
    <row r="30" spans="1:20" s="156" customFormat="1" ht="12" customHeight="1">
      <c r="A30" s="159" t="s">
        <v>770</v>
      </c>
      <c r="B30" s="291" t="s">
        <v>734</v>
      </c>
      <c r="C30" s="114">
        <v>2228.5906599999985</v>
      </c>
      <c r="D30" s="114">
        <v>2395.9114100000015</v>
      </c>
      <c r="E30" s="114">
        <v>2982.3085899999987</v>
      </c>
      <c r="F30" s="114">
        <v>3264.0217899999984</v>
      </c>
      <c r="G30" s="114">
        <v>10001.53499</v>
      </c>
      <c r="H30" s="114">
        <v>7606.8106599999992</v>
      </c>
      <c r="I30" s="300">
        <v>-47.052760807395067</v>
      </c>
      <c r="J30" s="300">
        <v>-30.262742158261567</v>
      </c>
      <c r="K30" s="277" t="s">
        <v>739</v>
      </c>
      <c r="M30" s="288"/>
      <c r="N30" s="288"/>
      <c r="O30" s="288"/>
      <c r="P30" s="288"/>
      <c r="Q30" s="288"/>
      <c r="R30" s="288"/>
      <c r="S30" s="288"/>
      <c r="T30" s="288"/>
    </row>
    <row r="31" spans="1:20" s="156" customFormat="1" ht="12" customHeight="1">
      <c r="A31" s="161" t="s">
        <v>771</v>
      </c>
      <c r="B31" s="291" t="s">
        <v>772</v>
      </c>
      <c r="C31" s="114">
        <v>8830.2462199999991</v>
      </c>
      <c r="D31" s="114">
        <v>8220.774730000001</v>
      </c>
      <c r="E31" s="114">
        <v>10581.792849999998</v>
      </c>
      <c r="F31" s="114">
        <v>7668.6729099999993</v>
      </c>
      <c r="G31" s="114">
        <v>15164.379619999992</v>
      </c>
      <c r="H31" s="114">
        <v>27632.813799999996</v>
      </c>
      <c r="I31" s="300">
        <v>-29.50260545077284</v>
      </c>
      <c r="J31" s="300">
        <v>-22.419856630361888</v>
      </c>
      <c r="K31" s="277" t="s">
        <v>773</v>
      </c>
      <c r="M31" s="288"/>
      <c r="N31" s="288"/>
      <c r="O31" s="288"/>
      <c r="P31" s="288"/>
      <c r="Q31" s="288"/>
      <c r="R31" s="288"/>
      <c r="S31" s="288"/>
      <c r="T31" s="288"/>
    </row>
    <row r="32" spans="1:20" s="156" customFormat="1" ht="12" customHeight="1">
      <c r="A32" s="161" t="s">
        <v>786</v>
      </c>
      <c r="B32" s="291"/>
      <c r="C32" s="114"/>
      <c r="D32" s="114"/>
      <c r="E32" s="114"/>
      <c r="F32" s="114"/>
      <c r="G32" s="114"/>
      <c r="H32" s="114"/>
      <c r="I32" s="300"/>
      <c r="J32" s="300"/>
      <c r="K32" s="277" t="s">
        <v>787</v>
      </c>
      <c r="M32" s="288"/>
      <c r="N32" s="288"/>
      <c r="O32" s="288"/>
      <c r="P32" s="288"/>
      <c r="Q32" s="288"/>
      <c r="R32" s="288"/>
      <c r="S32" s="288"/>
      <c r="T32" s="288"/>
    </row>
    <row r="33" spans="1:20" s="156" customFormat="1" ht="12" customHeight="1">
      <c r="A33" s="185" t="s">
        <v>788</v>
      </c>
      <c r="B33" s="291"/>
      <c r="C33" s="114"/>
      <c r="D33" s="114"/>
      <c r="E33" s="114"/>
      <c r="F33" s="114"/>
      <c r="G33" s="114"/>
      <c r="H33" s="114"/>
      <c r="I33" s="300"/>
      <c r="J33" s="300"/>
      <c r="K33" s="302" t="s">
        <v>789</v>
      </c>
      <c r="M33" s="288"/>
      <c r="N33" s="288"/>
      <c r="O33" s="288"/>
      <c r="P33" s="288"/>
      <c r="Q33" s="288"/>
      <c r="R33" s="288"/>
      <c r="S33" s="288"/>
      <c r="T33" s="288"/>
    </row>
    <row r="34" spans="1:20" s="156" customFormat="1" ht="12" customHeight="1">
      <c r="A34" s="303" t="s">
        <v>790</v>
      </c>
      <c r="B34" s="291" t="s">
        <v>734</v>
      </c>
      <c r="C34" s="114">
        <v>750.75209999999993</v>
      </c>
      <c r="D34" s="114">
        <v>869.14870000000008</v>
      </c>
      <c r="E34" s="114">
        <v>774.02809999999999</v>
      </c>
      <c r="F34" s="114">
        <v>619.81070000000011</v>
      </c>
      <c r="G34" s="114">
        <v>1680.4593</v>
      </c>
      <c r="H34" s="114">
        <v>2393.9288999999999</v>
      </c>
      <c r="I34" s="300">
        <v>-55.346030271708315</v>
      </c>
      <c r="J34" s="300">
        <v>-28.848619366613836</v>
      </c>
      <c r="K34" s="304" t="s">
        <v>739</v>
      </c>
      <c r="M34" s="288"/>
      <c r="N34" s="288"/>
      <c r="O34" s="288"/>
      <c r="P34" s="288"/>
      <c r="Q34" s="288"/>
      <c r="R34" s="288"/>
      <c r="S34" s="288"/>
      <c r="T34" s="288"/>
    </row>
    <row r="35" spans="1:20" s="156" customFormat="1" ht="12" customHeight="1">
      <c r="A35" s="303" t="s">
        <v>791</v>
      </c>
      <c r="B35" s="291" t="s">
        <v>772</v>
      </c>
      <c r="C35" s="114">
        <v>1571.6660200000001</v>
      </c>
      <c r="D35" s="114">
        <v>1616.8031600000002</v>
      </c>
      <c r="E35" s="114">
        <v>1569.67688</v>
      </c>
      <c r="F35" s="114">
        <v>908.86407999999994</v>
      </c>
      <c r="G35" s="114">
        <v>1723.1885600000001</v>
      </c>
      <c r="H35" s="114">
        <v>4758.14606</v>
      </c>
      <c r="I35" s="300">
        <v>-47.005580092169389</v>
      </c>
      <c r="J35" s="300">
        <v>-29.617728846314016</v>
      </c>
      <c r="K35" s="305" t="s">
        <v>773</v>
      </c>
      <c r="M35" s="288"/>
      <c r="N35" s="288"/>
      <c r="O35" s="288"/>
      <c r="P35" s="288"/>
      <c r="Q35" s="288"/>
      <c r="R35" s="288"/>
      <c r="S35" s="288"/>
      <c r="T35" s="288"/>
    </row>
    <row r="36" spans="1:20" s="156" customFormat="1" ht="12" customHeight="1">
      <c r="A36" s="185" t="s">
        <v>792</v>
      </c>
      <c r="B36" s="291"/>
      <c r="C36" s="114"/>
      <c r="D36" s="114"/>
      <c r="E36" s="114"/>
      <c r="F36" s="114"/>
      <c r="G36" s="114"/>
      <c r="H36" s="114"/>
      <c r="I36" s="300"/>
      <c r="J36" s="300"/>
      <c r="K36" s="306" t="s">
        <v>793</v>
      </c>
      <c r="M36" s="288"/>
      <c r="N36" s="288"/>
      <c r="O36" s="288"/>
      <c r="P36" s="288"/>
      <c r="Q36" s="288"/>
      <c r="R36" s="288"/>
      <c r="S36" s="288"/>
      <c r="T36" s="288"/>
    </row>
    <row r="37" spans="1:20" s="156" customFormat="1" ht="12" customHeight="1">
      <c r="A37" s="303" t="s">
        <v>790</v>
      </c>
      <c r="B37" s="291" t="s">
        <v>734</v>
      </c>
      <c r="C37" s="114">
        <v>11.353899999999999</v>
      </c>
      <c r="D37" s="114">
        <v>3.2688999999999999</v>
      </c>
      <c r="E37" s="114">
        <v>35.546999999999997</v>
      </c>
      <c r="F37" s="114">
        <v>3.32</v>
      </c>
      <c r="G37" s="114">
        <v>387.09829999999999</v>
      </c>
      <c r="H37" s="122">
        <v>50.169799999999995</v>
      </c>
      <c r="I37" s="300">
        <v>-3.5704882668184017</v>
      </c>
      <c r="J37" s="300">
        <v>-92.498628904780503</v>
      </c>
      <c r="K37" s="304" t="s">
        <v>739</v>
      </c>
      <c r="M37" s="288"/>
      <c r="N37" s="288"/>
      <c r="O37" s="288"/>
      <c r="P37" s="288"/>
      <c r="Q37" s="288"/>
      <c r="R37" s="288"/>
      <c r="S37" s="288"/>
      <c r="T37" s="288"/>
    </row>
    <row r="38" spans="1:20" s="156" customFormat="1" ht="12" customHeight="1">
      <c r="A38" s="303" t="s">
        <v>791</v>
      </c>
      <c r="B38" s="291" t="s">
        <v>772</v>
      </c>
      <c r="C38" s="114">
        <v>18.952369999999998</v>
      </c>
      <c r="D38" s="114">
        <v>3.9994699999999996</v>
      </c>
      <c r="E38" s="114">
        <v>232.03675000000001</v>
      </c>
      <c r="F38" s="114">
        <v>28.334900000000001</v>
      </c>
      <c r="G38" s="114">
        <v>1557.03872</v>
      </c>
      <c r="H38" s="122">
        <v>254.98859000000002</v>
      </c>
      <c r="I38" s="300">
        <v>-6.9649274638079888</v>
      </c>
      <c r="J38" s="300">
        <v>-91.293703089077397</v>
      </c>
      <c r="K38" s="305" t="s">
        <v>773</v>
      </c>
      <c r="M38" s="288"/>
      <c r="N38" s="288"/>
      <c r="O38" s="288"/>
      <c r="P38" s="288"/>
      <c r="Q38" s="288"/>
      <c r="R38" s="288"/>
      <c r="S38" s="288"/>
      <c r="T38" s="288"/>
    </row>
    <row r="39" spans="1:20" s="156" customFormat="1" ht="12" customHeight="1">
      <c r="A39" s="185" t="s">
        <v>794</v>
      </c>
      <c r="B39" s="291"/>
      <c r="C39" s="114"/>
      <c r="D39" s="114"/>
      <c r="E39" s="114"/>
      <c r="F39" s="114"/>
      <c r="G39" s="114"/>
      <c r="H39" s="114"/>
      <c r="I39" s="300"/>
      <c r="J39" s="300"/>
      <c r="K39" s="306" t="s">
        <v>795</v>
      </c>
      <c r="M39" s="288"/>
      <c r="N39" s="288"/>
      <c r="O39" s="288"/>
      <c r="P39" s="288"/>
      <c r="Q39" s="288"/>
      <c r="R39" s="288"/>
      <c r="S39" s="288"/>
      <c r="T39" s="288"/>
    </row>
    <row r="40" spans="1:20" s="156" customFormat="1" ht="12" customHeight="1">
      <c r="A40" s="303" t="s">
        <v>790</v>
      </c>
      <c r="B40" s="291" t="s">
        <v>734</v>
      </c>
      <c r="C40" s="280" t="s">
        <v>718</v>
      </c>
      <c r="D40" s="114">
        <v>3.2551999999999999</v>
      </c>
      <c r="E40" s="114">
        <v>9.3623999999999992</v>
      </c>
      <c r="F40" s="114">
        <v>974.48840000000007</v>
      </c>
      <c r="G40" s="114">
        <v>3817.2701000000002</v>
      </c>
      <c r="H40" s="122">
        <v>12.952299999999999</v>
      </c>
      <c r="I40" s="300">
        <v>-50.436842884643852</v>
      </c>
      <c r="J40" s="300">
        <v>-68.339371006458123</v>
      </c>
      <c r="K40" s="304" t="s">
        <v>739</v>
      </c>
      <c r="M40" s="288"/>
      <c r="N40" s="288"/>
      <c r="O40" s="288"/>
      <c r="P40" s="288"/>
      <c r="Q40" s="288"/>
      <c r="R40" s="288"/>
      <c r="S40" s="288"/>
      <c r="T40" s="288"/>
    </row>
    <row r="41" spans="1:20" s="156" customFormat="1" ht="12" customHeight="1">
      <c r="A41" s="303" t="s">
        <v>791</v>
      </c>
      <c r="B41" s="291" t="s">
        <v>772</v>
      </c>
      <c r="C41" s="280" t="s">
        <v>718</v>
      </c>
      <c r="D41" s="114">
        <v>1.80362</v>
      </c>
      <c r="E41" s="114">
        <v>15.019909999999999</v>
      </c>
      <c r="F41" s="114">
        <v>690.57912999999996</v>
      </c>
      <c r="G41" s="114">
        <v>2684.1056899999999</v>
      </c>
      <c r="H41" s="122">
        <v>17.130089999999999</v>
      </c>
      <c r="I41" s="300">
        <v>-50.023638349554133</v>
      </c>
      <c r="J41" s="300">
        <v>-82.746029945804892</v>
      </c>
      <c r="K41" s="305" t="s">
        <v>773</v>
      </c>
      <c r="M41" s="288"/>
      <c r="N41" s="288"/>
      <c r="O41" s="288"/>
      <c r="P41" s="288"/>
      <c r="Q41" s="288"/>
      <c r="R41" s="288"/>
      <c r="S41" s="288"/>
      <c r="T41" s="288"/>
    </row>
    <row r="42" spans="1:20" s="156" customFormat="1" ht="12" customHeight="1">
      <c r="A42" s="135" t="s">
        <v>796</v>
      </c>
      <c r="B42" s="291"/>
      <c r="C42" s="114"/>
      <c r="D42" s="114"/>
      <c r="E42" s="114"/>
      <c r="F42" s="114"/>
      <c r="G42" s="114"/>
      <c r="H42" s="114"/>
      <c r="I42" s="300"/>
      <c r="J42" s="300"/>
      <c r="K42" s="161" t="s">
        <v>779</v>
      </c>
      <c r="M42" s="288"/>
      <c r="N42" s="288"/>
      <c r="O42" s="288"/>
      <c r="P42" s="288"/>
      <c r="Q42" s="288"/>
      <c r="R42" s="288"/>
      <c r="S42" s="288"/>
      <c r="T42" s="288"/>
    </row>
    <row r="43" spans="1:20" s="156" customFormat="1" ht="12" customHeight="1">
      <c r="A43" s="159" t="s">
        <v>770</v>
      </c>
      <c r="B43" s="291" t="s">
        <v>734</v>
      </c>
      <c r="C43" s="114">
        <v>118.99168000000002</v>
      </c>
      <c r="D43" s="114">
        <v>114.62461000000003</v>
      </c>
      <c r="E43" s="114">
        <v>67.333070000000006</v>
      </c>
      <c r="F43" s="114">
        <v>131.41274999999999</v>
      </c>
      <c r="G43" s="114">
        <v>159.70328999999998</v>
      </c>
      <c r="H43" s="114">
        <v>300.94936000000007</v>
      </c>
      <c r="I43" s="300">
        <v>-33.708727872905271</v>
      </c>
      <c r="J43" s="300">
        <v>-23.566832521532358</v>
      </c>
      <c r="K43" s="277" t="s">
        <v>739</v>
      </c>
      <c r="M43" s="288"/>
      <c r="N43" s="288"/>
      <c r="O43" s="288"/>
      <c r="P43" s="288"/>
      <c r="Q43" s="288"/>
      <c r="R43" s="288"/>
      <c r="S43" s="288"/>
      <c r="T43" s="288"/>
    </row>
    <row r="44" spans="1:20" s="156" customFormat="1" ht="12" customHeight="1">
      <c r="A44" s="161" t="s">
        <v>771</v>
      </c>
      <c r="B44" s="291" t="s">
        <v>772</v>
      </c>
      <c r="C44" s="114">
        <v>1620.0329400000001</v>
      </c>
      <c r="D44" s="114">
        <v>1196.90275</v>
      </c>
      <c r="E44" s="114">
        <v>272.03123999999997</v>
      </c>
      <c r="F44" s="114">
        <v>1881.3609900000001</v>
      </c>
      <c r="G44" s="114">
        <v>2088.6792200000009</v>
      </c>
      <c r="H44" s="114">
        <v>3088.96693</v>
      </c>
      <c r="I44" s="300">
        <v>-20.595863385431613</v>
      </c>
      <c r="J44" s="300">
        <v>-11.902699576881171</v>
      </c>
      <c r="K44" s="277" t="s">
        <v>773</v>
      </c>
      <c r="M44" s="288"/>
      <c r="N44" s="288"/>
      <c r="O44" s="288"/>
      <c r="P44" s="288"/>
      <c r="Q44" s="288"/>
      <c r="R44" s="288"/>
      <c r="S44" s="288"/>
      <c r="T44" s="288"/>
    </row>
    <row r="45" spans="1:20" s="156" customFormat="1" ht="12" customHeight="1">
      <c r="A45" s="135" t="s">
        <v>797</v>
      </c>
      <c r="B45" s="291"/>
      <c r="C45" s="114"/>
      <c r="D45" s="114"/>
      <c r="E45" s="114"/>
      <c r="F45" s="114"/>
      <c r="G45" s="114"/>
      <c r="H45" s="114"/>
      <c r="I45" s="300"/>
      <c r="J45" s="300"/>
      <c r="K45" s="161" t="s">
        <v>781</v>
      </c>
      <c r="M45" s="288"/>
      <c r="N45" s="288"/>
      <c r="O45" s="288"/>
      <c r="P45" s="288"/>
      <c r="Q45" s="288"/>
      <c r="R45" s="288"/>
      <c r="S45" s="288"/>
      <c r="T45" s="288"/>
    </row>
    <row r="46" spans="1:20" s="156" customFormat="1" ht="12" customHeight="1">
      <c r="A46" s="159" t="s">
        <v>770</v>
      </c>
      <c r="B46" s="291" t="s">
        <v>734</v>
      </c>
      <c r="C46" s="114">
        <v>1097.11519</v>
      </c>
      <c r="D46" s="114">
        <v>1140.3986500000001</v>
      </c>
      <c r="E46" s="114">
        <v>1330.1052000000002</v>
      </c>
      <c r="F46" s="114">
        <v>1653.5541699999997</v>
      </c>
      <c r="G46" s="114">
        <v>1962.0681400000001</v>
      </c>
      <c r="H46" s="114">
        <v>3567.6190400000005</v>
      </c>
      <c r="I46" s="300">
        <v>-15.614943527442362</v>
      </c>
      <c r="J46" s="300">
        <v>-10.902066014623564</v>
      </c>
      <c r="K46" s="277" t="s">
        <v>739</v>
      </c>
      <c r="M46" s="288"/>
      <c r="N46" s="288"/>
      <c r="O46" s="288"/>
      <c r="P46" s="288"/>
      <c r="Q46" s="288"/>
      <c r="R46" s="288"/>
      <c r="S46" s="288"/>
      <c r="T46" s="288"/>
    </row>
    <row r="47" spans="1:20" s="156" customFormat="1" ht="12" customHeight="1">
      <c r="A47" s="161" t="s">
        <v>771</v>
      </c>
      <c r="B47" s="291" t="s">
        <v>772</v>
      </c>
      <c r="C47" s="114">
        <v>6161.1958700000005</v>
      </c>
      <c r="D47" s="114">
        <v>6485.4328099999993</v>
      </c>
      <c r="E47" s="114">
        <v>7425.1081499999982</v>
      </c>
      <c r="F47" s="114">
        <v>8562.3999199999998</v>
      </c>
      <c r="G47" s="114">
        <v>9128.8032700000003</v>
      </c>
      <c r="H47" s="114">
        <v>20071.736829999998</v>
      </c>
      <c r="I47" s="300">
        <v>-27.418333038478472</v>
      </c>
      <c r="J47" s="300">
        <v>-19.530783434754724</v>
      </c>
      <c r="K47" s="277" t="s">
        <v>773</v>
      </c>
      <c r="M47" s="288"/>
      <c r="N47" s="288"/>
      <c r="O47" s="288"/>
      <c r="P47" s="288"/>
      <c r="Q47" s="288"/>
      <c r="R47" s="288"/>
      <c r="S47" s="288"/>
      <c r="T47" s="288"/>
    </row>
    <row r="48" spans="1:20" s="156" customFormat="1" ht="12" customHeight="1">
      <c r="A48" s="189" t="s">
        <v>798</v>
      </c>
      <c r="B48" s="291"/>
      <c r="C48" s="114"/>
      <c r="D48" s="114"/>
      <c r="E48" s="114"/>
      <c r="F48" s="114"/>
      <c r="G48" s="114"/>
      <c r="H48" s="114"/>
      <c r="I48" s="300"/>
      <c r="J48" s="300"/>
      <c r="K48" s="189" t="s">
        <v>798</v>
      </c>
      <c r="M48" s="288"/>
      <c r="N48" s="288"/>
      <c r="O48" s="288"/>
      <c r="P48" s="288"/>
      <c r="Q48" s="288"/>
      <c r="R48" s="288"/>
      <c r="S48" s="288"/>
      <c r="T48" s="288"/>
    </row>
    <row r="49" spans="1:20" s="156" customFormat="1" ht="12" customHeight="1">
      <c r="A49" s="135" t="s">
        <v>799</v>
      </c>
      <c r="B49" s="291"/>
      <c r="C49" s="114"/>
      <c r="D49" s="114"/>
      <c r="E49" s="114"/>
      <c r="F49" s="114"/>
      <c r="G49" s="114"/>
      <c r="H49" s="114"/>
      <c r="I49" s="300"/>
      <c r="J49" s="300"/>
      <c r="K49" s="135" t="s">
        <v>799</v>
      </c>
      <c r="M49" s="288"/>
      <c r="N49" s="288"/>
      <c r="O49" s="288"/>
      <c r="P49" s="288"/>
      <c r="Q49" s="288"/>
      <c r="R49" s="288"/>
      <c r="S49" s="288"/>
      <c r="T49" s="288"/>
    </row>
    <row r="50" spans="1:20" s="156" customFormat="1" ht="12" customHeight="1">
      <c r="A50" s="159" t="s">
        <v>770</v>
      </c>
      <c r="B50" s="291" t="s">
        <v>734</v>
      </c>
      <c r="C50" s="114">
        <v>588.96831789999999</v>
      </c>
      <c r="D50" s="114">
        <v>387.97478999999998</v>
      </c>
      <c r="E50" s="114">
        <v>265.46087080000001</v>
      </c>
      <c r="F50" s="114">
        <v>235.22306400000002</v>
      </c>
      <c r="G50" s="114">
        <v>375.70570040000001</v>
      </c>
      <c r="H50" s="114">
        <v>1242.4039786999999</v>
      </c>
      <c r="I50" s="300">
        <v>113.65889126546303</v>
      </c>
      <c r="J50" s="300">
        <v>24.2797959323883</v>
      </c>
      <c r="K50" s="159" t="s">
        <v>739</v>
      </c>
      <c r="M50" s="288"/>
      <c r="N50" s="288"/>
      <c r="O50" s="288"/>
      <c r="P50" s="288"/>
      <c r="Q50" s="288"/>
      <c r="R50" s="288"/>
      <c r="S50" s="288"/>
      <c r="T50" s="288"/>
    </row>
    <row r="51" spans="1:20" s="156" customFormat="1" ht="12" customHeight="1">
      <c r="A51" s="161" t="s">
        <v>771</v>
      </c>
      <c r="B51" s="291" t="s">
        <v>772</v>
      </c>
      <c r="C51" s="114">
        <v>2961.9180499999993</v>
      </c>
      <c r="D51" s="114">
        <v>2480.1405399999994</v>
      </c>
      <c r="E51" s="114">
        <v>1878.9720500000003</v>
      </c>
      <c r="F51" s="114">
        <v>1670.4469699999997</v>
      </c>
      <c r="G51" s="114">
        <v>2345.1638199999993</v>
      </c>
      <c r="H51" s="114">
        <v>7321.030639999999</v>
      </c>
      <c r="I51" s="300">
        <v>76.679896054229673</v>
      </c>
      <c r="J51" s="300">
        <v>15.820509810609481</v>
      </c>
      <c r="K51" s="161" t="s">
        <v>773</v>
      </c>
      <c r="M51" s="288"/>
      <c r="N51" s="288"/>
      <c r="O51" s="288"/>
      <c r="P51" s="288"/>
      <c r="Q51" s="288"/>
      <c r="R51" s="288"/>
      <c r="S51" s="288"/>
      <c r="T51" s="288"/>
    </row>
    <row r="52" spans="1:20" s="156" customFormat="1" ht="12" customHeight="1">
      <c r="A52" s="189" t="s">
        <v>800</v>
      </c>
      <c r="B52" s="291"/>
      <c r="C52" s="114"/>
      <c r="D52" s="114"/>
      <c r="E52" s="114"/>
      <c r="F52" s="114"/>
      <c r="G52" s="114"/>
      <c r="H52" s="114"/>
      <c r="I52" s="300"/>
      <c r="J52" s="300"/>
      <c r="K52" s="189" t="s">
        <v>800</v>
      </c>
    </row>
    <row r="53" spans="1:20" s="156" customFormat="1" ht="12" customHeight="1">
      <c r="A53" s="135" t="s">
        <v>783</v>
      </c>
      <c r="B53" s="291"/>
      <c r="C53" s="114"/>
      <c r="D53" s="114"/>
      <c r="E53" s="114"/>
      <c r="F53" s="114"/>
      <c r="G53" s="114"/>
      <c r="H53" s="114"/>
      <c r="I53" s="300"/>
      <c r="J53" s="300"/>
      <c r="K53" s="135" t="s">
        <v>783</v>
      </c>
    </row>
    <row r="54" spans="1:20" s="156" customFormat="1" ht="12" customHeight="1">
      <c r="A54" s="159" t="s">
        <v>770</v>
      </c>
      <c r="B54" s="291" t="s">
        <v>734</v>
      </c>
      <c r="C54" s="114">
        <v>292.61429999999905</v>
      </c>
      <c r="D54" s="114">
        <v>316.19439999999929</v>
      </c>
      <c r="E54" s="114">
        <v>225.36679999999998</v>
      </c>
      <c r="F54" s="114">
        <v>104.09914000000002</v>
      </c>
      <c r="G54" s="114">
        <v>220.95973000000001</v>
      </c>
      <c r="H54" s="114">
        <v>834.17549999999835</v>
      </c>
      <c r="I54" s="300">
        <v>-22.173208279291689</v>
      </c>
      <c r="J54" s="300">
        <v>3.0379231332055445</v>
      </c>
      <c r="K54" s="159" t="s">
        <v>739</v>
      </c>
    </row>
    <row r="55" spans="1:20" s="156" customFormat="1" ht="12" customHeight="1" thickBot="1">
      <c r="A55" s="161" t="s">
        <v>771</v>
      </c>
      <c r="B55" s="291" t="s">
        <v>772</v>
      </c>
      <c r="C55" s="114">
        <v>1595.456030000001</v>
      </c>
      <c r="D55" s="114">
        <v>1665.6358599999994</v>
      </c>
      <c r="E55" s="114">
        <v>1268.5155199999999</v>
      </c>
      <c r="F55" s="114">
        <v>500.2885399999999</v>
      </c>
      <c r="G55" s="114">
        <v>1015.5325920000002</v>
      </c>
      <c r="H55" s="114">
        <v>4529.6074100000005</v>
      </c>
      <c r="I55" s="300">
        <v>-23.358687791557507</v>
      </c>
      <c r="J55" s="300">
        <v>8.4909541336032746</v>
      </c>
      <c r="K55" s="161" t="s">
        <v>773</v>
      </c>
    </row>
    <row r="56" spans="1:20" s="156" customFormat="1" ht="12" customHeight="1" thickBot="1">
      <c r="A56" s="249"/>
      <c r="B56" s="868" t="s">
        <v>558</v>
      </c>
      <c r="C56" s="868" t="s">
        <v>370</v>
      </c>
      <c r="D56" s="868"/>
      <c r="E56" s="868"/>
      <c r="F56" s="868"/>
      <c r="G56" s="868"/>
      <c r="H56" s="888" t="s">
        <v>740</v>
      </c>
      <c r="I56" s="868" t="s">
        <v>518</v>
      </c>
      <c r="J56" s="868"/>
      <c r="K56" s="249"/>
    </row>
    <row r="57" spans="1:20" s="156" customFormat="1" ht="21" customHeight="1" thickBot="1">
      <c r="A57" s="249"/>
      <c r="B57" s="868"/>
      <c r="C57" s="269" t="s">
        <v>483</v>
      </c>
      <c r="D57" s="269" t="s">
        <v>522</v>
      </c>
      <c r="E57" s="269" t="s">
        <v>696</v>
      </c>
      <c r="F57" s="269" t="s">
        <v>722</v>
      </c>
      <c r="G57" s="269" t="s">
        <v>698</v>
      </c>
      <c r="H57" s="888"/>
      <c r="I57" s="166" t="s">
        <v>373</v>
      </c>
      <c r="J57" s="269" t="s">
        <v>723</v>
      </c>
      <c r="K57" s="249"/>
    </row>
    <row r="58" spans="1:20" s="307" customFormat="1" ht="25.9" customHeight="1">
      <c r="A58" s="869" t="s">
        <v>801</v>
      </c>
      <c r="B58" s="869"/>
      <c r="C58" s="869"/>
      <c r="D58" s="869"/>
      <c r="E58" s="869"/>
      <c r="F58" s="869"/>
      <c r="G58" s="869"/>
      <c r="H58" s="869"/>
      <c r="I58" s="869"/>
      <c r="J58" s="869"/>
      <c r="K58" s="869"/>
    </row>
    <row r="59" spans="1:20" s="307" customFormat="1" ht="23.65" customHeight="1">
      <c r="A59" s="869" t="s">
        <v>802</v>
      </c>
      <c r="B59" s="869"/>
      <c r="C59" s="869"/>
      <c r="D59" s="869"/>
      <c r="E59" s="869"/>
      <c r="F59" s="869"/>
      <c r="G59" s="869"/>
      <c r="H59" s="869"/>
      <c r="I59" s="869"/>
      <c r="J59" s="869"/>
      <c r="K59" s="869"/>
    </row>
    <row r="60" spans="1:20">
      <c r="A60" s="249"/>
      <c r="B60" s="156"/>
      <c r="C60" s="156"/>
      <c r="D60" s="156"/>
      <c r="E60" s="156"/>
      <c r="F60" s="156"/>
      <c r="G60" s="156"/>
      <c r="H60" s="156"/>
      <c r="I60" s="156"/>
      <c r="J60" s="156"/>
      <c r="K60" s="249"/>
    </row>
    <row r="61" spans="1:20">
      <c r="A61" s="249"/>
      <c r="B61" s="156"/>
      <c r="C61" s="156"/>
      <c r="D61" s="156"/>
      <c r="E61" s="156"/>
      <c r="F61" s="156"/>
      <c r="G61" s="156"/>
      <c r="H61" s="156"/>
      <c r="I61" s="156"/>
      <c r="J61" s="156"/>
      <c r="K61" s="249"/>
    </row>
    <row r="62" spans="1:20">
      <c r="A62" s="249"/>
      <c r="B62" s="156"/>
      <c r="C62" s="156"/>
      <c r="D62" s="156"/>
      <c r="E62" s="156"/>
      <c r="F62" s="156"/>
      <c r="G62" s="156"/>
      <c r="H62" s="156"/>
      <c r="I62" s="156"/>
      <c r="J62" s="156"/>
      <c r="K62" s="249"/>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U157"/>
  <sheetViews>
    <sheetView showGridLines="0" workbookViewId="0">
      <selection activeCell="D8" sqref="D8"/>
    </sheetView>
  </sheetViews>
  <sheetFormatPr defaultColWidth="9.28515625" defaultRowHeight="11.25"/>
  <cols>
    <col min="1" max="1" width="27.5703125" style="308" customWidth="1"/>
    <col min="2" max="2" width="9.5703125" style="308" customWidth="1"/>
    <col min="3" max="7" width="9" style="308" customWidth="1"/>
    <col min="8" max="8" width="10.140625" style="308" customWidth="1"/>
    <col min="9" max="9" width="9.7109375" style="308" customWidth="1"/>
    <col min="10" max="10" width="25.7109375" style="308" customWidth="1"/>
    <col min="11" max="16384" width="9.28515625" style="308"/>
  </cols>
  <sheetData>
    <row r="1" spans="1:21" ht="12" customHeight="1">
      <c r="A1" s="893" t="s">
        <v>803</v>
      </c>
      <c r="B1" s="893"/>
      <c r="C1" s="893"/>
      <c r="D1" s="893"/>
      <c r="E1" s="893"/>
      <c r="F1" s="893"/>
      <c r="G1" s="893"/>
      <c r="H1" s="893"/>
      <c r="I1" s="893"/>
      <c r="J1" s="893"/>
    </row>
    <row r="2" spans="1:21" ht="12" customHeight="1">
      <c r="A2" s="890" t="s">
        <v>804</v>
      </c>
      <c r="B2" s="890"/>
      <c r="C2" s="890"/>
      <c r="D2" s="890"/>
      <c r="E2" s="890"/>
      <c r="F2" s="890"/>
      <c r="G2" s="890"/>
      <c r="H2" s="890"/>
      <c r="I2" s="890"/>
      <c r="J2" s="890"/>
    </row>
    <row r="3" spans="1:21" ht="12" customHeight="1" thickBot="1"/>
    <row r="4" spans="1:21" s="91" customFormat="1" ht="12" customHeight="1" thickBot="1">
      <c r="B4" s="894" t="s">
        <v>805</v>
      </c>
      <c r="C4" s="895"/>
      <c r="D4" s="895"/>
      <c r="E4" s="895"/>
      <c r="F4" s="895"/>
      <c r="G4" s="896"/>
      <c r="H4" s="897" t="s">
        <v>806</v>
      </c>
      <c r="I4" s="897" t="s">
        <v>385</v>
      </c>
      <c r="K4" s="310"/>
    </row>
    <row r="5" spans="1:21" s="91" customFormat="1" ht="45" customHeight="1" thickBot="1">
      <c r="B5" s="309" t="s">
        <v>482</v>
      </c>
      <c r="C5" s="309" t="s">
        <v>483</v>
      </c>
      <c r="D5" s="309" t="s">
        <v>484</v>
      </c>
      <c r="E5" s="309" t="s">
        <v>696</v>
      </c>
      <c r="F5" s="309" t="s">
        <v>697</v>
      </c>
      <c r="G5" s="309" t="s">
        <v>698</v>
      </c>
      <c r="H5" s="897"/>
      <c r="I5" s="897"/>
      <c r="K5" s="5"/>
    </row>
    <row r="6" spans="1:21" s="91" customFormat="1" ht="12" customHeight="1">
      <c r="A6" s="311" t="s">
        <v>807</v>
      </c>
      <c r="E6" s="311"/>
      <c r="G6" s="311"/>
      <c r="J6" s="311" t="s">
        <v>613</v>
      </c>
      <c r="K6" s="5"/>
    </row>
    <row r="7" spans="1:21" s="91" customFormat="1" ht="12" customHeight="1">
      <c r="A7" s="312" t="s">
        <v>808</v>
      </c>
      <c r="E7" s="312"/>
      <c r="G7" s="312"/>
      <c r="J7" s="311" t="s">
        <v>809</v>
      </c>
      <c r="L7"/>
      <c r="M7"/>
      <c r="N7"/>
      <c r="O7"/>
    </row>
    <row r="8" spans="1:21" s="91" customFormat="1" ht="12" customHeight="1">
      <c r="A8" s="313" t="s">
        <v>810</v>
      </c>
      <c r="B8" s="314" t="s">
        <v>360</v>
      </c>
      <c r="C8" s="314" t="s">
        <v>360</v>
      </c>
      <c r="D8" s="314" t="s">
        <v>360</v>
      </c>
      <c r="E8" s="314" t="s">
        <v>360</v>
      </c>
      <c r="F8" s="314" t="s">
        <v>360</v>
      </c>
      <c r="G8" s="314" t="s">
        <v>360</v>
      </c>
      <c r="H8" s="314">
        <v>26.92</v>
      </c>
      <c r="I8" s="314" t="s">
        <v>360</v>
      </c>
      <c r="J8" s="313" t="s">
        <v>811</v>
      </c>
      <c r="K8" s="314"/>
      <c r="L8"/>
      <c r="M8"/>
      <c r="N8"/>
      <c r="O8"/>
      <c r="P8" s="314"/>
      <c r="U8" s="315"/>
    </row>
    <row r="9" spans="1:21" s="91" customFormat="1" ht="12" customHeight="1">
      <c r="A9" s="313" t="s">
        <v>812</v>
      </c>
      <c r="B9" s="314" t="s">
        <v>360</v>
      </c>
      <c r="C9" s="314" t="s">
        <v>360</v>
      </c>
      <c r="D9" s="314" t="s">
        <v>360</v>
      </c>
      <c r="E9" s="314" t="s">
        <v>360</v>
      </c>
      <c r="F9" s="314" t="s">
        <v>360</v>
      </c>
      <c r="G9" s="314" t="s">
        <v>360</v>
      </c>
      <c r="H9" s="314">
        <v>38.479999999999997</v>
      </c>
      <c r="I9" s="314" t="s">
        <v>360</v>
      </c>
      <c r="J9" s="313" t="s">
        <v>616</v>
      </c>
      <c r="K9" s="314"/>
      <c r="L9"/>
      <c r="M9"/>
      <c r="N9"/>
      <c r="O9"/>
      <c r="P9" s="314"/>
      <c r="U9" s="315"/>
    </row>
    <row r="10" spans="1:21" s="91" customFormat="1" ht="12" customHeight="1">
      <c r="A10" s="313" t="s">
        <v>813</v>
      </c>
      <c r="B10" s="314" t="s">
        <v>360</v>
      </c>
      <c r="C10" s="314" t="s">
        <v>360</v>
      </c>
      <c r="D10" s="314" t="s">
        <v>360</v>
      </c>
      <c r="E10" s="314" t="s">
        <v>360</v>
      </c>
      <c r="F10" s="314" t="s">
        <v>360</v>
      </c>
      <c r="G10" s="314" t="s">
        <v>360</v>
      </c>
      <c r="H10" s="314">
        <v>26.84</v>
      </c>
      <c r="I10" s="314" t="s">
        <v>360</v>
      </c>
      <c r="J10" s="316" t="s">
        <v>620</v>
      </c>
      <c r="K10" s="314"/>
      <c r="L10"/>
      <c r="M10"/>
      <c r="N10"/>
      <c r="O10"/>
      <c r="P10" s="314"/>
      <c r="U10" s="315"/>
    </row>
    <row r="11" spans="1:21" s="91" customFormat="1" ht="12" customHeight="1">
      <c r="A11" s="313" t="s">
        <v>814</v>
      </c>
      <c r="B11" s="314" t="s">
        <v>360</v>
      </c>
      <c r="C11" s="314" t="s">
        <v>360</v>
      </c>
      <c r="D11" s="314" t="s">
        <v>360</v>
      </c>
      <c r="E11" s="314" t="s">
        <v>360</v>
      </c>
      <c r="F11" s="314" t="s">
        <v>360</v>
      </c>
      <c r="G11" s="314" t="s">
        <v>360</v>
      </c>
      <c r="H11" s="317">
        <v>27.5</v>
      </c>
      <c r="I11" s="314" t="s">
        <v>360</v>
      </c>
      <c r="J11" s="316" t="s">
        <v>624</v>
      </c>
      <c r="K11" s="314"/>
      <c r="L11"/>
      <c r="M11"/>
      <c r="N11"/>
      <c r="O11"/>
      <c r="P11" s="314"/>
      <c r="U11" s="315"/>
    </row>
    <row r="12" spans="1:21" s="91" customFormat="1" ht="12" customHeight="1">
      <c r="A12" s="313" t="s">
        <v>815</v>
      </c>
      <c r="B12" s="314" t="s">
        <v>360</v>
      </c>
      <c r="C12" s="314" t="s">
        <v>360</v>
      </c>
      <c r="D12" s="314" t="s">
        <v>360</v>
      </c>
      <c r="E12" s="314" t="s">
        <v>360</v>
      </c>
      <c r="F12" s="314" t="s">
        <v>360</v>
      </c>
      <c r="G12" s="314" t="s">
        <v>360</v>
      </c>
      <c r="H12" s="314">
        <v>33.25</v>
      </c>
      <c r="I12" s="314" t="s">
        <v>360</v>
      </c>
      <c r="J12" s="313" t="s">
        <v>627</v>
      </c>
      <c r="K12" s="314"/>
      <c r="L12"/>
      <c r="M12"/>
      <c r="N12"/>
      <c r="O12"/>
      <c r="P12" s="314"/>
      <c r="U12" s="315"/>
    </row>
    <row r="13" spans="1:21" s="91" customFormat="1" ht="12" customHeight="1">
      <c r="A13" s="313" t="s">
        <v>816</v>
      </c>
      <c r="B13" s="314" t="s">
        <v>360</v>
      </c>
      <c r="C13" s="314" t="s">
        <v>360</v>
      </c>
      <c r="D13" s="314" t="s">
        <v>360</v>
      </c>
      <c r="E13" s="314" t="s">
        <v>360</v>
      </c>
      <c r="F13" s="314" t="s">
        <v>360</v>
      </c>
      <c r="G13" s="314" t="s">
        <v>360</v>
      </c>
      <c r="H13" s="314">
        <v>26.25</v>
      </c>
      <c r="I13" s="314" t="s">
        <v>360</v>
      </c>
      <c r="J13" s="313" t="s">
        <v>817</v>
      </c>
      <c r="K13" s="314"/>
      <c r="L13"/>
      <c r="M13"/>
      <c r="N13"/>
      <c r="O13"/>
      <c r="P13" s="314"/>
      <c r="U13" s="315"/>
    </row>
    <row r="14" spans="1:21" s="91" customFormat="1" ht="12" customHeight="1">
      <c r="A14" s="313" t="s">
        <v>818</v>
      </c>
      <c r="B14" s="314" t="s">
        <v>360</v>
      </c>
      <c r="C14" s="314" t="s">
        <v>360</v>
      </c>
      <c r="D14" s="314" t="s">
        <v>360</v>
      </c>
      <c r="E14" s="314" t="s">
        <v>360</v>
      </c>
      <c r="F14" s="314" t="s">
        <v>360</v>
      </c>
      <c r="G14" s="314" t="s">
        <v>360</v>
      </c>
      <c r="H14" s="314" t="s">
        <v>360</v>
      </c>
      <c r="I14" s="314" t="s">
        <v>360</v>
      </c>
      <c r="J14" s="313" t="s">
        <v>819</v>
      </c>
      <c r="K14" s="314"/>
      <c r="L14"/>
      <c r="M14"/>
      <c r="N14"/>
      <c r="O14"/>
      <c r="P14" s="314"/>
      <c r="U14" s="315"/>
    </row>
    <row r="15" spans="1:21" s="91" customFormat="1" ht="11.25" customHeight="1">
      <c r="A15" s="313" t="s">
        <v>820</v>
      </c>
      <c r="B15" s="314" t="s">
        <v>360</v>
      </c>
      <c r="C15" s="314" t="s">
        <v>360</v>
      </c>
      <c r="D15" s="315">
        <v>48.95</v>
      </c>
      <c r="E15" s="317">
        <v>50.62</v>
      </c>
      <c r="F15" s="317">
        <v>50</v>
      </c>
      <c r="G15" s="314">
        <v>50</v>
      </c>
      <c r="H15" s="314">
        <v>53.15</v>
      </c>
      <c r="I15" s="314" t="s">
        <v>360</v>
      </c>
      <c r="J15" s="313" t="s">
        <v>634</v>
      </c>
      <c r="K15" s="101"/>
      <c r="L15"/>
      <c r="M15"/>
      <c r="N15"/>
      <c r="O15"/>
      <c r="P15" s="314"/>
      <c r="U15" s="315"/>
    </row>
    <row r="16" spans="1:21" s="91" customFormat="1" ht="12" customHeight="1">
      <c r="A16" s="313" t="s">
        <v>821</v>
      </c>
      <c r="B16" s="314" t="s">
        <v>360</v>
      </c>
      <c r="C16" s="314" t="s">
        <v>360</v>
      </c>
      <c r="D16" s="315">
        <v>23</v>
      </c>
      <c r="E16" s="318">
        <v>23</v>
      </c>
      <c r="F16" s="318">
        <v>23.3</v>
      </c>
      <c r="G16" s="317">
        <v>23.43</v>
      </c>
      <c r="H16" s="314">
        <v>23.5</v>
      </c>
      <c r="I16" s="314" t="s">
        <v>360</v>
      </c>
      <c r="J16" s="313" t="s">
        <v>822</v>
      </c>
      <c r="K16" s="319"/>
      <c r="L16"/>
      <c r="M16"/>
      <c r="N16"/>
      <c r="O16"/>
      <c r="P16" s="314"/>
      <c r="U16" s="315"/>
    </row>
    <row r="17" spans="1:21" s="91" customFormat="1" ht="12" customHeight="1">
      <c r="A17" s="320" t="s">
        <v>823</v>
      </c>
      <c r="C17" s="315"/>
      <c r="D17" s="315"/>
      <c r="E17" s="315"/>
      <c r="F17" s="315"/>
      <c r="G17" s="321"/>
      <c r="H17" s="314"/>
      <c r="J17" s="311" t="s">
        <v>824</v>
      </c>
      <c r="K17" s="319"/>
      <c r="L17"/>
      <c r="M17"/>
      <c r="N17"/>
      <c r="O17"/>
      <c r="P17" s="314"/>
      <c r="U17" s="315"/>
    </row>
    <row r="18" spans="1:21" s="91" customFormat="1" ht="12" customHeight="1">
      <c r="A18" s="312" t="s">
        <v>825</v>
      </c>
      <c r="B18" s="91">
        <v>67.760000000000005</v>
      </c>
      <c r="C18" s="315">
        <v>49.74</v>
      </c>
      <c r="D18" s="315">
        <v>44.95</v>
      </c>
      <c r="E18" s="315">
        <v>44.54</v>
      </c>
      <c r="F18" s="317">
        <v>42.54</v>
      </c>
      <c r="G18" s="322">
        <v>50.86</v>
      </c>
      <c r="H18" s="314">
        <v>50.39</v>
      </c>
      <c r="I18" s="91">
        <v>161</v>
      </c>
      <c r="J18" s="313" t="s">
        <v>826</v>
      </c>
      <c r="K18" s="319"/>
      <c r="L18"/>
      <c r="M18"/>
      <c r="N18"/>
      <c r="O18"/>
      <c r="P18" s="314"/>
      <c r="U18" s="315"/>
    </row>
    <row r="19" spans="1:21" s="91" customFormat="1" ht="12" customHeight="1">
      <c r="A19" s="312" t="s">
        <v>827</v>
      </c>
      <c r="B19" s="91">
        <v>87.61</v>
      </c>
      <c r="C19" s="315">
        <v>53.42</v>
      </c>
      <c r="D19" s="315">
        <v>41.04</v>
      </c>
      <c r="E19" s="314">
        <v>39.18</v>
      </c>
      <c r="F19" s="317">
        <v>36.44</v>
      </c>
      <c r="G19" s="317">
        <v>110</v>
      </c>
      <c r="H19" s="314">
        <v>59.17</v>
      </c>
      <c r="I19" s="91">
        <v>-9.6999999999999993</v>
      </c>
      <c r="J19" s="313" t="s">
        <v>828</v>
      </c>
      <c r="K19" s="319"/>
      <c r="L19"/>
      <c r="M19"/>
      <c r="N19"/>
      <c r="O19"/>
      <c r="P19" s="314"/>
      <c r="U19" s="315"/>
    </row>
    <row r="20" spans="1:21" s="91" customFormat="1" ht="12" customHeight="1">
      <c r="A20" s="312" t="s">
        <v>829</v>
      </c>
      <c r="B20" s="91">
        <v>50.95</v>
      </c>
      <c r="C20" s="315">
        <v>47.36</v>
      </c>
      <c r="D20" s="315">
        <v>46.76</v>
      </c>
      <c r="E20" s="315">
        <v>45.96</v>
      </c>
      <c r="F20" s="315">
        <v>43.56</v>
      </c>
      <c r="G20" s="322">
        <v>40.99</v>
      </c>
      <c r="H20" s="314">
        <v>46.36</v>
      </c>
      <c r="I20" s="91">
        <v>-15.1</v>
      </c>
      <c r="J20" s="313" t="s">
        <v>830</v>
      </c>
      <c r="K20" s="319"/>
      <c r="L20"/>
      <c r="M20"/>
      <c r="N20"/>
      <c r="O20"/>
      <c r="P20" s="314"/>
      <c r="U20" s="315"/>
    </row>
    <row r="21" spans="1:21" s="91" customFormat="1" ht="12" customHeight="1">
      <c r="A21" s="311" t="s">
        <v>831</v>
      </c>
      <c r="C21" s="315"/>
      <c r="D21" s="315"/>
      <c r="E21" s="315"/>
      <c r="F21" s="315"/>
      <c r="G21" s="321"/>
      <c r="H21" s="314"/>
      <c r="J21" s="311" t="s">
        <v>832</v>
      </c>
      <c r="K21" s="319"/>
      <c r="L21"/>
      <c r="M21"/>
      <c r="N21"/>
      <c r="O21"/>
      <c r="P21" s="314"/>
      <c r="U21" s="315"/>
    </row>
    <row r="22" spans="1:21" s="91" customFormat="1" ht="12" customHeight="1">
      <c r="A22" s="312" t="s">
        <v>833</v>
      </c>
      <c r="B22" s="91">
        <v>83.69</v>
      </c>
      <c r="C22" s="315">
        <v>87.67</v>
      </c>
      <c r="D22" s="315">
        <v>83.65</v>
      </c>
      <c r="E22" s="315">
        <v>81.59</v>
      </c>
      <c r="F22" s="315">
        <v>83.19</v>
      </c>
      <c r="G22" s="322">
        <v>94.2</v>
      </c>
      <c r="H22" s="314">
        <v>81.650000000000006</v>
      </c>
      <c r="I22" s="319">
        <v>-1.1000000000000001</v>
      </c>
      <c r="J22" s="313" t="s">
        <v>834</v>
      </c>
      <c r="K22" s="319"/>
      <c r="L22"/>
      <c r="M22"/>
      <c r="N22"/>
      <c r="O22"/>
      <c r="P22" s="314"/>
      <c r="U22" s="315"/>
    </row>
    <row r="23" spans="1:21" s="91" customFormat="1" ht="12" customHeight="1">
      <c r="A23" s="312" t="s">
        <v>835</v>
      </c>
      <c r="B23" s="91">
        <v>155.59</v>
      </c>
      <c r="C23" s="315">
        <v>151.11000000000001</v>
      </c>
      <c r="D23" s="315">
        <v>159.06</v>
      </c>
      <c r="E23" s="315">
        <v>155.13</v>
      </c>
      <c r="F23" s="315">
        <v>148.04</v>
      </c>
      <c r="G23" s="322">
        <v>147.16999999999999</v>
      </c>
      <c r="H23" s="314">
        <v>120.37</v>
      </c>
      <c r="I23" s="91">
        <v>55.6</v>
      </c>
      <c r="J23" s="313" t="s">
        <v>836</v>
      </c>
      <c r="K23" s="319"/>
      <c r="L23"/>
      <c r="M23"/>
      <c r="N23"/>
      <c r="O23"/>
      <c r="P23" s="314"/>
      <c r="U23" s="315"/>
    </row>
    <row r="24" spans="1:21" s="91" customFormat="1" ht="12" customHeight="1">
      <c r="A24" s="312" t="s">
        <v>837</v>
      </c>
      <c r="B24" s="91">
        <v>289.57</v>
      </c>
      <c r="C24" s="315">
        <v>270.8</v>
      </c>
      <c r="D24" s="315">
        <v>410.64</v>
      </c>
      <c r="E24" s="315">
        <v>609.22</v>
      </c>
      <c r="F24" s="315">
        <v>643.41</v>
      </c>
      <c r="G24" s="322">
        <v>502.68</v>
      </c>
      <c r="H24" s="314">
        <v>334.17</v>
      </c>
      <c r="I24" s="91">
        <v>7.9</v>
      </c>
      <c r="J24" s="313" t="s">
        <v>838</v>
      </c>
      <c r="K24" s="319"/>
      <c r="L24"/>
      <c r="M24"/>
      <c r="N24"/>
      <c r="O24"/>
      <c r="P24" s="314"/>
      <c r="U24" s="315"/>
    </row>
    <row r="25" spans="1:21" s="91" customFormat="1" ht="12" customHeight="1">
      <c r="A25" s="312" t="s">
        <v>839</v>
      </c>
      <c r="B25" s="91">
        <v>68.08</v>
      </c>
      <c r="C25" s="315">
        <v>74.38</v>
      </c>
      <c r="D25" s="315">
        <v>88</v>
      </c>
      <c r="E25" s="317">
        <v>101.25</v>
      </c>
      <c r="F25" s="317">
        <v>110</v>
      </c>
      <c r="G25" s="322">
        <v>116</v>
      </c>
      <c r="H25" s="314">
        <v>68.069999999999993</v>
      </c>
      <c r="I25" s="91">
        <v>0.9</v>
      </c>
      <c r="J25" s="313" t="s">
        <v>840</v>
      </c>
      <c r="K25" s="319"/>
      <c r="L25"/>
      <c r="M25"/>
      <c r="N25"/>
      <c r="O25"/>
      <c r="P25" s="314"/>
      <c r="U25" s="315"/>
    </row>
    <row r="26" spans="1:21" s="91" customFormat="1" ht="12" customHeight="1">
      <c r="A26" s="312" t="s">
        <v>841</v>
      </c>
      <c r="B26" s="91">
        <v>62.52</v>
      </c>
      <c r="C26" s="315">
        <v>78.95</v>
      </c>
      <c r="D26" s="315">
        <v>84.51</v>
      </c>
      <c r="E26" s="315">
        <v>89.84</v>
      </c>
      <c r="F26" s="315">
        <v>97.47</v>
      </c>
      <c r="G26" s="322">
        <v>105.18</v>
      </c>
      <c r="H26" s="314">
        <v>86.36</v>
      </c>
      <c r="I26" s="91">
        <v>-13.3</v>
      </c>
      <c r="J26" s="313" t="s">
        <v>842</v>
      </c>
      <c r="K26" s="319"/>
      <c r="L26"/>
      <c r="M26"/>
      <c r="N26"/>
      <c r="O26"/>
      <c r="P26" s="314"/>
      <c r="U26" s="315"/>
    </row>
    <row r="27" spans="1:21" s="91" customFormat="1" ht="12" customHeight="1">
      <c r="A27" s="312" t="s">
        <v>843</v>
      </c>
      <c r="B27" s="91">
        <v>193.57</v>
      </c>
      <c r="C27" s="315">
        <v>193.57</v>
      </c>
      <c r="D27" s="315">
        <v>193.57</v>
      </c>
      <c r="E27" s="314">
        <v>193.57</v>
      </c>
      <c r="F27" s="318">
        <v>193.57</v>
      </c>
      <c r="G27" s="322">
        <v>193.57</v>
      </c>
      <c r="H27" s="314">
        <v>175.42</v>
      </c>
      <c r="I27" s="91">
        <v>14.8</v>
      </c>
      <c r="J27" s="313" t="s">
        <v>844</v>
      </c>
      <c r="K27" s="319"/>
      <c r="L27"/>
      <c r="M27"/>
      <c r="N27"/>
      <c r="O27"/>
      <c r="P27" s="314"/>
      <c r="U27" s="315"/>
    </row>
    <row r="28" spans="1:21" s="91" customFormat="1" ht="12" customHeight="1">
      <c r="A28" s="99" t="s">
        <v>845</v>
      </c>
      <c r="B28" s="314" t="s">
        <v>360</v>
      </c>
      <c r="C28" s="314" t="s">
        <v>360</v>
      </c>
      <c r="D28" s="314" t="s">
        <v>360</v>
      </c>
      <c r="E28" s="314" t="s">
        <v>360</v>
      </c>
      <c r="F28" s="315">
        <v>90</v>
      </c>
      <c r="G28" s="314">
        <v>125.62</v>
      </c>
      <c r="H28" s="314">
        <v>127.07</v>
      </c>
      <c r="I28" s="314" t="s">
        <v>360</v>
      </c>
      <c r="J28" s="312" t="s">
        <v>846</v>
      </c>
      <c r="K28" s="314"/>
      <c r="L28"/>
      <c r="M28"/>
      <c r="N28"/>
      <c r="O28"/>
      <c r="P28" s="314"/>
      <c r="U28" s="315"/>
    </row>
    <row r="29" spans="1:21" s="91" customFormat="1" ht="12" customHeight="1">
      <c r="A29" s="99" t="s">
        <v>847</v>
      </c>
      <c r="B29" s="314" t="s">
        <v>360</v>
      </c>
      <c r="C29" s="314" t="s">
        <v>360</v>
      </c>
      <c r="D29" s="314" t="s">
        <v>360</v>
      </c>
      <c r="E29" s="317">
        <v>84.78</v>
      </c>
      <c r="F29" s="317">
        <v>83.92</v>
      </c>
      <c r="G29" s="317">
        <v>92.07</v>
      </c>
      <c r="H29" s="314">
        <v>87.01</v>
      </c>
      <c r="I29" s="314" t="s">
        <v>360</v>
      </c>
      <c r="J29" s="312" t="s">
        <v>848</v>
      </c>
      <c r="K29" s="314"/>
      <c r="L29"/>
      <c r="M29"/>
      <c r="N29"/>
      <c r="O29"/>
      <c r="P29" s="314"/>
      <c r="U29" s="315"/>
    </row>
    <row r="30" spans="1:21" s="91" customFormat="1" ht="12" customHeight="1">
      <c r="A30" s="311" t="s">
        <v>849</v>
      </c>
      <c r="C30" s="315"/>
      <c r="D30" s="315"/>
      <c r="E30" s="315"/>
      <c r="F30" s="315"/>
      <c r="G30" s="321"/>
      <c r="H30" s="314"/>
      <c r="J30" s="311" t="s">
        <v>850</v>
      </c>
      <c r="K30" s="319"/>
      <c r="L30"/>
      <c r="M30"/>
      <c r="N30"/>
      <c r="O30"/>
      <c r="P30" s="314"/>
      <c r="U30" s="315"/>
    </row>
    <row r="31" spans="1:21" s="91" customFormat="1" ht="12" customHeight="1">
      <c r="A31" s="312" t="s">
        <v>851</v>
      </c>
      <c r="B31" s="314" t="s">
        <v>360</v>
      </c>
      <c r="C31" s="314" t="s">
        <v>360</v>
      </c>
      <c r="D31" s="314" t="s">
        <v>360</v>
      </c>
      <c r="E31" s="314" t="s">
        <v>360</v>
      </c>
      <c r="F31" s="314" t="s">
        <v>360</v>
      </c>
      <c r="G31" s="314" t="s">
        <v>360</v>
      </c>
      <c r="H31" s="314" t="s">
        <v>360</v>
      </c>
      <c r="I31" s="314" t="s">
        <v>360</v>
      </c>
      <c r="J31" s="313" t="s">
        <v>852</v>
      </c>
      <c r="K31" s="314"/>
      <c r="L31"/>
      <c r="M31"/>
      <c r="N31"/>
      <c r="O31"/>
      <c r="P31" s="314"/>
      <c r="U31" s="315"/>
    </row>
    <row r="32" spans="1:21" s="91" customFormat="1" ht="12" customHeight="1">
      <c r="A32" s="312" t="s">
        <v>853</v>
      </c>
      <c r="B32" s="314" t="s">
        <v>360</v>
      </c>
      <c r="C32" s="314" t="s">
        <v>360</v>
      </c>
      <c r="D32" s="314" t="s">
        <v>360</v>
      </c>
      <c r="E32" s="314" t="s">
        <v>360</v>
      </c>
      <c r="F32" s="315">
        <v>146.62</v>
      </c>
      <c r="G32" s="314">
        <v>153.06</v>
      </c>
      <c r="H32" s="314">
        <v>147.21</v>
      </c>
      <c r="I32" s="314" t="s">
        <v>360</v>
      </c>
      <c r="J32" s="313" t="s">
        <v>854</v>
      </c>
      <c r="K32" s="314"/>
      <c r="L32"/>
      <c r="M32"/>
      <c r="N32"/>
      <c r="O32"/>
      <c r="P32" s="314"/>
      <c r="U32" s="315"/>
    </row>
    <row r="33" spans="1:21" s="91" customFormat="1" ht="12" customHeight="1">
      <c r="A33" s="312" t="s">
        <v>855</v>
      </c>
      <c r="B33" s="315">
        <v>63</v>
      </c>
      <c r="C33" s="315">
        <v>63</v>
      </c>
      <c r="D33" s="315">
        <v>69.8</v>
      </c>
      <c r="E33" s="315">
        <v>72.25</v>
      </c>
      <c r="F33" s="315">
        <v>70</v>
      </c>
      <c r="G33" s="322">
        <v>70</v>
      </c>
      <c r="H33" s="314">
        <v>90.92</v>
      </c>
      <c r="I33" s="91">
        <v>-47.9</v>
      </c>
      <c r="J33" s="313" t="s">
        <v>856</v>
      </c>
      <c r="K33" s="319"/>
      <c r="L33"/>
      <c r="M33"/>
      <c r="N33"/>
      <c r="O33"/>
      <c r="P33" s="314"/>
      <c r="U33" s="315"/>
    </row>
    <row r="34" spans="1:21" s="91" customFormat="1" ht="12" customHeight="1">
      <c r="A34" s="311" t="s">
        <v>857</v>
      </c>
      <c r="C34" s="315"/>
      <c r="D34" s="315"/>
      <c r="E34" s="315"/>
      <c r="F34" s="315"/>
      <c r="G34" s="321"/>
      <c r="H34" s="314"/>
      <c r="J34" s="91" t="s">
        <v>858</v>
      </c>
      <c r="K34" s="319"/>
      <c r="L34"/>
      <c r="M34"/>
      <c r="N34"/>
      <c r="O34"/>
      <c r="P34" s="314"/>
      <c r="U34" s="315"/>
    </row>
    <row r="35" spans="1:21" s="91" customFormat="1" ht="12" customHeight="1">
      <c r="A35" s="312" t="s">
        <v>859</v>
      </c>
      <c r="B35" s="315">
        <v>49</v>
      </c>
      <c r="C35" s="315">
        <v>101.25</v>
      </c>
      <c r="D35" s="315">
        <v>32.159999999999997</v>
      </c>
      <c r="E35" s="315">
        <v>59.37</v>
      </c>
      <c r="F35" s="315">
        <v>128.28</v>
      </c>
      <c r="G35" s="322">
        <v>114.4</v>
      </c>
      <c r="H35" s="314">
        <v>96.21</v>
      </c>
      <c r="I35" s="91">
        <v>-34.799999999999997</v>
      </c>
      <c r="J35" s="323" t="s">
        <v>860</v>
      </c>
      <c r="K35" s="319"/>
      <c r="L35"/>
      <c r="M35"/>
      <c r="N35"/>
      <c r="O35"/>
      <c r="P35" s="314"/>
      <c r="U35" s="315"/>
    </row>
    <row r="36" spans="1:21" s="91" customFormat="1" ht="12" customHeight="1">
      <c r="A36" s="312" t="s">
        <v>861</v>
      </c>
      <c r="B36" s="91">
        <v>24.76</v>
      </c>
      <c r="C36" s="315">
        <v>22.13</v>
      </c>
      <c r="D36" s="315">
        <v>30.34</v>
      </c>
      <c r="E36" s="315">
        <v>71.34</v>
      </c>
      <c r="F36" s="315">
        <v>82.22</v>
      </c>
      <c r="G36" s="324">
        <v>65.290000000000006</v>
      </c>
      <c r="H36" s="314">
        <v>50.76</v>
      </c>
      <c r="I36" s="91">
        <v>-18.5</v>
      </c>
      <c r="J36" s="313" t="s">
        <v>862</v>
      </c>
      <c r="K36" s="319"/>
      <c r="L36"/>
      <c r="M36"/>
      <c r="N36"/>
      <c r="O36"/>
      <c r="P36" s="314"/>
      <c r="U36" s="315"/>
    </row>
    <row r="37" spans="1:21" s="91" customFormat="1" ht="12" customHeight="1">
      <c r="A37" s="312" t="s">
        <v>863</v>
      </c>
      <c r="B37" s="315">
        <v>20.57</v>
      </c>
      <c r="C37" s="315">
        <v>33.619999999999997</v>
      </c>
      <c r="D37" s="315">
        <v>49.99</v>
      </c>
      <c r="E37" s="315">
        <v>68.7</v>
      </c>
      <c r="F37" s="315">
        <v>48.41</v>
      </c>
      <c r="G37" s="322">
        <v>39.869999999999997</v>
      </c>
      <c r="H37" s="314">
        <v>49.67</v>
      </c>
      <c r="I37" s="91">
        <v>-44.3</v>
      </c>
      <c r="J37" s="313" t="s">
        <v>864</v>
      </c>
      <c r="K37" s="319"/>
      <c r="L37"/>
      <c r="M37"/>
      <c r="N37"/>
      <c r="O37"/>
      <c r="P37" s="314"/>
      <c r="U37" s="315"/>
    </row>
    <row r="38" spans="1:21" s="91" customFormat="1" ht="12" customHeight="1">
      <c r="A38" s="312" t="s">
        <v>865</v>
      </c>
      <c r="B38" s="91">
        <v>75.13</v>
      </c>
      <c r="C38" s="315">
        <v>35.04</v>
      </c>
      <c r="D38" s="315">
        <v>48.86</v>
      </c>
      <c r="E38" s="315">
        <v>88.92</v>
      </c>
      <c r="F38" s="315">
        <v>126.23</v>
      </c>
      <c r="G38" s="322">
        <v>125.74</v>
      </c>
      <c r="H38" s="314">
        <v>63.66</v>
      </c>
      <c r="I38" s="91">
        <v>89.4</v>
      </c>
      <c r="J38" s="323" t="s">
        <v>866</v>
      </c>
      <c r="K38" s="319"/>
      <c r="L38"/>
      <c r="M38"/>
      <c r="N38"/>
      <c r="O38"/>
      <c r="P38" s="314"/>
      <c r="U38" s="315"/>
    </row>
    <row r="39" spans="1:21" s="91" customFormat="1" ht="12" customHeight="1">
      <c r="A39" s="312" t="s">
        <v>867</v>
      </c>
      <c r="B39" s="91">
        <v>87.16</v>
      </c>
      <c r="C39" s="315">
        <v>96.87</v>
      </c>
      <c r="D39" s="315">
        <v>75.73</v>
      </c>
      <c r="E39" s="315">
        <v>103.86</v>
      </c>
      <c r="F39" s="315">
        <v>112.06</v>
      </c>
      <c r="G39" s="322">
        <v>99.92</v>
      </c>
      <c r="H39" s="314">
        <v>97.4</v>
      </c>
      <c r="I39" s="91">
        <v>-36.6</v>
      </c>
      <c r="J39" s="323" t="s">
        <v>868</v>
      </c>
      <c r="K39" s="319"/>
      <c r="L39"/>
      <c r="M39"/>
      <c r="N39"/>
      <c r="O39"/>
      <c r="P39" s="314"/>
      <c r="U39" s="315"/>
    </row>
    <row r="40" spans="1:21" s="91" customFormat="1" ht="12" customHeight="1">
      <c r="A40" s="312" t="s">
        <v>869</v>
      </c>
      <c r="B40" s="315">
        <v>56.1</v>
      </c>
      <c r="C40" s="315">
        <v>55.25</v>
      </c>
      <c r="D40" s="315">
        <v>53.86</v>
      </c>
      <c r="E40" s="315">
        <v>53.83</v>
      </c>
      <c r="F40" s="315">
        <v>49.23</v>
      </c>
      <c r="G40" s="322">
        <v>45.8</v>
      </c>
      <c r="H40" s="314">
        <v>57.91</v>
      </c>
      <c r="I40" s="91">
        <v>-23.4</v>
      </c>
      <c r="J40" s="323" t="s">
        <v>870</v>
      </c>
      <c r="K40" s="319"/>
      <c r="L40"/>
      <c r="M40"/>
      <c r="N40"/>
      <c r="O40"/>
      <c r="P40" s="314"/>
      <c r="U40" s="315"/>
    </row>
    <row r="41" spans="1:21" s="91" customFormat="1" ht="12" customHeight="1">
      <c r="A41" s="312" t="s">
        <v>871</v>
      </c>
      <c r="B41" s="315">
        <v>56.85</v>
      </c>
      <c r="C41" s="315">
        <v>90</v>
      </c>
      <c r="D41" s="315">
        <v>100</v>
      </c>
      <c r="E41" s="315">
        <v>100</v>
      </c>
      <c r="F41" s="314">
        <v>78.75</v>
      </c>
      <c r="G41" s="322">
        <v>71.2</v>
      </c>
      <c r="H41" s="314">
        <v>79.489999999999995</v>
      </c>
      <c r="I41" s="91">
        <v>-35.5</v>
      </c>
      <c r="J41" s="323" t="s">
        <v>872</v>
      </c>
      <c r="K41" s="117"/>
      <c r="L41"/>
      <c r="M41"/>
      <c r="N41"/>
      <c r="O41"/>
      <c r="P41" s="314"/>
      <c r="U41" s="315"/>
    </row>
    <row r="42" spans="1:21" s="91" customFormat="1" ht="12" customHeight="1">
      <c r="A42" s="312" t="s">
        <v>873</v>
      </c>
      <c r="B42" s="315">
        <v>197.5</v>
      </c>
      <c r="C42" s="315">
        <v>340</v>
      </c>
      <c r="D42" s="315">
        <v>330</v>
      </c>
      <c r="E42" s="315">
        <v>320</v>
      </c>
      <c r="F42" s="315">
        <v>320</v>
      </c>
      <c r="G42" s="322">
        <v>259.05</v>
      </c>
      <c r="H42" s="314">
        <v>220.47</v>
      </c>
      <c r="I42" s="91">
        <v>-43.6</v>
      </c>
      <c r="J42" s="323" t="s">
        <v>874</v>
      </c>
      <c r="K42" s="319"/>
      <c r="L42"/>
      <c r="M42"/>
      <c r="N42"/>
      <c r="O42"/>
      <c r="P42" s="314"/>
      <c r="U42" s="315"/>
    </row>
    <row r="43" spans="1:21" s="91" customFormat="1" ht="12" customHeight="1">
      <c r="A43" s="312" t="s">
        <v>875</v>
      </c>
      <c r="B43" s="91">
        <v>68.86</v>
      </c>
      <c r="C43" s="315">
        <v>71.489999999999995</v>
      </c>
      <c r="D43" s="315">
        <v>116.47</v>
      </c>
      <c r="E43" s="315">
        <v>128.56</v>
      </c>
      <c r="F43" s="315">
        <v>45.32</v>
      </c>
      <c r="G43" s="324">
        <v>58.1</v>
      </c>
      <c r="H43" s="314">
        <v>73.06</v>
      </c>
      <c r="I43" s="91">
        <v>-7.6</v>
      </c>
      <c r="J43" s="323" t="s">
        <v>876</v>
      </c>
      <c r="K43" s="319"/>
      <c r="L43"/>
      <c r="M43"/>
      <c r="N43"/>
      <c r="O43"/>
      <c r="P43" s="314"/>
      <c r="U43" s="315"/>
    </row>
    <row r="44" spans="1:21" s="91" customFormat="1" ht="12" customHeight="1">
      <c r="A44" s="311" t="s">
        <v>877</v>
      </c>
      <c r="C44" s="315"/>
      <c r="D44" s="315"/>
      <c r="E44" s="315"/>
      <c r="F44" s="315"/>
      <c r="G44" s="321"/>
      <c r="H44" s="314"/>
      <c r="J44" s="91" t="s">
        <v>878</v>
      </c>
      <c r="K44" s="319"/>
      <c r="L44"/>
      <c r="M44"/>
      <c r="N44"/>
      <c r="O44"/>
      <c r="P44" s="314"/>
      <c r="U44" s="315"/>
    </row>
    <row r="45" spans="1:21" s="91" customFormat="1" ht="12" customHeight="1">
      <c r="A45" s="312" t="s">
        <v>879</v>
      </c>
      <c r="B45" s="314" t="s">
        <v>360</v>
      </c>
      <c r="C45" s="314">
        <v>396.9</v>
      </c>
      <c r="D45" s="317">
        <v>391</v>
      </c>
      <c r="E45" s="318">
        <v>392.35</v>
      </c>
      <c r="F45" s="318">
        <v>387.7</v>
      </c>
      <c r="G45" s="314">
        <v>388.78</v>
      </c>
      <c r="H45" s="314">
        <v>377.49</v>
      </c>
      <c r="I45" s="314" t="s">
        <v>360</v>
      </c>
      <c r="J45" s="323" t="s">
        <v>880</v>
      </c>
      <c r="K45" s="314"/>
      <c r="L45"/>
      <c r="M45"/>
      <c r="N45"/>
      <c r="O45"/>
      <c r="P45" s="314"/>
      <c r="U45" s="315"/>
    </row>
    <row r="46" spans="1:21" s="91" customFormat="1" ht="12" customHeight="1">
      <c r="A46" s="312" t="s">
        <v>881</v>
      </c>
      <c r="B46" s="314" t="s">
        <v>360</v>
      </c>
      <c r="C46" s="314">
        <v>601.66999999999996</v>
      </c>
      <c r="D46" s="317">
        <v>584.52</v>
      </c>
      <c r="E46" s="318">
        <v>582.69000000000005</v>
      </c>
      <c r="F46" s="318">
        <v>592.98</v>
      </c>
      <c r="G46" s="314">
        <v>597.13</v>
      </c>
      <c r="H46" s="314">
        <v>558.28</v>
      </c>
      <c r="I46" s="314" t="s">
        <v>360</v>
      </c>
      <c r="J46" s="323" t="s">
        <v>882</v>
      </c>
      <c r="K46" s="314"/>
      <c r="L46"/>
      <c r="M46"/>
      <c r="N46"/>
      <c r="O46"/>
      <c r="P46" s="314"/>
      <c r="U46" s="315"/>
    </row>
    <row r="47" spans="1:21" s="91" customFormat="1" ht="12" customHeight="1">
      <c r="A47" s="312" t="s">
        <v>883</v>
      </c>
      <c r="B47" s="314" t="s">
        <v>360</v>
      </c>
      <c r="C47" s="314">
        <v>293.67</v>
      </c>
      <c r="D47" s="317">
        <v>297.36</v>
      </c>
      <c r="E47" s="318">
        <v>301.77999999999997</v>
      </c>
      <c r="F47" s="318">
        <v>297.5</v>
      </c>
      <c r="G47" s="314">
        <v>303.27999999999997</v>
      </c>
      <c r="H47" s="314">
        <v>295.79000000000002</v>
      </c>
      <c r="I47" s="314" t="s">
        <v>360</v>
      </c>
      <c r="J47" s="323" t="s">
        <v>884</v>
      </c>
      <c r="K47" s="314"/>
      <c r="L47"/>
      <c r="M47"/>
      <c r="N47"/>
      <c r="O47"/>
      <c r="P47" s="314"/>
      <c r="U47" s="315"/>
    </row>
    <row r="48" spans="1:21" s="91" customFormat="1" ht="12" customHeight="1">
      <c r="A48" s="312" t="s">
        <v>885</v>
      </c>
      <c r="B48" s="314" t="s">
        <v>360</v>
      </c>
      <c r="C48" s="314">
        <v>342.75</v>
      </c>
      <c r="D48" s="317">
        <v>342.7</v>
      </c>
      <c r="E48" s="318">
        <v>336.55</v>
      </c>
      <c r="F48" s="318">
        <v>353.57</v>
      </c>
      <c r="G48" s="314">
        <v>349.58</v>
      </c>
      <c r="H48" s="314">
        <v>331.78</v>
      </c>
      <c r="I48" s="314" t="s">
        <v>360</v>
      </c>
      <c r="J48" s="323" t="s">
        <v>886</v>
      </c>
      <c r="K48" s="314"/>
      <c r="L48"/>
      <c r="M48"/>
      <c r="N48"/>
      <c r="O48"/>
      <c r="P48" s="314"/>
      <c r="U48" s="315"/>
    </row>
    <row r="49" spans="1:21" s="91" customFormat="1" ht="12" customHeight="1">
      <c r="A49" s="312" t="s">
        <v>887</v>
      </c>
      <c r="B49" s="314" t="s">
        <v>360</v>
      </c>
      <c r="C49" s="314">
        <v>38.19</v>
      </c>
      <c r="D49" s="317">
        <v>38.21</v>
      </c>
      <c r="E49" s="318">
        <v>38.4</v>
      </c>
      <c r="F49" s="318">
        <v>38.33</v>
      </c>
      <c r="G49" s="314">
        <v>38.29</v>
      </c>
      <c r="H49" s="314">
        <v>38.39</v>
      </c>
      <c r="I49" s="314" t="s">
        <v>360</v>
      </c>
      <c r="J49" s="323" t="s">
        <v>888</v>
      </c>
      <c r="K49" s="314"/>
      <c r="L49"/>
      <c r="M49"/>
      <c r="N49"/>
      <c r="O49"/>
      <c r="P49" s="314"/>
      <c r="U49" s="315"/>
    </row>
    <row r="50" spans="1:21" s="91" customFormat="1" ht="12" customHeight="1">
      <c r="A50" s="312" t="s">
        <v>889</v>
      </c>
      <c r="B50" s="314" t="s">
        <v>360</v>
      </c>
      <c r="C50" s="314">
        <v>44.47</v>
      </c>
      <c r="D50" s="317">
        <v>44.61</v>
      </c>
      <c r="E50" s="318">
        <v>44.71</v>
      </c>
      <c r="F50" s="318">
        <v>45.87</v>
      </c>
      <c r="G50" s="314">
        <v>45.83</v>
      </c>
      <c r="H50" s="314">
        <v>45.71</v>
      </c>
      <c r="I50" s="314" t="s">
        <v>360</v>
      </c>
      <c r="J50" s="323" t="s">
        <v>890</v>
      </c>
      <c r="K50" s="314"/>
      <c r="L50"/>
      <c r="M50"/>
      <c r="N50"/>
      <c r="O50"/>
      <c r="P50" s="314"/>
      <c r="U50" s="315"/>
    </row>
    <row r="51" spans="1:21" s="91" customFormat="1" ht="12" customHeight="1">
      <c r="A51" s="311" t="s">
        <v>891</v>
      </c>
      <c r="C51" s="315"/>
      <c r="D51" s="315"/>
      <c r="E51" s="315"/>
      <c r="F51" s="315"/>
      <c r="G51" s="321"/>
      <c r="H51" s="314"/>
      <c r="J51" s="91" t="s">
        <v>892</v>
      </c>
      <c r="K51" s="319"/>
      <c r="L51"/>
      <c r="M51"/>
      <c r="N51"/>
      <c r="O51"/>
      <c r="P51" s="314"/>
      <c r="U51" s="315"/>
    </row>
    <row r="52" spans="1:21" s="91" customFormat="1" ht="12" customHeight="1">
      <c r="A52" s="312" t="s">
        <v>893</v>
      </c>
      <c r="B52" s="315">
        <v>978.63</v>
      </c>
      <c r="C52" s="315">
        <v>1001</v>
      </c>
      <c r="D52" s="315">
        <v>976.25</v>
      </c>
      <c r="E52" s="314">
        <v>965.87</v>
      </c>
      <c r="F52" s="317">
        <v>935</v>
      </c>
      <c r="G52" s="324">
        <v>894.3</v>
      </c>
      <c r="H52" s="314">
        <v>674.83</v>
      </c>
      <c r="I52" s="91">
        <v>45.8</v>
      </c>
      <c r="J52" s="325" t="s">
        <v>894</v>
      </c>
      <c r="K52" s="319"/>
      <c r="L52"/>
      <c r="M52"/>
      <c r="N52"/>
      <c r="O52"/>
      <c r="P52" s="314"/>
      <c r="U52" s="315"/>
    </row>
    <row r="53" spans="1:21" s="91" customFormat="1" ht="12" customHeight="1">
      <c r="A53" s="312" t="s">
        <v>895</v>
      </c>
      <c r="B53" s="315">
        <v>1045</v>
      </c>
      <c r="C53" s="317" t="s">
        <v>360</v>
      </c>
      <c r="D53" s="315">
        <v>878.9</v>
      </c>
      <c r="E53" s="314">
        <v>901.45</v>
      </c>
      <c r="F53" s="314" t="s">
        <v>360</v>
      </c>
      <c r="G53" s="314" t="s">
        <v>360</v>
      </c>
      <c r="H53" s="314">
        <v>610.25</v>
      </c>
      <c r="I53" s="314" t="s">
        <v>360</v>
      </c>
      <c r="J53" s="325" t="s">
        <v>896</v>
      </c>
      <c r="K53" s="319"/>
      <c r="L53"/>
      <c r="M53"/>
      <c r="N53"/>
      <c r="O53"/>
      <c r="P53" s="314"/>
      <c r="U53" s="315"/>
    </row>
    <row r="54" spans="1:21" s="91" customFormat="1" ht="12" customHeight="1">
      <c r="A54" s="311" t="s">
        <v>897</v>
      </c>
      <c r="C54" s="315"/>
      <c r="D54" s="315"/>
      <c r="E54" s="315"/>
      <c r="F54" s="315"/>
      <c r="G54" s="321"/>
      <c r="H54" s="314"/>
      <c r="J54" s="91" t="s">
        <v>898</v>
      </c>
      <c r="K54" s="319"/>
      <c r="L54"/>
      <c r="M54"/>
      <c r="N54"/>
      <c r="O54"/>
      <c r="P54" s="314"/>
      <c r="U54" s="315"/>
    </row>
    <row r="55" spans="1:21" s="91" customFormat="1" ht="12" customHeight="1">
      <c r="A55" s="312" t="s">
        <v>899</v>
      </c>
      <c r="B55" s="91">
        <v>35.619999999999997</v>
      </c>
      <c r="C55" s="315">
        <v>41.07</v>
      </c>
      <c r="D55" s="315">
        <v>38.090000000000003</v>
      </c>
      <c r="E55" s="315">
        <v>33.85</v>
      </c>
      <c r="F55" s="315">
        <v>32.72</v>
      </c>
      <c r="G55" s="324">
        <v>31.44</v>
      </c>
      <c r="H55" s="314">
        <v>35.31</v>
      </c>
      <c r="I55" s="91">
        <v>-20.8</v>
      </c>
      <c r="J55" s="325" t="s">
        <v>900</v>
      </c>
      <c r="K55" s="319"/>
      <c r="L55"/>
      <c r="M55"/>
      <c r="N55"/>
      <c r="O55"/>
      <c r="P55" s="314"/>
      <c r="U55" s="315"/>
    </row>
    <row r="56" spans="1:21" s="91" customFormat="1" ht="12" customHeight="1">
      <c r="A56" s="312" t="s">
        <v>901</v>
      </c>
      <c r="B56" s="91">
        <v>16.36</v>
      </c>
      <c r="C56" s="315">
        <v>22.17</v>
      </c>
      <c r="D56" s="315">
        <v>18.59</v>
      </c>
      <c r="E56" s="315">
        <v>19.73</v>
      </c>
      <c r="F56" s="315">
        <v>18.41</v>
      </c>
      <c r="G56" s="322">
        <v>18.3</v>
      </c>
      <c r="H56" s="314">
        <v>16.3</v>
      </c>
      <c r="I56" s="91">
        <v>7.1</v>
      </c>
      <c r="J56" s="325" t="s">
        <v>902</v>
      </c>
      <c r="K56" s="319"/>
      <c r="L56"/>
      <c r="M56"/>
      <c r="N56"/>
      <c r="O56"/>
      <c r="P56" s="314"/>
      <c r="U56" s="315"/>
    </row>
    <row r="57" spans="1:21" s="91" customFormat="1" ht="12" customHeight="1">
      <c r="A57" s="312" t="s">
        <v>903</v>
      </c>
      <c r="B57" s="315">
        <v>60</v>
      </c>
      <c r="C57" s="315">
        <v>61.25</v>
      </c>
      <c r="D57" s="315">
        <v>67.150000000000006</v>
      </c>
      <c r="E57" s="315">
        <v>66.17</v>
      </c>
      <c r="F57" s="315">
        <v>59.85</v>
      </c>
      <c r="G57" s="324">
        <v>47.41</v>
      </c>
      <c r="H57" s="314">
        <v>63.01</v>
      </c>
      <c r="I57" s="91">
        <v>-10.9</v>
      </c>
      <c r="J57" s="325" t="s">
        <v>904</v>
      </c>
      <c r="K57" s="319"/>
      <c r="L57"/>
      <c r="M57"/>
      <c r="N57"/>
      <c r="O57"/>
      <c r="P57" s="314"/>
      <c r="U57" s="315"/>
    </row>
    <row r="58" spans="1:21" s="91" customFormat="1" ht="12" customHeight="1" thickBot="1">
      <c r="A58" s="312" t="s">
        <v>905</v>
      </c>
      <c r="B58" s="315">
        <v>20.5</v>
      </c>
      <c r="C58" s="315">
        <v>22.25</v>
      </c>
      <c r="D58" s="315">
        <v>20</v>
      </c>
      <c r="E58" s="315">
        <v>20</v>
      </c>
      <c r="F58" s="315">
        <v>20</v>
      </c>
      <c r="G58" s="324">
        <v>20</v>
      </c>
      <c r="H58" s="314">
        <v>20.239999999999998</v>
      </c>
      <c r="I58" s="91">
        <v>-7.9</v>
      </c>
      <c r="J58" s="325" t="s">
        <v>906</v>
      </c>
      <c r="K58" s="319"/>
      <c r="L58"/>
      <c r="M58"/>
      <c r="N58"/>
      <c r="O58"/>
      <c r="P58" s="314"/>
      <c r="U58" s="315"/>
    </row>
    <row r="59" spans="1:21" s="91" customFormat="1" ht="12" customHeight="1" thickBot="1">
      <c r="B59" s="894" t="s">
        <v>370</v>
      </c>
      <c r="C59" s="895"/>
      <c r="D59" s="895"/>
      <c r="E59" s="895"/>
      <c r="F59" s="895"/>
      <c r="G59" s="896"/>
      <c r="H59" s="841" t="s">
        <v>907</v>
      </c>
      <c r="I59" s="897" t="s">
        <v>908</v>
      </c>
      <c r="L59"/>
      <c r="M59"/>
      <c r="N59"/>
      <c r="O59"/>
      <c r="P59" s="315"/>
    </row>
    <row r="60" spans="1:21" s="91" customFormat="1" ht="35.1" customHeight="1" thickBot="1">
      <c r="B60" s="309" t="s">
        <v>521</v>
      </c>
      <c r="C60" s="309" t="s">
        <v>483</v>
      </c>
      <c r="D60" s="309" t="s">
        <v>522</v>
      </c>
      <c r="E60" s="309" t="s">
        <v>696</v>
      </c>
      <c r="F60" s="309" t="s">
        <v>722</v>
      </c>
      <c r="G60" s="309" t="s">
        <v>698</v>
      </c>
      <c r="H60" s="842"/>
      <c r="I60" s="897"/>
      <c r="K60"/>
      <c r="L60"/>
      <c r="M60"/>
      <c r="N60"/>
      <c r="O60"/>
    </row>
    <row r="61" spans="1:21" s="91" customFormat="1" ht="12" customHeight="1">
      <c r="C61" s="326" t="s">
        <v>541</v>
      </c>
      <c r="D61" s="326"/>
      <c r="E61" s="326" t="s">
        <v>541</v>
      </c>
      <c r="F61" s="326" t="s">
        <v>541</v>
      </c>
      <c r="G61" s="326" t="s">
        <v>541</v>
      </c>
      <c r="H61" s="327"/>
      <c r="I61" s="117"/>
      <c r="K61"/>
      <c r="L61"/>
      <c r="M61"/>
      <c r="N61"/>
      <c r="O61"/>
    </row>
    <row r="62" spans="1:21" s="91" customFormat="1" ht="12" customHeight="1">
      <c r="A62" s="311" t="s">
        <v>909</v>
      </c>
      <c r="B62" s="311"/>
      <c r="K62"/>
      <c r="L62"/>
      <c r="M62"/>
      <c r="N62"/>
      <c r="O62"/>
    </row>
    <row r="63" spans="1:21" s="91" customFormat="1" ht="12" customHeight="1">
      <c r="A63" s="311" t="s">
        <v>910</v>
      </c>
      <c r="B63" s="311"/>
    </row>
    <row r="64" spans="1:21" s="91" customFormat="1" ht="12" customHeight="1"/>
    <row r="65" spans="1:20" s="78" customFormat="1" ht="12" customHeight="1">
      <c r="A65" s="892" t="s">
        <v>911</v>
      </c>
      <c r="B65" s="892"/>
      <c r="C65" s="892"/>
      <c r="D65" s="892"/>
      <c r="E65" s="892"/>
      <c r="F65" s="892"/>
      <c r="G65" s="892"/>
      <c r="H65" s="892"/>
      <c r="I65" s="892"/>
      <c r="J65" s="892"/>
      <c r="Q65" s="91"/>
      <c r="R65" s="91"/>
      <c r="S65" s="91"/>
      <c r="T65" s="91"/>
    </row>
    <row r="66" spans="1:20" s="78" customFormat="1" ht="12" customHeight="1">
      <c r="A66" s="892" t="s">
        <v>912</v>
      </c>
      <c r="B66" s="892"/>
      <c r="C66" s="892"/>
      <c r="D66" s="892"/>
      <c r="E66" s="892"/>
      <c r="F66" s="892"/>
      <c r="G66" s="892"/>
      <c r="H66" s="892"/>
      <c r="I66" s="892"/>
      <c r="J66" s="892"/>
      <c r="Q66" s="91"/>
      <c r="R66" s="91"/>
      <c r="S66" s="91"/>
      <c r="T66" s="91"/>
    </row>
    <row r="67" spans="1:20" s="91" customFormat="1"/>
    <row r="68" spans="1:20" s="91" customFormat="1"/>
    <row r="69" spans="1:20" s="91" customFormat="1"/>
    <row r="70" spans="1:20" s="91" customFormat="1"/>
    <row r="71" spans="1:20" s="91" customFormat="1"/>
    <row r="72" spans="1:20" s="91" customFormat="1"/>
    <row r="73" spans="1:20" s="91" customFormat="1"/>
    <row r="74" spans="1:20" s="91" customFormat="1"/>
    <row r="75" spans="1:20" s="91" customFormat="1"/>
    <row r="76" spans="1:20" s="91" customFormat="1"/>
    <row r="77" spans="1:20" s="91" customFormat="1"/>
    <row r="78" spans="1:20" s="91" customFormat="1"/>
    <row r="79" spans="1:20" s="91" customFormat="1"/>
    <row r="80" spans="1:20" s="91" customFormat="1"/>
    <row r="81" s="91" customFormat="1"/>
    <row r="82" s="91" customFormat="1"/>
    <row r="83" s="91" customFormat="1"/>
    <row r="84" s="91" customFormat="1"/>
    <row r="85" s="91" customFormat="1"/>
    <row r="86" s="91" customFormat="1"/>
    <row r="87" s="91" customFormat="1"/>
    <row r="88" s="91" customFormat="1"/>
    <row r="89" s="91" customFormat="1"/>
    <row r="90" s="91" customFormat="1"/>
    <row r="91" s="91" customFormat="1"/>
    <row r="92" s="91" customFormat="1"/>
    <row r="93" s="91" customFormat="1"/>
    <row r="94" s="91" customFormat="1"/>
    <row r="95" s="91" customFormat="1"/>
    <row r="96" s="91" customFormat="1"/>
    <row r="97" s="91" customFormat="1"/>
    <row r="98" s="91" customFormat="1"/>
    <row r="99" s="91" customFormat="1"/>
    <row r="100" s="91" customFormat="1"/>
    <row r="101" s="91" customFormat="1"/>
    <row r="102" s="91" customFormat="1"/>
    <row r="103" s="91" customFormat="1"/>
    <row r="104" s="91" customFormat="1"/>
    <row r="105" s="91" customFormat="1"/>
    <row r="106" s="91" customFormat="1"/>
    <row r="107" s="91" customFormat="1"/>
    <row r="108" s="91" customFormat="1"/>
    <row r="109" s="91" customFormat="1"/>
    <row r="110" s="91" customFormat="1"/>
    <row r="111" s="91" customFormat="1"/>
    <row r="112" s="91" customFormat="1"/>
    <row r="113" s="91" customFormat="1"/>
    <row r="114" s="91" customFormat="1"/>
    <row r="115" s="91" customFormat="1"/>
    <row r="116" s="91" customFormat="1"/>
    <row r="117" s="91" customFormat="1"/>
    <row r="118" s="91" customFormat="1"/>
    <row r="119" s="91" customFormat="1"/>
    <row r="120" s="91" customFormat="1"/>
    <row r="121" s="91" customFormat="1"/>
    <row r="122" s="91" customFormat="1"/>
    <row r="123" s="91" customFormat="1"/>
    <row r="124" s="91" customFormat="1"/>
    <row r="125" s="91" customFormat="1"/>
    <row r="126" s="91" customFormat="1"/>
    <row r="127" s="91" customFormat="1"/>
    <row r="128" s="91" customFormat="1"/>
    <row r="129" s="91" customFormat="1"/>
    <row r="130" s="91" customFormat="1"/>
    <row r="131" s="91" customFormat="1"/>
    <row r="132" s="91" customFormat="1"/>
    <row r="133" s="91" customFormat="1"/>
    <row r="134" s="91" customFormat="1"/>
    <row r="135" s="91" customFormat="1"/>
    <row r="136" s="91" customFormat="1"/>
    <row r="137" s="91" customFormat="1"/>
    <row r="138" s="91" customFormat="1"/>
    <row r="139" s="91" customFormat="1"/>
    <row r="140" s="91" customFormat="1"/>
    <row r="141" s="91" customFormat="1"/>
    <row r="142" s="91" customFormat="1"/>
    <row r="143" s="91" customFormat="1"/>
    <row r="144" s="91" customFormat="1"/>
    <row r="145" s="91" customFormat="1"/>
    <row r="146" s="91" customFormat="1"/>
    <row r="147" s="91" customFormat="1"/>
    <row r="148" s="91" customFormat="1"/>
    <row r="149" s="91" customFormat="1"/>
    <row r="150" s="91" customFormat="1"/>
    <row r="151" s="91" customFormat="1"/>
    <row r="152" s="91" customFormat="1"/>
    <row r="153" s="91" customFormat="1"/>
    <row r="154" s="91" customFormat="1"/>
    <row r="155" s="91" customFormat="1"/>
    <row r="156" s="91" customFormat="1"/>
    <row r="157" s="91" customFormat="1"/>
  </sheetData>
  <mergeCells count="10">
    <mergeCell ref="A65:J65"/>
    <mergeCell ref="A66:J66"/>
    <mergeCell ref="A1:J1"/>
    <mergeCell ref="A2:J2"/>
    <mergeCell ref="B4:G4"/>
    <mergeCell ref="H4:H5"/>
    <mergeCell ref="I4:I5"/>
    <mergeCell ref="B59:G59"/>
    <mergeCell ref="H59:H60"/>
    <mergeCell ref="I59:I60"/>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0"/>
  <sheetViews>
    <sheetView showGridLines="0" workbookViewId="0">
      <selection activeCell="A2" sqref="A2"/>
    </sheetView>
  </sheetViews>
  <sheetFormatPr defaultRowHeight="12.75"/>
  <cols>
    <col min="1" max="1" width="98.85546875" customWidth="1"/>
  </cols>
  <sheetData>
    <row r="1" spans="1:1" ht="15">
      <c r="A1" s="827" t="s">
        <v>1962</v>
      </c>
    </row>
    <row r="3" spans="1:1">
      <c r="A3" s="28" t="s">
        <v>1</v>
      </c>
    </row>
    <row r="4" spans="1:1">
      <c r="A4" s="28" t="s">
        <v>55</v>
      </c>
    </row>
    <row r="5" spans="1:1">
      <c r="A5" s="28" t="s">
        <v>85</v>
      </c>
    </row>
    <row r="6" spans="1:1">
      <c r="A6" s="28" t="s">
        <v>151</v>
      </c>
    </row>
    <row r="7" spans="1:1">
      <c r="A7" s="28" t="s">
        <v>1978</v>
      </c>
    </row>
    <row r="8" spans="1:1">
      <c r="A8" s="28" t="s">
        <v>383</v>
      </c>
    </row>
    <row r="9" spans="1:1">
      <c r="A9" s="28" t="s">
        <v>429</v>
      </c>
    </row>
    <row r="10" spans="1:1">
      <c r="A10" s="28" t="s">
        <v>455</v>
      </c>
    </row>
    <row r="11" spans="1:1">
      <c r="A11" s="28" t="s">
        <v>476</v>
      </c>
    </row>
    <row r="12" spans="1:1">
      <c r="A12" s="28" t="s">
        <v>530</v>
      </c>
    </row>
    <row r="13" spans="1:1">
      <c r="A13" s="28" t="s">
        <v>573</v>
      </c>
    </row>
    <row r="14" spans="1:1">
      <c r="A14" s="28" t="s">
        <v>602</v>
      </c>
    </row>
    <row r="15" spans="1:1">
      <c r="A15" s="28" t="s">
        <v>693</v>
      </c>
    </row>
    <row r="16" spans="1:1">
      <c r="A16" s="28" t="s">
        <v>727</v>
      </c>
    </row>
    <row r="17" spans="1:1">
      <c r="A17" s="28" t="s">
        <v>745</v>
      </c>
    </row>
    <row r="18" spans="1:1">
      <c r="A18" s="28" t="s">
        <v>767</v>
      </c>
    </row>
    <row r="19" spans="1:1">
      <c r="A19" s="28" t="s">
        <v>804</v>
      </c>
    </row>
    <row r="20" spans="1:1">
      <c r="A20" s="28" t="s">
        <v>914</v>
      </c>
    </row>
    <row r="21" spans="1:1">
      <c r="A21" s="28" t="s">
        <v>954</v>
      </c>
    </row>
    <row r="22" spans="1:1">
      <c r="A22" s="28" t="s">
        <v>1025</v>
      </c>
    </row>
    <row r="23" spans="1:1">
      <c r="A23" s="28" t="s">
        <v>1047</v>
      </c>
    </row>
    <row r="24" spans="1:1">
      <c r="A24" s="28" t="s">
        <v>1091</v>
      </c>
    </row>
    <row r="25" spans="1:1">
      <c r="A25" s="28" t="s">
        <v>1091</v>
      </c>
    </row>
    <row r="26" spans="1:1">
      <c r="A26" s="28" t="s">
        <v>1183</v>
      </c>
    </row>
    <row r="27" spans="1:1">
      <c r="A27" s="28" t="s">
        <v>1238</v>
      </c>
    </row>
    <row r="28" spans="1:1">
      <c r="A28" s="28" t="s">
        <v>1278</v>
      </c>
    </row>
    <row r="29" spans="1:1">
      <c r="A29" s="28" t="s">
        <v>1278</v>
      </c>
    </row>
    <row r="30" spans="1:1">
      <c r="A30" s="28" t="s">
        <v>1316</v>
      </c>
    </row>
    <row r="31" spans="1:1">
      <c r="A31" s="28" t="s">
        <v>1361</v>
      </c>
    </row>
    <row r="32" spans="1:1">
      <c r="A32" s="28" t="s">
        <v>1389</v>
      </c>
    </row>
    <row r="33" spans="1:1">
      <c r="A33" s="28" t="s">
        <v>1389</v>
      </c>
    </row>
    <row r="34" spans="1:1">
      <c r="A34" s="28" t="s">
        <v>1478</v>
      </c>
    </row>
    <row r="35" spans="1:1">
      <c r="A35" s="28" t="s">
        <v>1502</v>
      </c>
    </row>
    <row r="36" spans="1:1">
      <c r="A36" s="28" t="s">
        <v>1526</v>
      </c>
    </row>
    <row r="37" spans="1:1">
      <c r="A37" s="28" t="s">
        <v>1569</v>
      </c>
    </row>
    <row r="38" spans="1:1">
      <c r="A38" s="28" t="s">
        <v>1640</v>
      </c>
    </row>
    <row r="39" spans="1:1">
      <c r="A39" s="28" t="s">
        <v>1642</v>
      </c>
    </row>
    <row r="40" spans="1:1">
      <c r="A40" s="28" t="s">
        <v>1645</v>
      </c>
    </row>
    <row r="41" spans="1:1">
      <c r="A41" s="28" t="s">
        <v>1647</v>
      </c>
    </row>
    <row r="42" spans="1:1">
      <c r="A42" s="28" t="s">
        <v>1409</v>
      </c>
    </row>
    <row r="43" spans="1:1">
      <c r="A43" s="28" t="s">
        <v>1468</v>
      </c>
    </row>
    <row r="44" spans="1:1">
      <c r="A44" s="28" t="s">
        <v>1476</v>
      </c>
    </row>
    <row r="45" spans="1:1">
      <c r="A45" s="28" t="s">
        <v>1649</v>
      </c>
    </row>
    <row r="46" spans="1:1">
      <c r="A46" s="28" t="s">
        <v>1708</v>
      </c>
    </row>
    <row r="47" spans="1:1">
      <c r="A47" s="28" t="s">
        <v>1733</v>
      </c>
    </row>
    <row r="48" spans="1:1">
      <c r="A48" s="28" t="s">
        <v>1792</v>
      </c>
    </row>
    <row r="49" spans="1:1">
      <c r="A49" s="28" t="s">
        <v>1826</v>
      </c>
    </row>
    <row r="50" spans="1:1">
      <c r="A50" s="28" t="s">
        <v>1837</v>
      </c>
    </row>
    <row r="51" spans="1:1">
      <c r="A51" s="28" t="s">
        <v>1868</v>
      </c>
    </row>
    <row r="52" spans="1:1">
      <c r="A52" s="28" t="s">
        <v>1872</v>
      </c>
    </row>
    <row r="53" spans="1:1">
      <c r="A53" s="28" t="s">
        <v>1875</v>
      </c>
    </row>
    <row r="54" spans="1:1">
      <c r="A54" s="28" t="s">
        <v>1677</v>
      </c>
    </row>
    <row r="55" spans="1:1">
      <c r="A55" s="28" t="s">
        <v>1878</v>
      </c>
    </row>
    <row r="56" spans="1:1">
      <c r="A56" s="28" t="s">
        <v>1908</v>
      </c>
    </row>
    <row r="57" spans="1:1">
      <c r="A57" s="28" t="s">
        <v>1911</v>
      </c>
    </row>
    <row r="58" spans="1:1">
      <c r="A58" s="28" t="s">
        <v>1920</v>
      </c>
    </row>
    <row r="60" spans="1:1">
      <c r="A60" t="s">
        <v>1986</v>
      </c>
    </row>
  </sheetData>
  <hyperlinks>
    <hyperlink ref="A3" location="'2.1.'!A2" display="2.1 - Quarterly national accounts (Rv)" xr:uid="{00000000-0004-0000-0100-000000000000}"/>
    <hyperlink ref="A4" location="'2.2.'!A2" display="2.2 - Quarterly national accounts (Rv)" xr:uid="{00000000-0004-0000-0100-000001000000}"/>
    <hyperlink ref="A5" location="'3.1.'!A2" display="3.1 - Live births, deaths and marriages " xr:uid="{00000000-0004-0000-0100-000002000000}"/>
    <hyperlink ref="A6" location="'3.2.'!A2" display="3.2 Deaths by cause of death (ICD-10 - European short list), by month of death" xr:uid="{00000000-0004-0000-0100-000003000000}"/>
    <hyperlink ref="A7" location="'3.3.'!A2" display="3.3 - Social Security Benefits - Number and value of benefits, by type of benefit" xr:uid="{00000000-0004-0000-0100-000004000000}"/>
    <hyperlink ref="A8" location="'3.4.'!A2" display="3.4 - Total, active, employed and unemployed population" xr:uid="{00000000-0004-0000-0100-000005000000}"/>
    <hyperlink ref="A9" location="'3.5.'!A2" display="3.5 - Employed population by professional status and economic sector" xr:uid="{00000000-0004-0000-0100-000006000000}"/>
    <hyperlink ref="A10" location="'3.6.'!A2" display="3.6 - Unemployed population by unemployment status and unemployment duration" xr:uid="{00000000-0004-0000-0100-000007000000}"/>
    <hyperlink ref="A11" location="'3.7.'!A2" display="3.7 - Consumer price index" xr:uid="{00000000-0004-0000-0100-000008000000}"/>
    <hyperlink ref="A12" location="'3.8.'!A2" display="3.8 - Cinema exhibition - Sessions, spectators and revenues by region" xr:uid="{00000000-0004-0000-0100-000009000000}"/>
    <hyperlink ref="A13" location="'3.9.'!A2" display="3.9 - Cinema exhibition - Sessions, spectators and revenues by country of origin" xr:uid="{00000000-0004-0000-0100-00000A000000}"/>
    <hyperlink ref="A14" location="'4.1.'!A2" display="4.1 - Crop early estimates" xr:uid="{00000000-0004-0000-0100-00000B000000}"/>
    <hyperlink ref="A15" location="'4.2.'!A2" display="4.2 - Animal production - Livestock slaughterings approved for consumption " xr:uid="{00000000-0004-0000-0100-00000C000000}"/>
    <hyperlink ref="A16" location="'4.3.'!A2" display="4.3 - Animal production - Poultry industry" xr:uid="{00000000-0004-0000-0100-00000D000000}"/>
    <hyperlink ref="A17" location="'4.4.'!A2" display="4.4 - Animal production - Cow's milk and dairy products" xr:uid="{00000000-0004-0000-0100-00000E000000}"/>
    <hyperlink ref="A18" location="'4.5.'!A2" display="4.5 - Nominal Catch" xr:uid="{00000000-0004-0000-0100-00000F000000}"/>
    <hyperlink ref="A19" location="'4.6.'!A2" display="4.6 - Monthly producer prices of vegetables products" xr:uid="{00000000-0004-0000-0100-000010000000}"/>
    <hyperlink ref="A20" location="'4.7.'!A2" display="4.7 - Monthly producer prices of some livestock and animal products" xr:uid="{00000000-0004-0000-0100-000011000000}"/>
    <hyperlink ref="A21" location="'5.1.'!A2" display="5.1 -  Index of industrial production" xr:uid="{00000000-0004-0000-0100-000012000000}"/>
    <hyperlink ref="A22" location="'5.2.'!A2" display="5.2 - Index of turnover in industry" xr:uid="{00000000-0004-0000-0100-000013000000}"/>
    <hyperlink ref="A23" location="'5.3.'!A2" display="5.3 - Index of employment in industry " xr:uid="{00000000-0004-0000-0100-000014000000}"/>
    <hyperlink ref="A24" location="'5.4.'!A2" display="5.4 - Short-term statistics on industry " xr:uid="{00000000-0004-0000-0100-000015000000}"/>
    <hyperlink ref="A25" location="'5.4.a.'!A2" display="5.4 - Short-term statistics on industry " xr:uid="{00000000-0004-0000-0100-000016000000}"/>
    <hyperlink ref="A26" location="'5.5.'!A2" display="5.5 - Building permits" xr:uid="{00000000-0004-0000-0100-000017000000}"/>
    <hyperlink ref="A27" location="'5.6.'!A2" display="5.6 - Construction works completed " xr:uid="{00000000-0004-0000-0100-000018000000}"/>
    <hyperlink ref="A28" location="'5.7.'!A2" display="5.7 - Short-term statistics on construction and public works " xr:uid="{00000000-0004-0000-0100-000019000000}"/>
    <hyperlink ref="A29" location="'5.7.a.'!A2" display="5.7 - Short-term statistics on construction and public works " xr:uid="{00000000-0004-0000-0100-00001A000000}"/>
    <hyperlink ref="A30" location="'5.8.'!A2" display="5.8 - Indexes of output prices" xr:uid="{00000000-0004-0000-0100-00001B000000}"/>
    <hyperlink ref="A31" location="'5.9.'!A2" display="5.9 - Production in construction index" xr:uid="{00000000-0004-0000-0100-00001C000000}"/>
    <hyperlink ref="A32" location="'6.1.'!A2" display="6.1 - Trade survey" xr:uid="{00000000-0004-0000-0100-00001D000000}"/>
    <hyperlink ref="A33" location="'6.1.a.'!A2" display="6.1 - Trade survey" xr:uid="{00000000-0004-0000-0100-00001E000000}"/>
    <hyperlink ref="A34" location="'6.2.'!A2" display="6.2 - Trade survey" xr:uid="{00000000-0004-0000-0100-00001F000000}"/>
    <hyperlink ref="A35" location="'6.3.'!A2" display="6.3 - Sales of new vehicles" xr:uid="{00000000-0004-0000-0100-000020000000}"/>
    <hyperlink ref="A36" location="'6.4.'!A2" display="6.4 - Evolution of International Trade" xr:uid="{00000000-0004-0000-0100-000021000000}"/>
    <hyperlink ref="A37" location="'6.5.'!A2" display="6.5 - International Trade - Imports of goods (CIF) by main trading partners" xr:uid="{00000000-0004-0000-0100-000022000000}"/>
    <hyperlink ref="A38" location="'6.6.'!A2" display="6.6 - International Trade - Exports of goods (FOB) by main trading partners" xr:uid="{00000000-0004-0000-0100-000023000000}"/>
    <hyperlink ref="A39" location="'6.7.'!A2" display="6.7 - International Trade - Imports of goods (CIF) by groups of products" xr:uid="{00000000-0004-0000-0100-000024000000}"/>
    <hyperlink ref="A40" location="'6.8.'!A2" display="6.8 - International Trade - Exports of goods (FOB) by groups of products" xr:uid="{00000000-0004-0000-0100-000025000000}"/>
    <hyperlink ref="A41" location="'6.9.'!A2" display="6.9 - Intra-EU Trade - Imports of goods (CIF) by groups of products" xr:uid="{00000000-0004-0000-0100-000026000000}"/>
    <hyperlink ref="A42" location="'6.10.'!A2" display="6.10 - Intra-EU Trade - Exports of goods (FOB) by groups of products" xr:uid="{00000000-0004-0000-0100-000027000000}"/>
    <hyperlink ref="A43" location="'6.11.'!A2" display="6.11 - Extra-EU Trade - Imports of goods (CIF) by groups of products" xr:uid="{00000000-0004-0000-0100-000028000000}"/>
    <hyperlink ref="A44" location="'6.12.'!A2" display="6.12 - Extra-EU Trade - Exports of goods (FOB) by groups of products" xr:uid="{00000000-0004-0000-0100-000029000000}"/>
    <hyperlink ref="A45" location="'7.1.'!A2" display="7.1 - Railway transport" xr:uid="{00000000-0004-0000-0100-00002A000000}"/>
    <hyperlink ref="A46" location="'7.2.'!A2" display="7.2 - Inland waterways transport" xr:uid="{00000000-0004-0000-0100-00002B000000}"/>
    <hyperlink ref="A47" location="'7.3.'!A2" display="7.3 - Maritime transport" xr:uid="{00000000-0004-0000-0100-00002C000000}"/>
    <hyperlink ref="A48" location="'7.4.'!A2" display="7.4 - Air transport" xr:uid="{00000000-0004-0000-0100-00002D000000}"/>
    <hyperlink ref="A49" location="'7.5.'!A2" display="7.5 - Revenue per available room (RevPAR) in tourist accommodation establishments, by NUTS II" xr:uid="{00000000-0004-0000-0100-00002E000000}"/>
    <hyperlink ref="A50" location="'7.6.'!A2" display="7.6 - Overnight stays in tourism accommodation establishments, by country of residence" xr:uid="{00000000-0004-0000-0100-00002F000000}"/>
    <hyperlink ref="A51" location="'7.7.'!A2" display="7.7 -  Guests in tourist accommodation establishments, by NUTS" xr:uid="{00000000-0004-0000-0100-000030000000}"/>
    <hyperlink ref="A52" location="'7.8.'!A2" display="7.8 - Overnight stays in tourist accommodation establishments, by NUTS" xr:uid="{00000000-0004-0000-0100-000031000000}"/>
    <hyperlink ref="A53" location="'7.9.'!A2" display="7.9 - Total revenue in tourist accommodation establishments, by NUTS II" xr:uid="{00000000-0004-0000-0100-000032000000}"/>
    <hyperlink ref="A54" location="'7.10.'!A2" display="7.10 - Revenue from accommodation in tourist accommodation establishments, by NUTS " xr:uid="{00000000-0004-0000-0100-000033000000}"/>
    <hyperlink ref="A55" location="'8.1.'!A2" display="8.1 - Formation of legal persons and equivalent entities, by legal form" xr:uid="{00000000-0004-0000-0100-000034000000}"/>
    <hyperlink ref="A56" location="'8.2.'!A2" display="8.2 - Dissolution of legal persons and equivalent entities, by legal form" xr:uid="{00000000-0004-0000-0100-000035000000}"/>
    <hyperlink ref="A57" location="'8.3.'!A2" display="8.3 - Formation of legal persons and equivalent entities, by form of constitution" xr:uid="{00000000-0004-0000-0100-000036000000}"/>
    <hyperlink ref="A58" location="'9.1.'!A2" display="9.1 - Harmonized index of consumer prices" xr:uid="{00000000-0004-0000-0100-000037000000}"/>
  </hyperlink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Z122"/>
  <sheetViews>
    <sheetView showGridLines="0" workbookViewId="0">
      <selection activeCell="A2" sqref="A2:J2"/>
    </sheetView>
  </sheetViews>
  <sheetFormatPr defaultColWidth="9.28515625" defaultRowHeight="11.25"/>
  <cols>
    <col min="1" max="1" width="41.28515625" style="328" customWidth="1"/>
    <col min="2" max="2" width="9" style="328" customWidth="1"/>
    <col min="3" max="7" width="9" style="193" customWidth="1"/>
    <col min="8" max="8" width="10.7109375" style="193" customWidth="1"/>
    <col min="9" max="9" width="9.7109375" style="193" customWidth="1"/>
    <col min="10" max="10" width="16.5703125" style="328" customWidth="1"/>
    <col min="11" max="16384" width="9.28515625" style="193"/>
  </cols>
  <sheetData>
    <row r="1" spans="1:26" ht="12" customHeight="1">
      <c r="A1" s="899" t="s">
        <v>913</v>
      </c>
      <c r="B1" s="899"/>
      <c r="C1" s="899"/>
      <c r="D1" s="899"/>
      <c r="E1" s="899"/>
      <c r="F1" s="899"/>
      <c r="G1" s="899"/>
      <c r="H1" s="899"/>
      <c r="I1" s="899"/>
      <c r="J1" s="899"/>
    </row>
    <row r="2" spans="1:26" ht="12" customHeight="1">
      <c r="A2" s="875" t="s">
        <v>914</v>
      </c>
      <c r="B2" s="875"/>
      <c r="C2" s="875"/>
      <c r="D2" s="875"/>
      <c r="E2" s="875"/>
      <c r="F2" s="875"/>
      <c r="G2" s="875"/>
      <c r="H2" s="875"/>
      <c r="I2" s="875"/>
      <c r="J2" s="875"/>
    </row>
    <row r="3" spans="1:26" ht="12" customHeight="1" thickBot="1">
      <c r="K3" s="310"/>
    </row>
    <row r="4" spans="1:26" s="5" customFormat="1" ht="12" customHeight="1" thickBot="1">
      <c r="A4" s="26"/>
      <c r="B4" s="894" t="s">
        <v>805</v>
      </c>
      <c r="C4" s="895"/>
      <c r="D4" s="895"/>
      <c r="E4" s="895"/>
      <c r="F4" s="895"/>
      <c r="G4" s="896"/>
      <c r="H4" s="900" t="s">
        <v>915</v>
      </c>
      <c r="I4" s="900" t="s">
        <v>916</v>
      </c>
      <c r="J4" s="26"/>
    </row>
    <row r="5" spans="1:26" s="5" customFormat="1" ht="33.75" customHeight="1" thickBot="1">
      <c r="A5" s="26"/>
      <c r="B5" s="309" t="s">
        <v>482</v>
      </c>
      <c r="C5" s="309" t="s">
        <v>483</v>
      </c>
      <c r="D5" s="309" t="s">
        <v>484</v>
      </c>
      <c r="E5" s="309" t="s">
        <v>696</v>
      </c>
      <c r="F5" s="309" t="s">
        <v>697</v>
      </c>
      <c r="G5" s="309" t="s">
        <v>698</v>
      </c>
      <c r="H5" s="900"/>
      <c r="I5" s="900"/>
      <c r="J5" s="26"/>
    </row>
    <row r="6" spans="1:26" s="5" customFormat="1" ht="12" customHeight="1">
      <c r="A6" s="35" t="s">
        <v>917</v>
      </c>
      <c r="E6" s="35"/>
      <c r="F6" s="35"/>
      <c r="G6" s="35"/>
      <c r="J6" s="26" t="s">
        <v>613</v>
      </c>
    </row>
    <row r="7" spans="1:26" s="5" customFormat="1" ht="12" customHeight="1">
      <c r="A7" s="329" t="s">
        <v>703</v>
      </c>
      <c r="E7" s="329"/>
      <c r="F7" s="329"/>
      <c r="G7" s="329"/>
      <c r="J7" s="26" t="s">
        <v>704</v>
      </c>
      <c r="K7" s="330"/>
      <c r="L7"/>
      <c r="M7" s="331"/>
      <c r="N7" s="331"/>
      <c r="O7" s="331"/>
      <c r="P7" s="331"/>
      <c r="Q7" s="331"/>
      <c r="R7" s="315"/>
      <c r="S7" s="331"/>
      <c r="T7" s="331"/>
      <c r="U7" s="331"/>
      <c r="V7" s="331"/>
      <c r="W7" s="331"/>
      <c r="X7" s="331"/>
      <c r="Y7" s="331"/>
    </row>
    <row r="8" spans="1:26" s="5" customFormat="1" ht="12" customHeight="1">
      <c r="A8" s="325" t="s">
        <v>918</v>
      </c>
      <c r="B8" s="5">
        <v>454.55</v>
      </c>
      <c r="C8" s="5">
        <v>453.03</v>
      </c>
      <c r="D8" s="5">
        <v>452.02</v>
      </c>
      <c r="E8" s="5">
        <v>451.97</v>
      </c>
      <c r="F8" s="5">
        <v>451.97</v>
      </c>
      <c r="G8" s="331">
        <v>451.99</v>
      </c>
      <c r="H8" s="315">
        <v>466.09</v>
      </c>
      <c r="I8" s="5">
        <v>-4.8</v>
      </c>
      <c r="J8" s="91" t="s">
        <v>919</v>
      </c>
      <c r="K8" s="91"/>
      <c r="L8"/>
      <c r="M8" s="213"/>
      <c r="N8" s="331"/>
      <c r="O8" s="331"/>
      <c r="P8" s="331"/>
      <c r="Q8" s="331"/>
      <c r="R8" s="317"/>
      <c r="S8" s="317"/>
      <c r="T8" s="317"/>
      <c r="U8" s="317"/>
      <c r="V8" s="317"/>
      <c r="W8" s="331"/>
      <c r="X8" s="331"/>
      <c r="Z8" s="331"/>
    </row>
    <row r="9" spans="1:26" s="5" customFormat="1" ht="12" customHeight="1">
      <c r="A9" s="325" t="s">
        <v>920</v>
      </c>
      <c r="B9" s="5">
        <v>216.68</v>
      </c>
      <c r="C9" s="5">
        <v>216.57</v>
      </c>
      <c r="D9" s="5">
        <v>214.99</v>
      </c>
      <c r="E9" s="5">
        <v>213.62</v>
      </c>
      <c r="F9" s="5">
        <v>213.4</v>
      </c>
      <c r="G9" s="331">
        <v>210.68</v>
      </c>
      <c r="H9" s="317">
        <v>216.98</v>
      </c>
      <c r="I9" s="5">
        <v>-1.9</v>
      </c>
      <c r="J9" s="91" t="s">
        <v>921</v>
      </c>
      <c r="K9" s="91"/>
      <c r="L9"/>
      <c r="M9" s="213"/>
      <c r="N9" s="331"/>
      <c r="O9" s="331"/>
      <c r="P9" s="331"/>
      <c r="Q9" s="331"/>
      <c r="R9" s="317"/>
      <c r="S9" s="317"/>
      <c r="T9" s="317"/>
      <c r="U9" s="317"/>
      <c r="V9" s="317"/>
      <c r="W9" s="331"/>
      <c r="X9" s="331"/>
      <c r="Z9" s="331"/>
    </row>
    <row r="10" spans="1:26" s="5" customFormat="1" ht="12" customHeight="1">
      <c r="A10" s="325" t="s">
        <v>922</v>
      </c>
      <c r="G10" s="331"/>
      <c r="H10" s="317"/>
      <c r="J10" s="311" t="s">
        <v>923</v>
      </c>
      <c r="K10" s="91"/>
      <c r="L10"/>
      <c r="M10" s="213"/>
      <c r="N10" s="331"/>
      <c r="O10" s="331"/>
      <c r="P10" s="331"/>
      <c r="Q10" s="331"/>
      <c r="R10" s="317"/>
      <c r="S10" s="317"/>
      <c r="T10" s="317"/>
      <c r="U10" s="317"/>
      <c r="V10" s="317"/>
      <c r="W10" s="331"/>
      <c r="X10" s="331"/>
      <c r="Z10" s="331"/>
    </row>
    <row r="11" spans="1:26" s="5" customFormat="1" ht="12" customHeight="1">
      <c r="A11" s="325" t="s">
        <v>924</v>
      </c>
      <c r="B11" s="5">
        <v>503.41</v>
      </c>
      <c r="C11" s="5">
        <v>502.49</v>
      </c>
      <c r="D11" s="5">
        <v>500.97</v>
      </c>
      <c r="E11" s="5">
        <v>499.12</v>
      </c>
      <c r="F11" s="5">
        <v>498.56</v>
      </c>
      <c r="G11" s="331">
        <v>499.24</v>
      </c>
      <c r="H11" s="317">
        <v>511.05</v>
      </c>
      <c r="I11" s="5">
        <v>-4.2</v>
      </c>
      <c r="J11" s="91" t="s">
        <v>925</v>
      </c>
      <c r="K11" s="91"/>
      <c r="L11"/>
      <c r="M11" s="213"/>
      <c r="N11" s="331"/>
      <c r="O11" s="331"/>
      <c r="P11" s="331"/>
      <c r="Q11" s="331"/>
      <c r="R11" s="317"/>
      <c r="S11" s="317"/>
      <c r="T11" s="317"/>
      <c r="U11" s="317"/>
      <c r="V11" s="317"/>
      <c r="W11" s="331"/>
      <c r="X11" s="331"/>
      <c r="Z11" s="331"/>
    </row>
    <row r="12" spans="1:26" s="5" customFormat="1" ht="12" customHeight="1">
      <c r="A12" s="325" t="s">
        <v>926</v>
      </c>
      <c r="B12" s="5">
        <v>499.38</v>
      </c>
      <c r="C12" s="5">
        <v>497.52</v>
      </c>
      <c r="D12" s="5">
        <v>496.2</v>
      </c>
      <c r="E12" s="5">
        <v>494.17</v>
      </c>
      <c r="F12" s="5">
        <v>493.67</v>
      </c>
      <c r="G12" s="331">
        <v>493.96</v>
      </c>
      <c r="H12" s="317">
        <v>499.61</v>
      </c>
      <c r="I12" s="5">
        <v>-3</v>
      </c>
      <c r="J12" s="91" t="s">
        <v>927</v>
      </c>
      <c r="K12" s="91"/>
      <c r="L12"/>
      <c r="M12" s="213"/>
      <c r="N12" s="331"/>
      <c r="O12" s="331"/>
      <c r="P12" s="331"/>
      <c r="Q12" s="331"/>
      <c r="R12" s="317"/>
      <c r="S12" s="317"/>
      <c r="T12" s="317"/>
      <c r="U12" s="317"/>
      <c r="V12" s="317"/>
      <c r="W12" s="331"/>
      <c r="X12" s="331"/>
      <c r="Z12" s="331"/>
    </row>
    <row r="13" spans="1:26" s="5" customFormat="1" ht="12" customHeight="1">
      <c r="A13" s="332" t="s">
        <v>928</v>
      </c>
      <c r="B13" s="5">
        <v>317.73</v>
      </c>
      <c r="C13" s="5">
        <v>316.60000000000002</v>
      </c>
      <c r="D13" s="5">
        <v>315.45999999999998</v>
      </c>
      <c r="E13" s="5">
        <v>315.36</v>
      </c>
      <c r="F13" s="5">
        <v>315.27</v>
      </c>
      <c r="G13" s="331">
        <v>315.64</v>
      </c>
      <c r="H13" s="317">
        <v>312.63</v>
      </c>
      <c r="I13" s="5">
        <v>-1.7</v>
      </c>
      <c r="J13" s="91" t="s">
        <v>929</v>
      </c>
      <c r="K13" s="91"/>
      <c r="L13"/>
      <c r="M13" s="213"/>
      <c r="N13" s="331"/>
      <c r="O13" s="331"/>
      <c r="P13" s="331"/>
      <c r="Q13" s="331"/>
      <c r="R13" s="317"/>
      <c r="S13" s="317"/>
      <c r="T13" s="317"/>
      <c r="U13" s="317"/>
      <c r="V13" s="317"/>
      <c r="W13" s="331"/>
      <c r="X13" s="331"/>
      <c r="Z13" s="331"/>
    </row>
    <row r="14" spans="1:26" s="5" customFormat="1" ht="12" customHeight="1">
      <c r="A14" s="312" t="s">
        <v>714</v>
      </c>
      <c r="G14" s="331"/>
      <c r="H14" s="317"/>
      <c r="J14" s="91" t="s">
        <v>715</v>
      </c>
      <c r="K14" s="91"/>
      <c r="L14"/>
      <c r="M14" s="213"/>
      <c r="N14" s="331"/>
      <c r="O14" s="331"/>
      <c r="P14" s="331"/>
      <c r="Q14" s="331"/>
      <c r="R14" s="317"/>
      <c r="S14" s="317"/>
      <c r="T14" s="317"/>
      <c r="U14" s="317"/>
      <c r="V14" s="317"/>
      <c r="W14" s="331"/>
      <c r="X14" s="331"/>
      <c r="Z14" s="331"/>
    </row>
    <row r="15" spans="1:26" s="5" customFormat="1" ht="12" customHeight="1">
      <c r="A15" s="325" t="s">
        <v>930</v>
      </c>
      <c r="B15" s="5">
        <v>521.11</v>
      </c>
      <c r="C15" s="5">
        <v>502.03</v>
      </c>
      <c r="D15" s="5">
        <v>471.73</v>
      </c>
      <c r="E15" s="5">
        <v>576</v>
      </c>
      <c r="F15" s="5">
        <v>645.66999999999996</v>
      </c>
      <c r="G15" s="331">
        <v>534.95000000000005</v>
      </c>
      <c r="H15" s="317">
        <v>489.26</v>
      </c>
      <c r="I15" s="5">
        <v>12.1</v>
      </c>
      <c r="J15" s="91" t="s">
        <v>931</v>
      </c>
      <c r="K15" s="91"/>
      <c r="L15"/>
      <c r="M15" s="213"/>
      <c r="N15" s="331"/>
      <c r="O15" s="331"/>
      <c r="P15" s="331"/>
      <c r="Q15" s="331"/>
      <c r="R15" s="317"/>
      <c r="S15" s="317"/>
      <c r="T15" s="317"/>
      <c r="U15" s="317"/>
      <c r="V15" s="317"/>
      <c r="W15" s="331"/>
      <c r="X15" s="331"/>
      <c r="Z15" s="331"/>
    </row>
    <row r="16" spans="1:26" s="5" customFormat="1" ht="12" customHeight="1">
      <c r="A16" s="325" t="s">
        <v>932</v>
      </c>
      <c r="B16" s="5">
        <v>240.94</v>
      </c>
      <c r="C16" s="5">
        <v>236.78</v>
      </c>
      <c r="D16" s="5">
        <v>221.54</v>
      </c>
      <c r="E16" s="331">
        <v>218.01</v>
      </c>
      <c r="F16" s="5">
        <v>218.19</v>
      </c>
      <c r="G16" s="331">
        <v>220</v>
      </c>
      <c r="H16" s="317">
        <v>246.57</v>
      </c>
      <c r="I16" s="5">
        <v>-9.9</v>
      </c>
      <c r="J16" s="91" t="s">
        <v>933</v>
      </c>
      <c r="K16" s="91"/>
      <c r="L16"/>
      <c r="M16" s="213"/>
      <c r="N16" s="331"/>
      <c r="O16" s="331"/>
      <c r="P16" s="331"/>
      <c r="Q16" s="331"/>
      <c r="R16" s="317"/>
      <c r="S16" s="317"/>
      <c r="T16" s="317"/>
      <c r="U16" s="317"/>
      <c r="V16" s="317"/>
      <c r="W16" s="331"/>
      <c r="X16" s="331"/>
      <c r="Z16" s="331"/>
    </row>
    <row r="17" spans="1:26" s="5" customFormat="1" ht="12" customHeight="1">
      <c r="A17" s="312" t="s">
        <v>934</v>
      </c>
      <c r="G17" s="331"/>
      <c r="H17" s="317"/>
      <c r="J17" s="91" t="s">
        <v>935</v>
      </c>
      <c r="K17" s="91"/>
      <c r="L17"/>
      <c r="M17" s="213"/>
      <c r="N17" s="331"/>
      <c r="O17" s="331"/>
      <c r="P17" s="331"/>
      <c r="Q17" s="331"/>
      <c r="R17" s="317"/>
      <c r="S17" s="317"/>
      <c r="T17" s="317"/>
      <c r="U17" s="317"/>
      <c r="V17" s="317"/>
      <c r="W17" s="331"/>
      <c r="X17" s="331"/>
      <c r="Z17" s="331"/>
    </row>
    <row r="18" spans="1:26" s="5" customFormat="1" ht="12" customHeight="1">
      <c r="A18" s="325" t="s">
        <v>936</v>
      </c>
      <c r="B18" s="5">
        <v>446.24</v>
      </c>
      <c r="C18" s="5">
        <v>451.65</v>
      </c>
      <c r="D18" s="5">
        <v>436.11</v>
      </c>
      <c r="E18" s="5">
        <v>478.48</v>
      </c>
      <c r="F18" s="5">
        <v>572.92999999999995</v>
      </c>
      <c r="G18" s="331">
        <v>515.45000000000005</v>
      </c>
      <c r="H18" s="317">
        <v>464.21</v>
      </c>
      <c r="I18" s="5">
        <v>2.4</v>
      </c>
      <c r="J18" s="91" t="s">
        <v>937</v>
      </c>
      <c r="K18" s="91"/>
      <c r="L18"/>
      <c r="M18" s="213"/>
      <c r="N18" s="331"/>
      <c r="O18" s="331"/>
      <c r="P18" s="331"/>
      <c r="Q18" s="331"/>
      <c r="R18" s="317"/>
      <c r="S18" s="317"/>
      <c r="T18" s="317"/>
      <c r="U18" s="317"/>
      <c r="V18" s="317"/>
      <c r="W18" s="331"/>
      <c r="X18" s="331"/>
      <c r="Z18" s="331"/>
    </row>
    <row r="19" spans="1:26" s="5" customFormat="1" ht="12" customHeight="1">
      <c r="A19" s="325" t="s">
        <v>938</v>
      </c>
      <c r="B19" s="5">
        <v>311.49</v>
      </c>
      <c r="C19" s="5">
        <v>317.76</v>
      </c>
      <c r="D19" s="5">
        <v>315.08</v>
      </c>
      <c r="E19" s="5">
        <v>318.61</v>
      </c>
      <c r="F19" s="5">
        <v>327.8</v>
      </c>
      <c r="G19" s="331">
        <v>339.71</v>
      </c>
      <c r="H19" s="317">
        <v>296.77999999999997</v>
      </c>
      <c r="I19" s="5">
        <v>8.5</v>
      </c>
      <c r="J19" s="91" t="s">
        <v>939</v>
      </c>
      <c r="K19" s="91"/>
      <c r="L19"/>
      <c r="M19" s="213"/>
      <c r="N19" s="331"/>
      <c r="O19" s="331"/>
      <c r="P19" s="331"/>
      <c r="Q19" s="331"/>
      <c r="R19" s="317"/>
      <c r="S19" s="317"/>
      <c r="T19" s="317"/>
      <c r="U19" s="317"/>
      <c r="V19" s="317"/>
      <c r="W19" s="331"/>
      <c r="X19" s="331"/>
      <c r="Z19" s="331"/>
    </row>
    <row r="20" spans="1:26" s="5" customFormat="1" ht="12" customHeight="1">
      <c r="A20" s="325" t="s">
        <v>940</v>
      </c>
      <c r="B20" s="5">
        <v>445.53</v>
      </c>
      <c r="C20" s="5">
        <v>476.58</v>
      </c>
      <c r="D20" s="5">
        <v>445.78</v>
      </c>
      <c r="E20" s="5">
        <v>491.6</v>
      </c>
      <c r="F20" s="5">
        <v>669.53</v>
      </c>
      <c r="G20" s="331">
        <v>570.61</v>
      </c>
      <c r="H20" s="317">
        <v>546.25</v>
      </c>
      <c r="I20" s="5">
        <v>-6.4</v>
      </c>
      <c r="J20" s="91" t="s">
        <v>941</v>
      </c>
      <c r="K20" s="91"/>
      <c r="L20"/>
      <c r="M20" s="213"/>
      <c r="N20" s="331"/>
      <c r="O20" s="331"/>
      <c r="P20" s="331"/>
      <c r="Q20" s="331"/>
      <c r="R20" s="317"/>
      <c r="S20" s="317"/>
      <c r="T20" s="317"/>
      <c r="U20" s="317"/>
      <c r="V20" s="317"/>
      <c r="W20" s="331"/>
      <c r="X20" s="331"/>
      <c r="Z20" s="331"/>
    </row>
    <row r="21" spans="1:26" s="5" customFormat="1" ht="12" customHeight="1">
      <c r="A21" s="312" t="s">
        <v>942</v>
      </c>
      <c r="G21" s="331"/>
      <c r="H21" s="317"/>
      <c r="J21" s="91" t="s">
        <v>943</v>
      </c>
      <c r="K21" s="91"/>
      <c r="L21"/>
      <c r="M21" s="213"/>
      <c r="N21" s="331"/>
      <c r="O21" s="331"/>
      <c r="P21" s="331"/>
      <c r="Q21" s="331"/>
      <c r="R21" s="317"/>
      <c r="S21" s="317"/>
      <c r="T21" s="317"/>
      <c r="U21" s="317"/>
      <c r="V21" s="317"/>
      <c r="W21" s="331"/>
      <c r="X21" s="331"/>
      <c r="Z21" s="331"/>
    </row>
    <row r="22" spans="1:26" s="5" customFormat="1" ht="12" customHeight="1">
      <c r="A22" s="325" t="s">
        <v>944</v>
      </c>
      <c r="B22" s="331">
        <v>117</v>
      </c>
      <c r="C22" s="331">
        <v>117</v>
      </c>
      <c r="D22" s="331">
        <v>117</v>
      </c>
      <c r="E22" s="331">
        <v>123</v>
      </c>
      <c r="F22" s="331">
        <v>130</v>
      </c>
      <c r="G22" s="331">
        <v>130</v>
      </c>
      <c r="H22" s="317">
        <v>126.29</v>
      </c>
      <c r="I22" s="5">
        <v>-5.5</v>
      </c>
      <c r="J22" s="311" t="s">
        <v>945</v>
      </c>
      <c r="K22" s="91"/>
      <c r="L22"/>
      <c r="M22" s="213"/>
      <c r="N22" s="331"/>
      <c r="O22" s="331"/>
      <c r="P22" s="331"/>
      <c r="Q22" s="331"/>
      <c r="R22" s="317"/>
      <c r="S22" s="317"/>
      <c r="T22" s="317"/>
      <c r="U22" s="317"/>
      <c r="V22" s="317"/>
      <c r="W22" s="331"/>
      <c r="X22" s="331"/>
      <c r="Z22" s="331"/>
    </row>
    <row r="23" spans="1:26" s="5" customFormat="1" ht="12" customHeight="1">
      <c r="A23" s="325" t="s">
        <v>946</v>
      </c>
      <c r="B23" s="5">
        <v>41.58</v>
      </c>
      <c r="C23" s="5">
        <v>42.2</v>
      </c>
      <c r="D23" s="5">
        <v>41.58</v>
      </c>
      <c r="E23" s="5">
        <v>39.72</v>
      </c>
      <c r="F23" s="5">
        <v>39.659999999999997</v>
      </c>
      <c r="G23" s="331">
        <v>39.299999999999997</v>
      </c>
      <c r="H23" s="317">
        <v>42.35</v>
      </c>
      <c r="I23" s="5">
        <v>-6.5</v>
      </c>
      <c r="J23" s="311" t="s">
        <v>947</v>
      </c>
      <c r="K23" s="91"/>
      <c r="L23"/>
      <c r="M23" s="213"/>
      <c r="N23" s="331"/>
      <c r="O23" s="331"/>
      <c r="P23" s="331"/>
      <c r="Q23" s="331"/>
      <c r="R23" s="317"/>
      <c r="S23" s="317"/>
      <c r="T23" s="317"/>
      <c r="U23" s="317"/>
      <c r="V23" s="317"/>
      <c r="W23" s="331"/>
      <c r="X23" s="331"/>
      <c r="Z23" s="331"/>
    </row>
    <row r="24" spans="1:26" s="5" customFormat="1" ht="12" customHeight="1">
      <c r="A24" s="325" t="s">
        <v>948</v>
      </c>
      <c r="B24" s="5">
        <v>184.99</v>
      </c>
      <c r="C24" s="5">
        <v>184.99</v>
      </c>
      <c r="D24" s="5">
        <v>184.99</v>
      </c>
      <c r="E24" s="5">
        <v>184.99</v>
      </c>
      <c r="F24" s="5">
        <v>184.99</v>
      </c>
      <c r="G24" s="331">
        <v>184.99</v>
      </c>
      <c r="H24" s="317">
        <v>185.3</v>
      </c>
      <c r="I24" s="5">
        <v>0</v>
      </c>
      <c r="J24" s="311" t="s">
        <v>949</v>
      </c>
      <c r="K24" s="91"/>
      <c r="L24"/>
      <c r="M24" s="213"/>
      <c r="N24" s="331"/>
      <c r="O24" s="331"/>
      <c r="P24" s="331"/>
      <c r="Q24" s="331"/>
      <c r="R24" s="317"/>
      <c r="S24" s="317"/>
      <c r="T24" s="317"/>
      <c r="U24" s="317"/>
      <c r="V24" s="317"/>
      <c r="W24" s="331"/>
      <c r="X24" s="331"/>
      <c r="Z24" s="331"/>
    </row>
    <row r="25" spans="1:26" s="5" customFormat="1" ht="12" customHeight="1" thickBot="1">
      <c r="A25" s="312" t="s">
        <v>950</v>
      </c>
      <c r="B25" s="331">
        <v>14.57</v>
      </c>
      <c r="C25" s="331">
        <v>14.61</v>
      </c>
      <c r="D25" s="331">
        <v>14.59</v>
      </c>
      <c r="E25" s="331">
        <v>15.27</v>
      </c>
      <c r="F25" s="331">
        <v>15.38</v>
      </c>
      <c r="G25" s="331">
        <v>15.38</v>
      </c>
      <c r="H25" s="333">
        <v>16.09</v>
      </c>
      <c r="I25" s="5">
        <v>-14.6</v>
      </c>
      <c r="J25" s="26" t="s">
        <v>951</v>
      </c>
      <c r="K25" s="330"/>
      <c r="L25"/>
      <c r="M25" s="213"/>
      <c r="N25" s="331"/>
      <c r="O25" s="331"/>
      <c r="P25" s="331"/>
      <c r="Q25" s="331"/>
      <c r="R25" s="317"/>
      <c r="S25" s="317"/>
      <c r="T25" s="317"/>
      <c r="U25" s="317"/>
      <c r="V25" s="317"/>
      <c r="Z25" s="331"/>
    </row>
    <row r="26" spans="1:26" s="5" customFormat="1" ht="12" customHeight="1" thickBot="1">
      <c r="A26" s="26"/>
      <c r="B26" s="894" t="s">
        <v>370</v>
      </c>
      <c r="C26" s="895"/>
      <c r="D26" s="895"/>
      <c r="E26" s="895"/>
      <c r="F26" s="895"/>
      <c r="G26" s="896"/>
      <c r="H26" s="841" t="s">
        <v>907</v>
      </c>
      <c r="I26" s="841" t="s">
        <v>301</v>
      </c>
      <c r="J26" s="26"/>
      <c r="L26"/>
      <c r="M26" s="331"/>
      <c r="Z26" s="331"/>
    </row>
    <row r="27" spans="1:26" s="5" customFormat="1" ht="34.9" customHeight="1" thickBot="1">
      <c r="A27" s="26"/>
      <c r="B27" s="309" t="s">
        <v>521</v>
      </c>
      <c r="C27" s="309" t="s">
        <v>483</v>
      </c>
      <c r="D27" s="309" t="s">
        <v>522</v>
      </c>
      <c r="E27" s="309" t="s">
        <v>696</v>
      </c>
      <c r="F27" s="309" t="s">
        <v>722</v>
      </c>
      <c r="G27" s="309" t="s">
        <v>698</v>
      </c>
      <c r="H27" s="842"/>
      <c r="I27" s="842"/>
      <c r="J27" s="26"/>
      <c r="L27"/>
      <c r="M27"/>
    </row>
    <row r="28" spans="1:26" s="5" customFormat="1" ht="12" customHeight="1">
      <c r="A28" s="35" t="s">
        <v>909</v>
      </c>
      <c r="B28" s="35"/>
      <c r="J28" s="26"/>
      <c r="L28"/>
    </row>
    <row r="29" spans="1:26" s="5" customFormat="1" ht="12" customHeight="1">
      <c r="A29" s="35" t="s">
        <v>910</v>
      </c>
      <c r="B29" s="35"/>
      <c r="C29" s="334"/>
      <c r="J29" s="26"/>
      <c r="L29"/>
    </row>
    <row r="30" spans="1:26" s="5" customFormat="1" ht="12" customHeight="1">
      <c r="A30" s="26"/>
      <c r="B30" s="26"/>
      <c r="J30" s="26"/>
      <c r="L30"/>
    </row>
    <row r="31" spans="1:26" s="156" customFormat="1" ht="12" customHeight="1">
      <c r="A31" s="898" t="s">
        <v>952</v>
      </c>
      <c r="B31" s="898"/>
      <c r="C31" s="898"/>
      <c r="D31" s="898"/>
      <c r="E31" s="898"/>
      <c r="F31" s="898"/>
      <c r="G31" s="898"/>
      <c r="H31" s="898"/>
      <c r="I31" s="898"/>
      <c r="J31" s="24"/>
    </row>
    <row r="32" spans="1:26" s="156" customFormat="1" ht="12" customHeight="1">
      <c r="A32" s="898" t="s">
        <v>912</v>
      </c>
      <c r="B32" s="898"/>
      <c r="C32" s="898"/>
      <c r="D32" s="898"/>
      <c r="E32" s="898"/>
      <c r="F32" s="898"/>
      <c r="G32" s="898"/>
      <c r="H32" s="898"/>
      <c r="I32" s="898"/>
      <c r="J32" s="24"/>
    </row>
    <row r="33" spans="1:10" s="5" customFormat="1">
      <c r="A33" s="26"/>
      <c r="B33" s="26"/>
      <c r="J33" s="26"/>
    </row>
    <row r="34" spans="1:10" s="5" customFormat="1">
      <c r="A34" s="26"/>
      <c r="B34" s="26"/>
      <c r="J34" s="26"/>
    </row>
    <row r="35" spans="1:10" s="5" customFormat="1">
      <c r="A35" s="26"/>
      <c r="B35" s="26"/>
      <c r="J35" s="26"/>
    </row>
    <row r="36" spans="1:10" s="5" customFormat="1">
      <c r="A36" s="26"/>
      <c r="B36" s="26"/>
      <c r="J36" s="26"/>
    </row>
    <row r="37" spans="1:10" s="5" customFormat="1">
      <c r="A37" s="26"/>
      <c r="B37" s="26"/>
      <c r="J37" s="26"/>
    </row>
    <row r="38" spans="1:10" s="5" customFormat="1">
      <c r="A38" s="26"/>
      <c r="B38" s="26"/>
      <c r="J38" s="26"/>
    </row>
    <row r="39" spans="1:10" s="5" customFormat="1">
      <c r="A39" s="26"/>
      <c r="B39" s="26"/>
      <c r="J39" s="26"/>
    </row>
    <row r="40" spans="1:10" s="5" customFormat="1">
      <c r="A40" s="26"/>
      <c r="B40" s="26"/>
      <c r="J40" s="26"/>
    </row>
    <row r="41" spans="1:10" s="5" customFormat="1">
      <c r="A41" s="26"/>
      <c r="B41" s="26"/>
      <c r="J41" s="26"/>
    </row>
    <row r="42" spans="1:10" s="5" customFormat="1">
      <c r="A42" s="26"/>
      <c r="B42" s="26"/>
      <c r="J42" s="26"/>
    </row>
    <row r="43" spans="1:10" s="5" customFormat="1">
      <c r="A43" s="26"/>
      <c r="B43" s="26"/>
      <c r="J43" s="26"/>
    </row>
    <row r="44" spans="1:10" s="5" customFormat="1">
      <c r="A44" s="26"/>
      <c r="B44" s="26"/>
      <c r="J44" s="26"/>
    </row>
    <row r="45" spans="1:10" s="5" customFormat="1">
      <c r="A45" s="26"/>
      <c r="B45" s="26"/>
      <c r="J45" s="26"/>
    </row>
    <row r="46" spans="1:10" s="5" customFormat="1">
      <c r="A46" s="26"/>
      <c r="B46" s="26"/>
      <c r="J46" s="26"/>
    </row>
    <row r="47" spans="1:10" s="5" customFormat="1">
      <c r="A47" s="26"/>
      <c r="B47" s="26"/>
      <c r="J47" s="26"/>
    </row>
    <row r="48" spans="1:10" s="5" customFormat="1">
      <c r="A48" s="26"/>
      <c r="B48" s="26"/>
      <c r="J48" s="26"/>
    </row>
    <row r="49" spans="1:10" s="5" customFormat="1">
      <c r="A49" s="26"/>
      <c r="B49" s="26"/>
      <c r="J49" s="26"/>
    </row>
    <row r="50" spans="1:10" s="5" customFormat="1">
      <c r="A50" s="26"/>
      <c r="B50" s="26"/>
      <c r="J50" s="26"/>
    </row>
    <row r="51" spans="1:10" s="5" customFormat="1">
      <c r="A51" s="26"/>
      <c r="B51" s="26"/>
      <c r="J51" s="26"/>
    </row>
    <row r="52" spans="1:10" s="5" customFormat="1">
      <c r="A52" s="26"/>
      <c r="B52" s="26"/>
      <c r="J52" s="26"/>
    </row>
    <row r="53" spans="1:10" s="5" customFormat="1">
      <c r="A53" s="26"/>
      <c r="B53" s="26"/>
      <c r="J53" s="26"/>
    </row>
    <row r="54" spans="1:10" s="5" customFormat="1">
      <c r="A54" s="26"/>
      <c r="B54" s="26"/>
      <c r="J54" s="26"/>
    </row>
    <row r="55" spans="1:10" s="5" customFormat="1">
      <c r="A55" s="26"/>
      <c r="B55" s="26"/>
      <c r="J55" s="26"/>
    </row>
    <row r="56" spans="1:10" s="5" customFormat="1">
      <c r="A56" s="26"/>
      <c r="B56" s="26"/>
      <c r="J56" s="26"/>
    </row>
    <row r="57" spans="1:10" s="5" customFormat="1">
      <c r="A57" s="26"/>
      <c r="B57" s="26"/>
      <c r="J57" s="26"/>
    </row>
    <row r="58" spans="1:10" s="5" customFormat="1">
      <c r="A58" s="26"/>
      <c r="B58" s="26"/>
      <c r="J58" s="26"/>
    </row>
    <row r="59" spans="1:10" s="5" customFormat="1">
      <c r="A59" s="26"/>
      <c r="B59" s="26"/>
      <c r="J59" s="26"/>
    </row>
    <row r="60" spans="1:10" s="5" customFormat="1">
      <c r="A60" s="26"/>
      <c r="B60" s="26"/>
      <c r="J60" s="26"/>
    </row>
    <row r="61" spans="1:10" s="5" customFormat="1">
      <c r="A61" s="26"/>
      <c r="B61" s="26"/>
      <c r="J61" s="26"/>
    </row>
    <row r="62" spans="1:10" s="5" customFormat="1">
      <c r="A62" s="26"/>
      <c r="B62" s="26"/>
      <c r="J62" s="26"/>
    </row>
    <row r="63" spans="1:10" s="5" customFormat="1">
      <c r="A63" s="26"/>
      <c r="B63" s="26"/>
      <c r="J63" s="26"/>
    </row>
    <row r="64" spans="1:10" s="5" customFormat="1">
      <c r="A64" s="26"/>
      <c r="B64" s="26"/>
      <c r="J64" s="26"/>
    </row>
    <row r="65" spans="1:10" s="5" customFormat="1">
      <c r="A65" s="26"/>
      <c r="B65" s="26"/>
      <c r="J65" s="26"/>
    </row>
    <row r="66" spans="1:10" s="5" customFormat="1">
      <c r="A66" s="26"/>
      <c r="B66" s="26"/>
      <c r="J66" s="26"/>
    </row>
    <row r="67" spans="1:10" s="5" customFormat="1">
      <c r="A67" s="26"/>
      <c r="B67" s="26"/>
      <c r="J67" s="26"/>
    </row>
    <row r="68" spans="1:10" s="5" customFormat="1">
      <c r="A68" s="26"/>
      <c r="B68" s="26"/>
      <c r="J68" s="26"/>
    </row>
    <row r="69" spans="1:10" s="5" customFormat="1">
      <c r="A69" s="26"/>
      <c r="B69" s="26"/>
      <c r="J69" s="26"/>
    </row>
    <row r="70" spans="1:10" s="5" customFormat="1">
      <c r="A70" s="26"/>
      <c r="B70" s="26"/>
      <c r="J70" s="26"/>
    </row>
    <row r="71" spans="1:10" s="5" customFormat="1">
      <c r="A71" s="26"/>
      <c r="B71" s="26"/>
      <c r="J71" s="26"/>
    </row>
    <row r="72" spans="1:10" s="5" customFormat="1">
      <c r="A72" s="26"/>
      <c r="B72" s="26"/>
      <c r="J72" s="26"/>
    </row>
    <row r="73" spans="1:10" s="5" customFormat="1">
      <c r="A73" s="26"/>
      <c r="B73" s="26"/>
      <c r="J73" s="26"/>
    </row>
    <row r="74" spans="1:10" s="5" customFormat="1">
      <c r="A74" s="26"/>
      <c r="B74" s="26"/>
      <c r="J74" s="26"/>
    </row>
    <row r="75" spans="1:10" s="5" customFormat="1">
      <c r="A75" s="26"/>
      <c r="B75" s="26"/>
      <c r="J75" s="26"/>
    </row>
    <row r="76" spans="1:10" s="5" customFormat="1">
      <c r="A76" s="26"/>
      <c r="B76" s="26"/>
      <c r="J76" s="26"/>
    </row>
    <row r="77" spans="1:10" s="5" customFormat="1">
      <c r="A77" s="26"/>
      <c r="B77" s="26"/>
      <c r="J77" s="26"/>
    </row>
    <row r="78" spans="1:10" s="5" customFormat="1">
      <c r="A78" s="26"/>
      <c r="B78" s="26"/>
      <c r="J78" s="26"/>
    </row>
    <row r="79" spans="1:10" s="5" customFormat="1">
      <c r="A79" s="26"/>
      <c r="B79" s="26"/>
      <c r="J79" s="26"/>
    </row>
    <row r="80" spans="1:10" s="5" customFormat="1">
      <c r="A80" s="26"/>
      <c r="B80" s="26"/>
      <c r="J80" s="26"/>
    </row>
    <row r="81" spans="1:10" s="5" customFormat="1">
      <c r="A81" s="26"/>
      <c r="B81" s="26"/>
      <c r="J81" s="26"/>
    </row>
    <row r="82" spans="1:10" s="5" customFormat="1">
      <c r="A82" s="26"/>
      <c r="B82" s="26"/>
      <c r="J82" s="26"/>
    </row>
    <row r="83" spans="1:10" s="5" customFormat="1">
      <c r="A83" s="26"/>
      <c r="B83" s="26"/>
      <c r="J83" s="26"/>
    </row>
    <row r="84" spans="1:10" s="5" customFormat="1">
      <c r="A84" s="26"/>
      <c r="B84" s="26"/>
      <c r="J84" s="26"/>
    </row>
    <row r="85" spans="1:10" s="5" customFormat="1">
      <c r="A85" s="26"/>
      <c r="B85" s="26"/>
      <c r="J85" s="26"/>
    </row>
    <row r="86" spans="1:10" s="5" customFormat="1">
      <c r="A86" s="26"/>
      <c r="B86" s="26"/>
      <c r="J86" s="26"/>
    </row>
    <row r="87" spans="1:10" s="5" customFormat="1">
      <c r="A87" s="26"/>
      <c r="B87" s="26"/>
      <c r="J87" s="26"/>
    </row>
    <row r="88" spans="1:10" s="5" customFormat="1">
      <c r="A88" s="26"/>
      <c r="B88" s="26"/>
      <c r="J88" s="26"/>
    </row>
    <row r="89" spans="1:10" s="5" customFormat="1">
      <c r="A89" s="26"/>
      <c r="B89" s="26"/>
      <c r="J89" s="26"/>
    </row>
    <row r="90" spans="1:10" s="5" customFormat="1">
      <c r="A90" s="26"/>
      <c r="B90" s="26"/>
      <c r="J90" s="26"/>
    </row>
    <row r="91" spans="1:10" s="5" customFormat="1">
      <c r="A91" s="26"/>
      <c r="B91" s="26"/>
      <c r="J91" s="26"/>
    </row>
    <row r="92" spans="1:10" s="5" customFormat="1">
      <c r="A92" s="26"/>
      <c r="B92" s="26"/>
      <c r="J92" s="26"/>
    </row>
    <row r="93" spans="1:10" s="5" customFormat="1">
      <c r="A93" s="26"/>
      <c r="B93" s="26"/>
      <c r="J93" s="26"/>
    </row>
    <row r="94" spans="1:10" s="5" customFormat="1">
      <c r="A94" s="26"/>
      <c r="B94" s="26"/>
      <c r="J94" s="26"/>
    </row>
    <row r="95" spans="1:10" s="5" customFormat="1">
      <c r="A95" s="26"/>
      <c r="B95" s="26"/>
      <c r="J95" s="26"/>
    </row>
    <row r="96" spans="1:10" s="5" customFormat="1">
      <c r="A96" s="26"/>
      <c r="B96" s="26"/>
      <c r="J96" s="26"/>
    </row>
    <row r="97" spans="1:10" s="5" customFormat="1">
      <c r="A97" s="26"/>
      <c r="B97" s="26"/>
      <c r="J97" s="26"/>
    </row>
    <row r="98" spans="1:10" s="5" customFormat="1">
      <c r="A98" s="26"/>
      <c r="B98" s="26"/>
      <c r="J98" s="26"/>
    </row>
    <row r="99" spans="1:10" s="5" customFormat="1">
      <c r="A99" s="26"/>
      <c r="B99" s="26"/>
      <c r="J99" s="26"/>
    </row>
    <row r="100" spans="1:10" s="5" customFormat="1">
      <c r="A100" s="26"/>
      <c r="B100" s="26"/>
      <c r="J100" s="26"/>
    </row>
    <row r="101" spans="1:10" s="5" customFormat="1">
      <c r="A101" s="26"/>
      <c r="B101" s="26"/>
      <c r="J101" s="26"/>
    </row>
    <row r="102" spans="1:10" s="5" customFormat="1">
      <c r="A102" s="26"/>
      <c r="B102" s="26"/>
      <c r="J102" s="26"/>
    </row>
    <row r="103" spans="1:10" s="5" customFormat="1">
      <c r="A103" s="26"/>
      <c r="B103" s="26"/>
      <c r="J103" s="26"/>
    </row>
    <row r="104" spans="1:10" s="5" customFormat="1" ht="12.75">
      <c r="A104" s="26"/>
      <c r="B104" s="26"/>
      <c r="C104"/>
      <c r="D104"/>
      <c r="E104"/>
      <c r="F104"/>
      <c r="G104"/>
      <c r="H104"/>
      <c r="J104" s="26"/>
    </row>
    <row r="105" spans="1:10" s="5" customFormat="1" ht="12.75">
      <c r="A105" s="26"/>
      <c r="B105" s="26"/>
      <c r="C105"/>
      <c r="D105"/>
      <c r="E105"/>
      <c r="F105"/>
      <c r="G105"/>
      <c r="H105"/>
      <c r="J105" s="26"/>
    </row>
    <row r="106" spans="1:10" s="5" customFormat="1" ht="12.75">
      <c r="A106" s="26"/>
      <c r="B106" s="26"/>
      <c r="C106"/>
      <c r="D106"/>
      <c r="E106"/>
      <c r="F106"/>
      <c r="G106"/>
      <c r="H106"/>
      <c r="J106" s="26"/>
    </row>
    <row r="107" spans="1:10" s="5" customFormat="1" ht="12.75">
      <c r="A107" s="26"/>
      <c r="B107" s="26"/>
      <c r="C107"/>
      <c r="D107"/>
      <c r="E107"/>
      <c r="F107"/>
      <c r="G107"/>
      <c r="H107"/>
      <c r="J107" s="26"/>
    </row>
    <row r="108" spans="1:10" s="5" customFormat="1" ht="12.75">
      <c r="A108" s="26"/>
      <c r="B108" s="26"/>
      <c r="C108"/>
      <c r="D108"/>
      <c r="E108"/>
      <c r="F108"/>
      <c r="G108"/>
      <c r="H108"/>
      <c r="J108" s="26"/>
    </row>
    <row r="109" spans="1:10" s="5" customFormat="1" ht="12.75">
      <c r="A109" s="26"/>
      <c r="B109" s="26"/>
      <c r="C109"/>
      <c r="D109"/>
      <c r="E109"/>
      <c r="F109"/>
      <c r="G109"/>
      <c r="H109"/>
      <c r="J109" s="26"/>
    </row>
    <row r="110" spans="1:10" s="5" customFormat="1" ht="12.75">
      <c r="A110" s="26"/>
      <c r="B110" s="26"/>
      <c r="C110"/>
      <c r="D110"/>
      <c r="E110"/>
      <c r="F110"/>
      <c r="G110"/>
      <c r="H110"/>
      <c r="J110" s="26"/>
    </row>
    <row r="111" spans="1:10" s="5" customFormat="1" ht="12.75">
      <c r="A111" s="26"/>
      <c r="B111" s="26"/>
      <c r="C111"/>
      <c r="D111"/>
      <c r="E111"/>
      <c r="F111"/>
      <c r="G111"/>
      <c r="H111"/>
      <c r="J111" s="26"/>
    </row>
    <row r="112" spans="1:10" s="5" customFormat="1" ht="12.75">
      <c r="A112" s="26"/>
      <c r="B112" s="26"/>
      <c r="C112"/>
      <c r="D112"/>
      <c r="E112"/>
      <c r="F112"/>
      <c r="G112"/>
      <c r="H112"/>
      <c r="J112" s="26"/>
    </row>
    <row r="113" spans="1:10" s="5" customFormat="1">
      <c r="A113" s="26"/>
      <c r="B113" s="26"/>
      <c r="J113" s="26"/>
    </row>
    <row r="114" spans="1:10" s="5" customFormat="1">
      <c r="A114" s="26"/>
      <c r="B114" s="26"/>
      <c r="J114" s="26"/>
    </row>
    <row r="115" spans="1:10" s="5" customFormat="1">
      <c r="A115" s="26"/>
      <c r="B115" s="26"/>
      <c r="J115" s="26"/>
    </row>
    <row r="116" spans="1:10" s="5" customFormat="1">
      <c r="A116" s="26"/>
      <c r="B116" s="26"/>
      <c r="J116" s="26"/>
    </row>
    <row r="117" spans="1:10" s="5" customFormat="1">
      <c r="A117" s="26"/>
      <c r="B117" s="26"/>
      <c r="J117" s="26"/>
    </row>
    <row r="118" spans="1:10" s="5" customFormat="1">
      <c r="A118" s="26"/>
      <c r="B118" s="26"/>
      <c r="J118" s="26"/>
    </row>
    <row r="119" spans="1:10" s="5" customFormat="1">
      <c r="A119" s="26"/>
      <c r="B119" s="26"/>
      <c r="J119" s="26"/>
    </row>
    <row r="120" spans="1:10" s="5" customFormat="1">
      <c r="A120" s="26"/>
      <c r="B120" s="26"/>
      <c r="J120" s="26"/>
    </row>
    <row r="121" spans="1:10" s="5" customFormat="1">
      <c r="A121" s="26"/>
      <c r="B121" s="26"/>
      <c r="J121" s="26"/>
    </row>
    <row r="122" spans="1:10" s="5" customFormat="1">
      <c r="A122" s="26"/>
      <c r="B122" s="26"/>
      <c r="J122" s="26"/>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CP85"/>
  <sheetViews>
    <sheetView showGridLines="0" workbookViewId="0">
      <selection activeCell="A2" sqref="A2:M2"/>
    </sheetView>
  </sheetViews>
  <sheetFormatPr defaultColWidth="5.85546875" defaultRowHeight="11.25"/>
  <cols>
    <col min="1" max="1" width="9.28515625" style="370" customWidth="1"/>
    <col min="2" max="9" width="9.28515625" style="155" customWidth="1"/>
    <col min="10" max="10" width="12.28515625" style="155" customWidth="1"/>
    <col min="11" max="11" width="9.28515625" style="155" customWidth="1"/>
    <col min="12" max="12" width="11.42578125" style="155" customWidth="1"/>
    <col min="13" max="13" width="9.28515625" style="371" customWidth="1"/>
    <col min="14" max="16384" width="5.85546875" style="155"/>
  </cols>
  <sheetData>
    <row r="1" spans="1:13" s="283" customFormat="1" ht="12" customHeight="1">
      <c r="A1" s="856" t="s">
        <v>953</v>
      </c>
      <c r="B1" s="856"/>
      <c r="C1" s="856"/>
      <c r="D1" s="856"/>
      <c r="E1" s="856"/>
      <c r="F1" s="856"/>
      <c r="G1" s="856"/>
      <c r="H1" s="856"/>
      <c r="I1" s="856"/>
      <c r="J1" s="856"/>
      <c r="K1" s="856"/>
      <c r="L1" s="856"/>
      <c r="M1" s="856"/>
    </row>
    <row r="2" spans="1:13" ht="12" customHeight="1">
      <c r="A2" s="902" t="s">
        <v>954</v>
      </c>
      <c r="B2" s="902"/>
      <c r="C2" s="902"/>
      <c r="D2" s="902"/>
      <c r="E2" s="902"/>
      <c r="F2" s="902"/>
      <c r="G2" s="902"/>
      <c r="H2" s="902"/>
      <c r="I2" s="902"/>
      <c r="J2" s="902"/>
      <c r="K2" s="902"/>
      <c r="L2" s="902"/>
      <c r="M2" s="902"/>
    </row>
    <row r="3" spans="1:13" s="91" customFormat="1" ht="12" customHeight="1" thickBot="1">
      <c r="B3" s="26"/>
      <c r="C3" s="26"/>
      <c r="D3" s="26"/>
      <c r="E3" s="26"/>
      <c r="F3" s="26"/>
      <c r="G3" s="26"/>
      <c r="H3" s="26"/>
      <c r="K3" s="335"/>
      <c r="L3" s="335" t="s">
        <v>955</v>
      </c>
      <c r="M3" s="335"/>
    </row>
    <row r="4" spans="1:13" s="338" customFormat="1" ht="12" customHeight="1" thickBot="1">
      <c r="A4" s="903" t="s">
        <v>956</v>
      </c>
      <c r="B4" s="841" t="s">
        <v>488</v>
      </c>
      <c r="C4" s="907" t="s">
        <v>957</v>
      </c>
      <c r="D4" s="908"/>
      <c r="E4" s="908"/>
      <c r="F4" s="908"/>
      <c r="G4" s="908"/>
      <c r="H4" s="909"/>
      <c r="I4" s="900" t="s">
        <v>958</v>
      </c>
      <c r="J4" s="900"/>
      <c r="K4" s="900"/>
      <c r="L4" s="900"/>
      <c r="M4" s="910"/>
    </row>
    <row r="5" spans="1:13" s="338" customFormat="1" ht="12" customHeight="1" thickBot="1">
      <c r="A5" s="904"/>
      <c r="B5" s="906"/>
      <c r="C5" s="913" t="s">
        <v>959</v>
      </c>
      <c r="D5" s="913"/>
      <c r="E5" s="913"/>
      <c r="F5" s="913" t="s">
        <v>960</v>
      </c>
      <c r="G5" s="897" t="s">
        <v>961</v>
      </c>
      <c r="H5" s="897" t="s">
        <v>962</v>
      </c>
      <c r="I5" s="900" t="s">
        <v>963</v>
      </c>
      <c r="J5" s="900" t="s">
        <v>964</v>
      </c>
      <c r="K5" s="914" t="s">
        <v>965</v>
      </c>
      <c r="L5" s="914" t="s">
        <v>966</v>
      </c>
      <c r="M5" s="911"/>
    </row>
    <row r="6" spans="1:13" s="340" customFormat="1" ht="77.45" customHeight="1" thickBot="1">
      <c r="A6" s="905"/>
      <c r="B6" s="842"/>
      <c r="C6" s="309" t="s">
        <v>967</v>
      </c>
      <c r="D6" s="309" t="s">
        <v>968</v>
      </c>
      <c r="E6" s="309" t="s">
        <v>969</v>
      </c>
      <c r="F6" s="913"/>
      <c r="G6" s="897"/>
      <c r="H6" s="897"/>
      <c r="I6" s="900"/>
      <c r="J6" s="900"/>
      <c r="K6" s="900"/>
      <c r="L6" s="900"/>
      <c r="M6" s="912"/>
    </row>
    <row r="7" spans="1:13" s="91" customFormat="1" ht="12" customHeight="1">
      <c r="A7" s="341"/>
      <c r="B7" s="901" t="s">
        <v>970</v>
      </c>
      <c r="C7" s="901"/>
      <c r="D7" s="901"/>
      <c r="E7" s="901"/>
      <c r="F7" s="311"/>
      <c r="G7" s="311"/>
      <c r="H7" s="311"/>
      <c r="I7" s="311"/>
      <c r="J7" s="342"/>
      <c r="K7" s="342"/>
      <c r="L7" s="342"/>
      <c r="M7" s="343"/>
    </row>
    <row r="8" spans="1:13" s="91" customFormat="1" ht="12" customHeight="1">
      <c r="A8" s="344" t="s">
        <v>971</v>
      </c>
      <c r="B8" s="285">
        <v>95.96</v>
      </c>
      <c r="C8" s="285">
        <v>97.96</v>
      </c>
      <c r="D8" s="285">
        <v>97.37</v>
      </c>
      <c r="E8" s="285">
        <v>98.06</v>
      </c>
      <c r="F8" s="285">
        <v>95.7</v>
      </c>
      <c r="G8" s="285">
        <v>107.24</v>
      </c>
      <c r="H8" s="285">
        <v>79.239999999999995</v>
      </c>
      <c r="I8" s="285">
        <v>101.21</v>
      </c>
      <c r="J8" s="285">
        <v>98.73</v>
      </c>
      <c r="K8" s="285">
        <v>77.16</v>
      </c>
      <c r="L8" s="285">
        <v>104.15</v>
      </c>
      <c r="M8" s="344" t="s">
        <v>972</v>
      </c>
    </row>
    <row r="9" spans="1:13" s="91" customFormat="1" ht="12" customHeight="1">
      <c r="A9" s="344" t="s">
        <v>973</v>
      </c>
      <c r="B9" s="285">
        <v>97.16</v>
      </c>
      <c r="C9" s="285">
        <v>98.86</v>
      </c>
      <c r="D9" s="285">
        <v>104.31</v>
      </c>
      <c r="E9" s="285">
        <v>97.93</v>
      </c>
      <c r="F9" s="285">
        <v>94.08</v>
      </c>
      <c r="G9" s="285">
        <v>108.61</v>
      </c>
      <c r="H9" s="285">
        <v>87.52</v>
      </c>
      <c r="I9" s="285">
        <v>102.06</v>
      </c>
      <c r="J9" s="285">
        <v>98.55</v>
      </c>
      <c r="K9" s="285">
        <v>87.15</v>
      </c>
      <c r="L9" s="285">
        <v>104.26</v>
      </c>
      <c r="M9" s="335" t="s">
        <v>974</v>
      </c>
    </row>
    <row r="10" spans="1:13" s="91" customFormat="1" ht="12" customHeight="1">
      <c r="A10" s="344" t="s">
        <v>975</v>
      </c>
      <c r="B10" s="285">
        <v>97.55</v>
      </c>
      <c r="C10" s="285">
        <v>99.9</v>
      </c>
      <c r="D10" s="285">
        <v>102.07</v>
      </c>
      <c r="E10" s="285">
        <v>99.53</v>
      </c>
      <c r="F10" s="285">
        <v>92.85</v>
      </c>
      <c r="G10" s="285">
        <v>109.49</v>
      </c>
      <c r="H10" s="285">
        <v>89.83</v>
      </c>
      <c r="I10" s="285">
        <v>94.83</v>
      </c>
      <c r="J10" s="285">
        <v>98.61</v>
      </c>
      <c r="K10" s="285">
        <v>90.97</v>
      </c>
      <c r="L10" s="285">
        <v>104.05</v>
      </c>
      <c r="M10" s="344" t="s">
        <v>975</v>
      </c>
    </row>
    <row r="11" spans="1:13" s="91" customFormat="1" ht="12" customHeight="1">
      <c r="A11" s="344" t="s">
        <v>976</v>
      </c>
      <c r="B11" s="285">
        <v>97.85</v>
      </c>
      <c r="C11" s="285">
        <v>100.68</v>
      </c>
      <c r="D11" s="285">
        <v>101.05</v>
      </c>
      <c r="E11" s="285">
        <v>100.61</v>
      </c>
      <c r="F11" s="285">
        <v>93.49</v>
      </c>
      <c r="G11" s="285">
        <v>107.45</v>
      </c>
      <c r="H11" s="285">
        <v>91.1</v>
      </c>
      <c r="I11" s="285">
        <v>110.15</v>
      </c>
      <c r="J11" s="285">
        <v>98.47</v>
      </c>
      <c r="K11" s="285">
        <v>91.52</v>
      </c>
      <c r="L11" s="285">
        <v>103.36</v>
      </c>
      <c r="M11" s="344" t="s">
        <v>976</v>
      </c>
    </row>
    <row r="12" spans="1:13" s="91" customFormat="1" ht="12" customHeight="1">
      <c r="A12" s="344" t="s">
        <v>977</v>
      </c>
      <c r="B12" s="285">
        <v>95.81</v>
      </c>
      <c r="C12" s="285">
        <v>96.07</v>
      </c>
      <c r="D12" s="285">
        <v>93.15</v>
      </c>
      <c r="E12" s="285">
        <v>96.56</v>
      </c>
      <c r="F12" s="285">
        <v>89.87</v>
      </c>
      <c r="G12" s="285">
        <v>109.04</v>
      </c>
      <c r="H12" s="285">
        <v>93.83</v>
      </c>
      <c r="I12" s="285">
        <v>106.1</v>
      </c>
      <c r="J12" s="285">
        <v>95.76</v>
      </c>
      <c r="K12" s="285">
        <v>93.99</v>
      </c>
      <c r="L12" s="285">
        <v>103.49</v>
      </c>
      <c r="M12" s="344" t="s">
        <v>978</v>
      </c>
    </row>
    <row r="13" spans="1:13" s="91" customFormat="1" ht="12" customHeight="1">
      <c r="A13" s="344" t="s">
        <v>979</v>
      </c>
      <c r="B13" s="285">
        <v>94.29</v>
      </c>
      <c r="C13" s="285">
        <v>98.33</v>
      </c>
      <c r="D13" s="285">
        <v>101.88</v>
      </c>
      <c r="E13" s="285">
        <v>97.72</v>
      </c>
      <c r="F13" s="285">
        <v>92.93</v>
      </c>
      <c r="G13" s="285">
        <v>98.53</v>
      </c>
      <c r="H13" s="285">
        <v>84.23</v>
      </c>
      <c r="I13" s="285">
        <v>109.04</v>
      </c>
      <c r="J13" s="285">
        <v>95.41</v>
      </c>
      <c r="K13" s="285">
        <v>84.2</v>
      </c>
      <c r="L13" s="285">
        <v>103.75</v>
      </c>
      <c r="M13" s="344" t="s">
        <v>980</v>
      </c>
    </row>
    <row r="14" spans="1:13" s="91" customFormat="1" ht="12" customHeight="1">
      <c r="A14" s="344" t="s">
        <v>981</v>
      </c>
      <c r="B14" s="285">
        <v>95.75</v>
      </c>
      <c r="C14" s="285">
        <v>95.22</v>
      </c>
      <c r="D14" s="285">
        <v>100.75</v>
      </c>
      <c r="E14" s="285">
        <v>94.28</v>
      </c>
      <c r="F14" s="285">
        <v>91.19</v>
      </c>
      <c r="G14" s="285">
        <v>104.9</v>
      </c>
      <c r="H14" s="285">
        <v>96.89</v>
      </c>
      <c r="I14" s="285">
        <v>101.97</v>
      </c>
      <c r="J14" s="285">
        <v>94.66</v>
      </c>
      <c r="K14" s="285">
        <v>101.03</v>
      </c>
      <c r="L14" s="285">
        <v>105.39</v>
      </c>
      <c r="M14" s="344" t="s">
        <v>982</v>
      </c>
    </row>
    <row r="15" spans="1:13" s="91" customFormat="1" ht="12" customHeight="1">
      <c r="A15" s="344" t="s">
        <v>983</v>
      </c>
      <c r="B15" s="285">
        <v>99.01</v>
      </c>
      <c r="C15" s="285">
        <v>99.78</v>
      </c>
      <c r="D15" s="285">
        <v>104.4</v>
      </c>
      <c r="E15" s="285">
        <v>98.99</v>
      </c>
      <c r="F15" s="285">
        <v>92.92</v>
      </c>
      <c r="G15" s="285">
        <v>108</v>
      </c>
      <c r="H15" s="285">
        <v>101.29</v>
      </c>
      <c r="I15" s="285">
        <v>95.07</v>
      </c>
      <c r="J15" s="285">
        <v>97.54</v>
      </c>
      <c r="K15" s="285">
        <v>108.55</v>
      </c>
      <c r="L15" s="285">
        <v>106.05</v>
      </c>
      <c r="M15" s="344" t="s">
        <v>983</v>
      </c>
    </row>
    <row r="16" spans="1:13" s="91" customFormat="1" ht="12" customHeight="1">
      <c r="A16" s="344" t="s">
        <v>984</v>
      </c>
      <c r="B16" s="285">
        <v>97.15</v>
      </c>
      <c r="C16" s="285">
        <v>100.09</v>
      </c>
      <c r="D16" s="285">
        <v>104.13</v>
      </c>
      <c r="E16" s="285">
        <v>99.4</v>
      </c>
      <c r="F16" s="285">
        <v>92.14</v>
      </c>
      <c r="G16" s="285">
        <v>108.36</v>
      </c>
      <c r="H16" s="285">
        <v>89.81</v>
      </c>
      <c r="I16" s="285">
        <v>96.68</v>
      </c>
      <c r="J16" s="285">
        <v>98.32</v>
      </c>
      <c r="K16" s="285">
        <v>89.27</v>
      </c>
      <c r="L16" s="285">
        <v>107.47</v>
      </c>
      <c r="M16" s="344" t="s">
        <v>985</v>
      </c>
    </row>
    <row r="17" spans="1:94" s="91" customFormat="1" ht="12" customHeight="1">
      <c r="A17" s="344" t="s">
        <v>986</v>
      </c>
      <c r="B17" s="285">
        <v>100.05</v>
      </c>
      <c r="C17" s="285">
        <v>100.29</v>
      </c>
      <c r="D17" s="285">
        <v>104.41</v>
      </c>
      <c r="E17" s="285">
        <v>99.59</v>
      </c>
      <c r="F17" s="285">
        <v>92.37</v>
      </c>
      <c r="G17" s="285">
        <v>113.53</v>
      </c>
      <c r="H17" s="285">
        <v>101.9</v>
      </c>
      <c r="I17" s="285">
        <v>98.99</v>
      </c>
      <c r="J17" s="285">
        <v>99.67</v>
      </c>
      <c r="K17" s="285">
        <v>102.09</v>
      </c>
      <c r="L17" s="285">
        <v>109.89</v>
      </c>
      <c r="M17" s="344" t="s">
        <v>986</v>
      </c>
    </row>
    <row r="18" spans="1:94" s="91" customFormat="1" ht="12" customHeight="1">
      <c r="A18" s="344" t="s">
        <v>987</v>
      </c>
      <c r="B18" s="285">
        <v>100.67</v>
      </c>
      <c r="C18" s="285">
        <v>100.85</v>
      </c>
      <c r="D18" s="285">
        <v>104.75</v>
      </c>
      <c r="E18" s="285">
        <v>100.18</v>
      </c>
      <c r="F18" s="285">
        <v>92.9</v>
      </c>
      <c r="G18" s="285">
        <v>112.24</v>
      </c>
      <c r="H18" s="285">
        <v>105.1</v>
      </c>
      <c r="I18" s="285">
        <v>94.06</v>
      </c>
      <c r="J18" s="285">
        <v>99.86</v>
      </c>
      <c r="K18" s="285">
        <v>106.46</v>
      </c>
      <c r="L18" s="101">
        <v>108.17</v>
      </c>
      <c r="M18" s="344" t="s">
        <v>988</v>
      </c>
    </row>
    <row r="19" spans="1:94" s="91" customFormat="1" ht="12" customHeight="1">
      <c r="A19" s="344" t="s">
        <v>989</v>
      </c>
      <c r="B19" s="285">
        <v>103.47</v>
      </c>
      <c r="C19" s="285">
        <v>99.43</v>
      </c>
      <c r="D19" s="285">
        <v>104.84</v>
      </c>
      <c r="E19" s="285">
        <v>98.5</v>
      </c>
      <c r="F19" s="285">
        <v>91.71</v>
      </c>
      <c r="G19" s="285">
        <v>111.18</v>
      </c>
      <c r="H19" s="285">
        <v>130.51</v>
      </c>
      <c r="I19" s="101">
        <v>89.18</v>
      </c>
      <c r="J19" s="285">
        <v>99.18</v>
      </c>
      <c r="K19" s="285">
        <v>132.58000000000001</v>
      </c>
      <c r="L19" s="101">
        <v>108.61</v>
      </c>
      <c r="M19" s="344" t="s">
        <v>990</v>
      </c>
    </row>
    <row r="20" spans="1:94" s="91" customFormat="1" ht="12" customHeight="1">
      <c r="A20" s="344" t="s">
        <v>991</v>
      </c>
      <c r="B20" s="285">
        <v>100.93</v>
      </c>
      <c r="C20" s="285">
        <v>98.11</v>
      </c>
      <c r="D20" s="101">
        <v>106.6</v>
      </c>
      <c r="E20" s="101">
        <v>96.66</v>
      </c>
      <c r="F20" s="285">
        <v>90.29</v>
      </c>
      <c r="G20" s="101">
        <v>113.45</v>
      </c>
      <c r="H20" s="285">
        <v>117.21</v>
      </c>
      <c r="I20" s="101">
        <v>89.54</v>
      </c>
      <c r="J20" s="285">
        <v>98.17</v>
      </c>
      <c r="K20" s="285">
        <v>119.71</v>
      </c>
      <c r="L20" s="101" t="s">
        <v>360</v>
      </c>
      <c r="M20" s="344" t="s">
        <v>992</v>
      </c>
    </row>
    <row r="21" spans="1:94" s="91" customFormat="1" ht="12" customHeight="1">
      <c r="A21" s="345"/>
      <c r="B21" s="345" t="s">
        <v>993</v>
      </c>
      <c r="C21" s="345"/>
      <c r="D21" s="345"/>
      <c r="E21" s="345"/>
      <c r="F21" s="311"/>
      <c r="G21" s="311"/>
      <c r="H21" s="311"/>
      <c r="I21" s="311"/>
      <c r="J21" s="342" t="s">
        <v>994</v>
      </c>
      <c r="K21" s="342"/>
      <c r="L21" s="342"/>
      <c r="M21" s="346"/>
    </row>
    <row r="22" spans="1:94" s="91" customFormat="1" ht="12" customHeight="1">
      <c r="A22" s="344" t="s">
        <v>971</v>
      </c>
      <c r="B22" s="285">
        <v>-3.5</v>
      </c>
      <c r="C22" s="285">
        <v>-4.3</v>
      </c>
      <c r="D22" s="285">
        <v>-7</v>
      </c>
      <c r="E22" s="285">
        <v>-3.9</v>
      </c>
      <c r="F22" s="285">
        <v>-2.2000000000000002</v>
      </c>
      <c r="G22" s="285">
        <v>-3.2</v>
      </c>
      <c r="H22" s="285">
        <v>-5.9</v>
      </c>
      <c r="I22" s="285">
        <v>-3.9</v>
      </c>
      <c r="J22" s="285">
        <v>-3</v>
      </c>
      <c r="K22" s="285">
        <v>-8.1</v>
      </c>
      <c r="L22" s="285">
        <v>-1</v>
      </c>
      <c r="M22" s="344" t="s">
        <v>972</v>
      </c>
      <c r="N22" s="319"/>
      <c r="O22" s="319"/>
      <c r="P22" s="319"/>
      <c r="Q22" s="319"/>
      <c r="R22" s="319"/>
      <c r="S22" s="319"/>
      <c r="T22" s="319"/>
      <c r="U22" s="319"/>
      <c r="V22" s="319"/>
      <c r="W22" s="319"/>
      <c r="X22" s="319"/>
      <c r="Y22" s="319"/>
      <c r="Z22" s="319"/>
      <c r="AA22" s="319"/>
      <c r="AB22" s="319"/>
      <c r="AC22" s="319"/>
      <c r="AD22" s="319"/>
      <c r="AE22" s="319"/>
      <c r="AF22" s="319"/>
      <c r="AG22" s="319"/>
      <c r="AH22" s="319"/>
      <c r="AI22" s="319"/>
      <c r="AJ22" s="319"/>
      <c r="AK22" s="319"/>
      <c r="AL22" s="319"/>
      <c r="AM22" s="319"/>
      <c r="AN22" s="319"/>
      <c r="AO22" s="319"/>
      <c r="AP22" s="319"/>
      <c r="AQ22" s="319"/>
      <c r="AR22" s="319"/>
      <c r="AS22" s="319"/>
      <c r="AT22" s="319"/>
      <c r="AU22" s="319"/>
      <c r="AV22" s="319"/>
      <c r="AW22" s="319"/>
      <c r="AX22" s="319"/>
      <c r="AY22" s="319"/>
      <c r="AZ22" s="319"/>
      <c r="BA22" s="319"/>
      <c r="BB22" s="319"/>
      <c r="BC22" s="319"/>
      <c r="BD22" s="319"/>
      <c r="BE22" s="319"/>
      <c r="BF22" s="319"/>
      <c r="BG22" s="319"/>
      <c r="BH22" s="319"/>
      <c r="BI22" s="319"/>
      <c r="BJ22" s="319"/>
      <c r="BK22" s="319"/>
      <c r="BL22" s="319"/>
      <c r="BM22" s="319"/>
      <c r="BN22" s="319"/>
      <c r="BO22" s="319"/>
      <c r="BP22" s="319"/>
      <c r="BQ22" s="319"/>
      <c r="BR22" s="319"/>
      <c r="BS22" s="319"/>
      <c r="BT22" s="319"/>
      <c r="BU22" s="319"/>
      <c r="BV22" s="319"/>
      <c r="BW22" s="319"/>
      <c r="BX22" s="319"/>
      <c r="BY22" s="319"/>
      <c r="BZ22" s="319"/>
      <c r="CA22" s="319"/>
      <c r="CB22" s="319"/>
      <c r="CC22" s="319"/>
      <c r="CD22" s="319"/>
      <c r="CE22" s="319"/>
      <c r="CF22" s="319"/>
      <c r="CG22" s="319"/>
      <c r="CH22" s="319"/>
      <c r="CI22" s="319"/>
      <c r="CJ22" s="319"/>
      <c r="CK22" s="319"/>
      <c r="CL22" s="319"/>
      <c r="CM22" s="319"/>
      <c r="CN22" s="319"/>
      <c r="CO22" s="319"/>
      <c r="CP22" s="319"/>
    </row>
    <row r="23" spans="1:94" s="91" customFormat="1" ht="12" customHeight="1">
      <c r="A23" s="344" t="s">
        <v>973</v>
      </c>
      <c r="B23" s="285">
        <v>1.3</v>
      </c>
      <c r="C23" s="285">
        <v>0.9</v>
      </c>
      <c r="D23" s="285">
        <v>7.1</v>
      </c>
      <c r="E23" s="285">
        <v>-0.1</v>
      </c>
      <c r="F23" s="285">
        <v>-1.7</v>
      </c>
      <c r="G23" s="285">
        <v>1.3</v>
      </c>
      <c r="H23" s="285">
        <v>10.4</v>
      </c>
      <c r="I23" s="285">
        <v>0.8</v>
      </c>
      <c r="J23" s="285">
        <v>-0.2</v>
      </c>
      <c r="K23" s="285">
        <v>12.9</v>
      </c>
      <c r="L23" s="285">
        <v>0.1</v>
      </c>
      <c r="M23" s="335" t="s">
        <v>974</v>
      </c>
      <c r="N23" s="319"/>
      <c r="O23" s="319"/>
      <c r="P23" s="319"/>
      <c r="Q23" s="319"/>
      <c r="R23" s="319"/>
      <c r="S23" s="319"/>
      <c r="T23" s="319"/>
      <c r="U23" s="319"/>
      <c r="V23" s="319"/>
      <c r="W23" s="319"/>
      <c r="X23" s="319"/>
      <c r="Y23" s="319"/>
      <c r="Z23" s="319"/>
      <c r="AA23" s="319"/>
      <c r="AB23" s="319"/>
      <c r="AC23" s="319"/>
      <c r="AD23" s="319"/>
      <c r="AE23" s="319"/>
      <c r="AF23" s="319"/>
      <c r="AG23" s="319"/>
      <c r="AH23" s="319"/>
      <c r="AI23" s="319"/>
      <c r="AJ23" s="319"/>
      <c r="AK23" s="319"/>
      <c r="AL23" s="319"/>
      <c r="AM23" s="319"/>
      <c r="AN23" s="319"/>
      <c r="AO23" s="319"/>
      <c r="AP23" s="319"/>
      <c r="AQ23" s="319"/>
      <c r="AR23" s="319"/>
      <c r="AS23" s="319"/>
      <c r="AT23" s="319"/>
      <c r="AU23" s="319"/>
      <c r="AV23" s="319"/>
      <c r="AW23" s="319"/>
      <c r="AX23" s="319"/>
      <c r="AY23" s="319"/>
      <c r="AZ23" s="319"/>
      <c r="BA23" s="319"/>
      <c r="BB23" s="319"/>
      <c r="BC23" s="319"/>
      <c r="BD23" s="319"/>
      <c r="BE23" s="319"/>
      <c r="BF23" s="319"/>
      <c r="BG23" s="319"/>
      <c r="BH23" s="319"/>
      <c r="BI23" s="319"/>
      <c r="BJ23" s="319"/>
      <c r="BK23" s="319"/>
      <c r="BL23" s="319"/>
      <c r="BM23" s="319"/>
      <c r="BN23" s="319"/>
      <c r="BO23" s="319"/>
      <c r="BP23" s="319"/>
      <c r="BQ23" s="319"/>
      <c r="BR23" s="319"/>
      <c r="BS23" s="319"/>
      <c r="BT23" s="319"/>
      <c r="BU23" s="319"/>
      <c r="BV23" s="319"/>
      <c r="BW23" s="319"/>
      <c r="BX23" s="319"/>
      <c r="BY23" s="319"/>
      <c r="BZ23" s="319"/>
      <c r="CA23" s="319"/>
      <c r="CB23" s="319"/>
      <c r="CC23" s="319"/>
      <c r="CD23" s="319"/>
      <c r="CE23" s="319"/>
      <c r="CF23" s="319"/>
      <c r="CG23" s="319"/>
      <c r="CH23" s="319"/>
      <c r="CI23" s="319"/>
      <c r="CJ23" s="319"/>
      <c r="CK23" s="319"/>
      <c r="CL23" s="319"/>
      <c r="CM23" s="319"/>
      <c r="CN23" s="319"/>
      <c r="CO23" s="319"/>
      <c r="CP23" s="319"/>
    </row>
    <row r="24" spans="1:94" s="91" customFormat="1" ht="12" customHeight="1">
      <c r="A24" s="344" t="s">
        <v>975</v>
      </c>
      <c r="B24" s="285">
        <v>0.4</v>
      </c>
      <c r="C24" s="285">
        <v>1.1000000000000001</v>
      </c>
      <c r="D24" s="285">
        <v>-2.1</v>
      </c>
      <c r="E24" s="285">
        <v>1.6</v>
      </c>
      <c r="F24" s="285">
        <v>-1.3</v>
      </c>
      <c r="G24" s="285">
        <v>0.8</v>
      </c>
      <c r="H24" s="285">
        <v>2.6</v>
      </c>
      <c r="I24" s="285">
        <v>-7.1</v>
      </c>
      <c r="J24" s="285">
        <v>0.1</v>
      </c>
      <c r="K24" s="285">
        <v>4.4000000000000004</v>
      </c>
      <c r="L24" s="285">
        <v>-0.2</v>
      </c>
      <c r="M24" s="344" t="s">
        <v>975</v>
      </c>
      <c r="N24" s="319"/>
      <c r="O24" s="319"/>
      <c r="P24" s="319"/>
      <c r="Q24" s="319"/>
      <c r="R24" s="319"/>
      <c r="S24" s="319"/>
      <c r="T24" s="319"/>
      <c r="U24" s="319"/>
      <c r="V24" s="319"/>
      <c r="W24" s="319"/>
      <c r="X24" s="319"/>
      <c r="Y24" s="319"/>
      <c r="Z24" s="319"/>
      <c r="AA24" s="319"/>
      <c r="AB24" s="319"/>
      <c r="AC24" s="319"/>
      <c r="AD24" s="319"/>
      <c r="AE24" s="319"/>
      <c r="AF24" s="319"/>
      <c r="AG24" s="319"/>
      <c r="AH24" s="319"/>
      <c r="AI24" s="319"/>
      <c r="AJ24" s="319"/>
      <c r="AK24" s="319"/>
      <c r="AL24" s="319"/>
      <c r="AM24" s="319"/>
      <c r="AN24" s="319"/>
      <c r="AO24" s="319"/>
      <c r="AP24" s="319"/>
      <c r="AQ24" s="319"/>
      <c r="AR24" s="319"/>
      <c r="AS24" s="319"/>
      <c r="AT24" s="319"/>
      <c r="AU24" s="319"/>
      <c r="AV24" s="319"/>
      <c r="AW24" s="319"/>
      <c r="AX24" s="319"/>
      <c r="AY24" s="319"/>
      <c r="AZ24" s="319"/>
      <c r="BA24" s="319"/>
      <c r="BB24" s="319"/>
      <c r="BC24" s="319"/>
      <c r="BD24" s="319"/>
      <c r="BE24" s="319"/>
      <c r="BF24" s="319"/>
      <c r="BG24" s="319"/>
      <c r="BH24" s="319"/>
      <c r="BI24" s="319"/>
      <c r="BJ24" s="319"/>
      <c r="BK24" s="319"/>
      <c r="BL24" s="319"/>
      <c r="BM24" s="319"/>
      <c r="BN24" s="319"/>
      <c r="BO24" s="319"/>
      <c r="BP24" s="319"/>
      <c r="BQ24" s="319"/>
      <c r="BR24" s="319"/>
      <c r="BS24" s="319"/>
      <c r="BT24" s="319"/>
      <c r="BU24" s="319"/>
      <c r="BV24" s="319"/>
      <c r="BW24" s="319"/>
      <c r="BX24" s="319"/>
      <c r="BY24" s="319"/>
      <c r="BZ24" s="319"/>
      <c r="CA24" s="319"/>
      <c r="CB24" s="319"/>
      <c r="CC24" s="319"/>
      <c r="CD24" s="319"/>
      <c r="CE24" s="319"/>
      <c r="CF24" s="319"/>
      <c r="CG24" s="319"/>
      <c r="CH24" s="319"/>
      <c r="CI24" s="319"/>
      <c r="CJ24" s="319"/>
      <c r="CK24" s="319"/>
      <c r="CL24" s="319"/>
      <c r="CM24" s="319"/>
      <c r="CN24" s="319"/>
      <c r="CO24" s="319"/>
      <c r="CP24" s="319"/>
    </row>
    <row r="25" spans="1:94" s="91" customFormat="1" ht="12" customHeight="1">
      <c r="A25" s="344" t="s">
        <v>976</v>
      </c>
      <c r="B25" s="285">
        <v>0.3</v>
      </c>
      <c r="C25" s="285">
        <v>0.8</v>
      </c>
      <c r="D25" s="285">
        <v>-1</v>
      </c>
      <c r="E25" s="285">
        <v>1.1000000000000001</v>
      </c>
      <c r="F25" s="285">
        <v>0.7</v>
      </c>
      <c r="G25" s="285">
        <v>-1.9</v>
      </c>
      <c r="H25" s="285">
        <v>1.4</v>
      </c>
      <c r="I25" s="285">
        <v>16.2</v>
      </c>
      <c r="J25" s="285">
        <v>-0.1</v>
      </c>
      <c r="K25" s="285">
        <v>0.6</v>
      </c>
      <c r="L25" s="285">
        <v>-0.7</v>
      </c>
      <c r="M25" s="344" t="s">
        <v>976</v>
      </c>
      <c r="N25" s="319"/>
      <c r="O25" s="319"/>
      <c r="P25" s="319"/>
      <c r="Q25" s="319"/>
      <c r="R25" s="319"/>
      <c r="S25" s="319"/>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319"/>
      <c r="AR25" s="319"/>
      <c r="AS25" s="319"/>
      <c r="AT25" s="319"/>
      <c r="AU25" s="319"/>
      <c r="AV25" s="319"/>
      <c r="AW25" s="319"/>
      <c r="AX25" s="319"/>
      <c r="AY25" s="319"/>
      <c r="AZ25" s="319"/>
      <c r="BA25" s="319"/>
      <c r="BB25" s="319"/>
      <c r="BC25" s="319"/>
      <c r="BD25" s="319"/>
      <c r="BE25" s="319"/>
      <c r="BF25" s="319"/>
      <c r="BG25" s="319"/>
      <c r="BH25" s="319"/>
      <c r="BI25" s="319"/>
      <c r="BJ25" s="319"/>
      <c r="BK25" s="319"/>
      <c r="BL25" s="319"/>
      <c r="BM25" s="319"/>
      <c r="BN25" s="319"/>
      <c r="BO25" s="319"/>
      <c r="BP25" s="319"/>
      <c r="BQ25" s="319"/>
      <c r="BR25" s="319"/>
      <c r="BS25" s="319"/>
      <c r="BT25" s="319"/>
      <c r="BU25" s="319"/>
      <c r="BV25" s="319"/>
      <c r="BW25" s="319"/>
      <c r="BX25" s="319"/>
      <c r="BY25" s="319"/>
      <c r="BZ25" s="319"/>
      <c r="CA25" s="319"/>
      <c r="CB25" s="319"/>
      <c r="CC25" s="319"/>
      <c r="CD25" s="319"/>
      <c r="CE25" s="319"/>
      <c r="CF25" s="319"/>
      <c r="CG25" s="319"/>
      <c r="CH25" s="319"/>
      <c r="CI25" s="319"/>
      <c r="CJ25" s="319"/>
      <c r="CK25" s="319"/>
      <c r="CL25" s="319"/>
      <c r="CM25" s="319"/>
      <c r="CN25" s="319"/>
      <c r="CO25" s="319"/>
      <c r="CP25" s="319"/>
    </row>
    <row r="26" spans="1:94" s="91" customFormat="1" ht="12" customHeight="1">
      <c r="A26" s="344" t="s">
        <v>977</v>
      </c>
      <c r="B26" s="285">
        <v>-2.1</v>
      </c>
      <c r="C26" s="285">
        <v>-4.5999999999999996</v>
      </c>
      <c r="D26" s="285">
        <v>-7.8</v>
      </c>
      <c r="E26" s="285">
        <v>-4</v>
      </c>
      <c r="F26" s="285">
        <v>-3.9</v>
      </c>
      <c r="G26" s="285">
        <v>1.5</v>
      </c>
      <c r="H26" s="285">
        <v>3</v>
      </c>
      <c r="I26" s="285">
        <v>-3.7</v>
      </c>
      <c r="J26" s="285">
        <v>-2.8</v>
      </c>
      <c r="K26" s="285">
        <v>2.7</v>
      </c>
      <c r="L26" s="285">
        <v>0.1</v>
      </c>
      <c r="M26" s="344" t="s">
        <v>978</v>
      </c>
      <c r="N26" s="319"/>
      <c r="O26" s="319"/>
      <c r="P26" s="319"/>
      <c r="Q26" s="319"/>
      <c r="R26" s="319"/>
      <c r="S26" s="319"/>
      <c r="T26" s="319"/>
      <c r="U26" s="319"/>
      <c r="V26" s="319"/>
      <c r="W26" s="319"/>
      <c r="X26" s="319"/>
      <c r="Y26" s="319"/>
      <c r="Z26" s="319"/>
      <c r="AA26" s="319"/>
      <c r="AB26" s="319"/>
      <c r="AC26" s="319"/>
      <c r="AD26" s="319"/>
      <c r="AE26" s="319"/>
      <c r="AF26" s="319"/>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19"/>
      <c r="BV26" s="319"/>
      <c r="BW26" s="319"/>
      <c r="BX26" s="319"/>
      <c r="BY26" s="319"/>
      <c r="BZ26" s="319"/>
      <c r="CA26" s="319"/>
      <c r="CB26" s="319"/>
      <c r="CC26" s="319"/>
      <c r="CD26" s="319"/>
      <c r="CE26" s="319"/>
      <c r="CF26" s="319"/>
      <c r="CG26" s="319"/>
      <c r="CH26" s="319"/>
      <c r="CI26" s="319"/>
      <c r="CJ26" s="319"/>
      <c r="CK26" s="319"/>
      <c r="CL26" s="319"/>
      <c r="CM26" s="319"/>
      <c r="CN26" s="319"/>
      <c r="CO26" s="319"/>
      <c r="CP26" s="319"/>
    </row>
    <row r="27" spans="1:94" s="91" customFormat="1" ht="12" customHeight="1">
      <c r="A27" s="344" t="s">
        <v>979</v>
      </c>
      <c r="B27" s="285">
        <v>-1.6</v>
      </c>
      <c r="C27" s="285">
        <v>2.4</v>
      </c>
      <c r="D27" s="285">
        <v>9.4</v>
      </c>
      <c r="E27" s="285">
        <v>1.2</v>
      </c>
      <c r="F27" s="285">
        <v>3.4</v>
      </c>
      <c r="G27" s="285">
        <v>-9.6</v>
      </c>
      <c r="H27" s="285">
        <v>-10.199999999999999</v>
      </c>
      <c r="I27" s="285">
        <v>2.8</v>
      </c>
      <c r="J27" s="285">
        <v>-0.4</v>
      </c>
      <c r="K27" s="285">
        <v>-10.4</v>
      </c>
      <c r="L27" s="285">
        <v>0.3</v>
      </c>
      <c r="M27" s="344" t="s">
        <v>980</v>
      </c>
      <c r="N27" s="319"/>
      <c r="O27" s="319"/>
      <c r="P27" s="319"/>
      <c r="Q27" s="319"/>
      <c r="R27" s="319"/>
      <c r="S27" s="319"/>
      <c r="T27" s="319"/>
      <c r="U27" s="319"/>
      <c r="V27" s="319"/>
      <c r="W27" s="319"/>
      <c r="X27" s="319"/>
      <c r="Y27" s="319"/>
      <c r="Z27" s="319"/>
      <c r="AA27" s="319"/>
      <c r="AB27" s="319"/>
      <c r="AC27" s="319"/>
      <c r="AD27" s="319"/>
      <c r="AE27" s="319"/>
      <c r="AF27" s="319"/>
      <c r="AG27" s="319"/>
      <c r="AH27" s="319"/>
      <c r="AI27" s="319"/>
      <c r="AJ27" s="319"/>
      <c r="AK27" s="319"/>
      <c r="AL27" s="319"/>
      <c r="AM27" s="319"/>
      <c r="AN27" s="319"/>
      <c r="AO27" s="319"/>
      <c r="AP27" s="319"/>
      <c r="AQ27" s="319"/>
      <c r="AR27" s="319"/>
      <c r="AS27" s="319"/>
      <c r="AT27" s="319"/>
      <c r="AU27" s="319"/>
      <c r="AV27" s="319"/>
      <c r="AW27" s="319"/>
      <c r="AX27" s="319"/>
      <c r="AY27" s="319"/>
      <c r="AZ27" s="319"/>
      <c r="BA27" s="319"/>
      <c r="BB27" s="319"/>
      <c r="BC27" s="319"/>
      <c r="BD27" s="319"/>
      <c r="BE27" s="319"/>
      <c r="BF27" s="319"/>
      <c r="BG27" s="319"/>
      <c r="BH27" s="319"/>
      <c r="BI27" s="319"/>
      <c r="BJ27" s="319"/>
      <c r="BK27" s="319"/>
      <c r="BL27" s="319"/>
      <c r="BM27" s="319"/>
      <c r="BN27" s="319"/>
      <c r="BO27" s="319"/>
      <c r="BP27" s="319"/>
      <c r="BQ27" s="319"/>
      <c r="BR27" s="319"/>
      <c r="BS27" s="319"/>
      <c r="BT27" s="319"/>
      <c r="BU27" s="319"/>
      <c r="BV27" s="319"/>
      <c r="BW27" s="319"/>
      <c r="BX27" s="319"/>
      <c r="BY27" s="319"/>
      <c r="BZ27" s="319"/>
      <c r="CA27" s="319"/>
      <c r="CB27" s="319"/>
      <c r="CC27" s="319"/>
      <c r="CD27" s="319"/>
      <c r="CE27" s="319"/>
      <c r="CF27" s="319"/>
      <c r="CG27" s="319"/>
      <c r="CH27" s="319"/>
      <c r="CI27" s="319"/>
      <c r="CJ27" s="319"/>
      <c r="CK27" s="319"/>
      <c r="CL27" s="319"/>
      <c r="CM27" s="319"/>
      <c r="CN27" s="319"/>
      <c r="CO27" s="319"/>
      <c r="CP27" s="319"/>
    </row>
    <row r="28" spans="1:94" s="91" customFormat="1" ht="12" customHeight="1">
      <c r="A28" s="344" t="s">
        <v>981</v>
      </c>
      <c r="B28" s="285">
        <v>1.5</v>
      </c>
      <c r="C28" s="285">
        <v>-3.2</v>
      </c>
      <c r="D28" s="285">
        <v>-1.1000000000000001</v>
      </c>
      <c r="E28" s="285">
        <v>-3.5</v>
      </c>
      <c r="F28" s="285">
        <v>-1.9</v>
      </c>
      <c r="G28" s="285">
        <v>6.5</v>
      </c>
      <c r="H28" s="285">
        <v>15</v>
      </c>
      <c r="I28" s="285">
        <v>-6.5</v>
      </c>
      <c r="J28" s="285">
        <v>-0.8</v>
      </c>
      <c r="K28" s="285">
        <v>20</v>
      </c>
      <c r="L28" s="285">
        <v>1.6</v>
      </c>
      <c r="M28" s="344" t="s">
        <v>982</v>
      </c>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Q28" s="319"/>
      <c r="BR28" s="319"/>
      <c r="BS28" s="319"/>
      <c r="BT28" s="319"/>
      <c r="BU28" s="319"/>
      <c r="BV28" s="319"/>
      <c r="BW28" s="319"/>
      <c r="BX28" s="319"/>
      <c r="BY28" s="319"/>
      <c r="BZ28" s="319"/>
      <c r="CA28" s="319"/>
      <c r="CB28" s="319"/>
      <c r="CC28" s="319"/>
      <c r="CD28" s="319"/>
      <c r="CE28" s="319"/>
      <c r="CF28" s="319"/>
      <c r="CG28" s="319"/>
      <c r="CH28" s="319"/>
      <c r="CI28" s="319"/>
      <c r="CJ28" s="319"/>
      <c r="CK28" s="319"/>
      <c r="CL28" s="319"/>
      <c r="CM28" s="319"/>
      <c r="CN28" s="319"/>
      <c r="CO28" s="319"/>
      <c r="CP28" s="319"/>
    </row>
    <row r="29" spans="1:94" s="91" customFormat="1" ht="12" customHeight="1">
      <c r="A29" s="344" t="s">
        <v>983</v>
      </c>
      <c r="B29" s="285">
        <v>3.4</v>
      </c>
      <c r="C29" s="285">
        <v>4.8</v>
      </c>
      <c r="D29" s="285">
        <v>3.6</v>
      </c>
      <c r="E29" s="285">
        <v>5</v>
      </c>
      <c r="F29" s="285">
        <v>1.9</v>
      </c>
      <c r="G29" s="285">
        <v>3</v>
      </c>
      <c r="H29" s="285">
        <v>4.5</v>
      </c>
      <c r="I29" s="285">
        <v>-6.8</v>
      </c>
      <c r="J29" s="285">
        <v>3</v>
      </c>
      <c r="K29" s="285">
        <v>7.4</v>
      </c>
      <c r="L29" s="285">
        <v>0.6</v>
      </c>
      <c r="M29" s="344" t="s">
        <v>983</v>
      </c>
      <c r="N29" s="319"/>
      <c r="O29" s="319"/>
      <c r="P29" s="319"/>
      <c r="Q29" s="319"/>
      <c r="R29" s="319"/>
      <c r="S29" s="319"/>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Q29" s="319"/>
      <c r="BR29" s="319"/>
      <c r="BS29" s="319"/>
      <c r="BT29" s="319"/>
      <c r="BU29" s="319"/>
      <c r="BV29" s="319"/>
      <c r="BW29" s="319"/>
      <c r="BX29" s="319"/>
      <c r="BY29" s="319"/>
      <c r="BZ29" s="319"/>
      <c r="CA29" s="319"/>
      <c r="CB29" s="319"/>
      <c r="CC29" s="319"/>
      <c r="CD29" s="319"/>
      <c r="CE29" s="319"/>
      <c r="CF29" s="319"/>
      <c r="CG29" s="319"/>
      <c r="CH29" s="319"/>
      <c r="CI29" s="319"/>
      <c r="CJ29" s="319"/>
      <c r="CK29" s="319"/>
      <c r="CL29" s="319"/>
      <c r="CM29" s="319"/>
      <c r="CN29" s="319"/>
      <c r="CO29" s="319"/>
      <c r="CP29" s="319"/>
    </row>
    <row r="30" spans="1:94" s="91" customFormat="1" ht="12" customHeight="1">
      <c r="A30" s="344" t="s">
        <v>984</v>
      </c>
      <c r="B30" s="285">
        <v>-1.9</v>
      </c>
      <c r="C30" s="285">
        <v>0.3</v>
      </c>
      <c r="D30" s="285">
        <v>-0.3</v>
      </c>
      <c r="E30" s="285">
        <v>0.4</v>
      </c>
      <c r="F30" s="285">
        <v>-0.8</v>
      </c>
      <c r="G30" s="285">
        <v>0.3</v>
      </c>
      <c r="H30" s="285">
        <v>-11.3</v>
      </c>
      <c r="I30" s="285">
        <v>1.7</v>
      </c>
      <c r="J30" s="285">
        <v>0.8</v>
      </c>
      <c r="K30" s="285">
        <v>-17.8</v>
      </c>
      <c r="L30" s="285">
        <v>1.3</v>
      </c>
      <c r="M30" s="344" t="s">
        <v>985</v>
      </c>
      <c r="N30" s="319"/>
      <c r="O30" s="319"/>
      <c r="P30" s="319"/>
      <c r="Q30" s="319"/>
      <c r="R30" s="319"/>
      <c r="S30" s="319"/>
      <c r="T30" s="319"/>
      <c r="U30" s="319"/>
      <c r="V30" s="319"/>
      <c r="W30" s="319"/>
      <c r="X30" s="319"/>
      <c r="Y30" s="319"/>
      <c r="Z30" s="319"/>
      <c r="AA30" s="319"/>
      <c r="AB30" s="319"/>
      <c r="AC30" s="319"/>
      <c r="AD30" s="319"/>
      <c r="AE30" s="319"/>
      <c r="AF30" s="319"/>
      <c r="AG30" s="319"/>
      <c r="AH30" s="319"/>
      <c r="AI30" s="319"/>
      <c r="AJ30" s="319"/>
      <c r="AK30" s="319"/>
      <c r="AL30" s="319"/>
      <c r="AM30" s="319"/>
      <c r="AN30" s="319"/>
      <c r="AO30" s="319"/>
      <c r="AP30" s="319"/>
      <c r="AQ30" s="319"/>
      <c r="AR30" s="319"/>
      <c r="AS30" s="319"/>
      <c r="AT30" s="319"/>
      <c r="AU30" s="319"/>
      <c r="AV30" s="319"/>
      <c r="AW30" s="319"/>
      <c r="AX30" s="319"/>
      <c r="AY30" s="319"/>
      <c r="AZ30" s="319"/>
      <c r="BA30" s="319"/>
      <c r="BB30" s="319"/>
      <c r="BC30" s="319"/>
      <c r="BD30" s="319"/>
      <c r="BE30" s="319"/>
      <c r="BF30" s="319"/>
      <c r="BG30" s="319"/>
      <c r="BH30" s="319"/>
      <c r="BI30" s="319"/>
      <c r="BJ30" s="319"/>
      <c r="BK30" s="319"/>
      <c r="BL30" s="319"/>
      <c r="BM30" s="319"/>
      <c r="BN30" s="319"/>
      <c r="BO30" s="319"/>
      <c r="BP30" s="319"/>
      <c r="BQ30" s="319"/>
      <c r="BR30" s="319"/>
      <c r="BS30" s="319"/>
      <c r="BT30" s="319"/>
      <c r="BU30" s="319"/>
      <c r="BV30" s="319"/>
      <c r="BW30" s="319"/>
      <c r="BX30" s="319"/>
      <c r="BY30" s="319"/>
      <c r="BZ30" s="319"/>
      <c r="CA30" s="319"/>
      <c r="CB30" s="319"/>
      <c r="CC30" s="319"/>
      <c r="CD30" s="319"/>
      <c r="CE30" s="319"/>
      <c r="CF30" s="319"/>
      <c r="CG30" s="319"/>
      <c r="CH30" s="319"/>
      <c r="CI30" s="319"/>
      <c r="CJ30" s="319"/>
      <c r="CK30" s="319"/>
      <c r="CL30" s="319"/>
      <c r="CM30" s="319"/>
      <c r="CN30" s="319"/>
      <c r="CO30" s="319"/>
      <c r="CP30" s="319"/>
    </row>
    <row r="31" spans="1:94" s="91" customFormat="1" ht="12" customHeight="1">
      <c r="A31" s="344" t="s">
        <v>986</v>
      </c>
      <c r="B31" s="285">
        <v>3</v>
      </c>
      <c r="C31" s="285">
        <v>0.2</v>
      </c>
      <c r="D31" s="285">
        <v>0.3</v>
      </c>
      <c r="E31" s="285">
        <v>0.2</v>
      </c>
      <c r="F31" s="285">
        <v>0.2</v>
      </c>
      <c r="G31" s="285">
        <v>4.8</v>
      </c>
      <c r="H31" s="285">
        <v>13.5</v>
      </c>
      <c r="I31" s="285">
        <v>2.4</v>
      </c>
      <c r="J31" s="285">
        <v>1.4</v>
      </c>
      <c r="K31" s="285">
        <v>14.4</v>
      </c>
      <c r="L31" s="285">
        <v>2.2999999999999998</v>
      </c>
      <c r="M31" s="344" t="s">
        <v>986</v>
      </c>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row>
    <row r="32" spans="1:94" s="91" customFormat="1" ht="12" customHeight="1">
      <c r="A32" s="344" t="s">
        <v>987</v>
      </c>
      <c r="B32" s="285">
        <v>0.6</v>
      </c>
      <c r="C32" s="285">
        <v>0.6</v>
      </c>
      <c r="D32" s="285">
        <v>0.3</v>
      </c>
      <c r="E32" s="285">
        <v>0.6</v>
      </c>
      <c r="F32" s="285">
        <v>0.6</v>
      </c>
      <c r="G32" s="285">
        <v>-1.1000000000000001</v>
      </c>
      <c r="H32" s="285">
        <v>3.1</v>
      </c>
      <c r="I32" s="285">
        <v>-5</v>
      </c>
      <c r="J32" s="285">
        <v>0.2</v>
      </c>
      <c r="K32" s="285">
        <v>4.3</v>
      </c>
      <c r="L32" s="101">
        <v>-1.6</v>
      </c>
      <c r="M32" s="344" t="s">
        <v>988</v>
      </c>
      <c r="N32" s="319"/>
      <c r="O32" s="319"/>
      <c r="P32" s="319"/>
      <c r="Q32" s="319"/>
      <c r="R32" s="319"/>
      <c r="S32" s="319"/>
      <c r="T32" s="319"/>
      <c r="U32" s="319"/>
      <c r="V32" s="319"/>
      <c r="W32" s="319"/>
      <c r="X32" s="319"/>
      <c r="Y32" s="319"/>
      <c r="Z32" s="319"/>
      <c r="AA32" s="319"/>
      <c r="AB32" s="319"/>
      <c r="AC32" s="319"/>
      <c r="AD32" s="319"/>
      <c r="AE32" s="319"/>
      <c r="AF32" s="319"/>
      <c r="AG32" s="319"/>
      <c r="AH32" s="319"/>
      <c r="AI32" s="319"/>
      <c r="AJ32" s="319"/>
      <c r="AK32" s="319"/>
      <c r="AL32" s="319"/>
      <c r="AM32" s="319"/>
      <c r="AN32" s="319"/>
      <c r="AO32" s="319"/>
      <c r="AP32" s="319"/>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19"/>
      <c r="BR32" s="319"/>
      <c r="BS32" s="319"/>
      <c r="BT32" s="319"/>
      <c r="BU32" s="319"/>
      <c r="BV32" s="319"/>
      <c r="BW32" s="319"/>
      <c r="BX32" s="319"/>
      <c r="BY32" s="319"/>
      <c r="BZ32" s="319"/>
      <c r="CA32" s="319"/>
      <c r="CB32" s="319"/>
      <c r="CC32" s="319"/>
      <c r="CD32" s="319"/>
      <c r="CE32" s="319"/>
      <c r="CF32" s="319"/>
      <c r="CG32" s="319"/>
      <c r="CH32" s="319"/>
      <c r="CI32" s="319"/>
      <c r="CJ32" s="319"/>
      <c r="CK32" s="319"/>
      <c r="CL32" s="319"/>
      <c r="CM32" s="319"/>
      <c r="CN32" s="319"/>
      <c r="CO32" s="319"/>
      <c r="CP32" s="319"/>
    </row>
    <row r="33" spans="1:94" s="91" customFormat="1" ht="12" customHeight="1">
      <c r="A33" s="344" t="s">
        <v>989</v>
      </c>
      <c r="B33" s="285">
        <v>2.8</v>
      </c>
      <c r="C33" s="285">
        <v>-1.4</v>
      </c>
      <c r="D33" s="285">
        <v>0.1</v>
      </c>
      <c r="E33" s="285">
        <v>-1.7</v>
      </c>
      <c r="F33" s="285">
        <v>-1.3</v>
      </c>
      <c r="G33" s="285">
        <v>-0.9</v>
      </c>
      <c r="H33" s="285">
        <v>24.2</v>
      </c>
      <c r="I33" s="101">
        <v>-5.2</v>
      </c>
      <c r="J33" s="285">
        <v>-0.7</v>
      </c>
      <c r="K33" s="285">
        <v>24.5</v>
      </c>
      <c r="L33" s="101">
        <v>0.4</v>
      </c>
      <c r="M33" s="344" t="s">
        <v>990</v>
      </c>
      <c r="N33" s="319"/>
      <c r="O33" s="319"/>
      <c r="P33" s="319"/>
      <c r="Q33" s="319"/>
      <c r="R33" s="319"/>
      <c r="S33" s="319"/>
      <c r="T33" s="319"/>
      <c r="U33" s="319"/>
      <c r="V33" s="319"/>
      <c r="W33" s="319"/>
      <c r="X33" s="319"/>
      <c r="Y33" s="319"/>
      <c r="Z33" s="319"/>
      <c r="AA33" s="319"/>
      <c r="AB33" s="319"/>
      <c r="AC33" s="319"/>
      <c r="AD33" s="319"/>
      <c r="AE33" s="319"/>
      <c r="AF33" s="319"/>
      <c r="AG33" s="319"/>
      <c r="AH33" s="319"/>
      <c r="AI33" s="319"/>
      <c r="AJ33" s="319"/>
      <c r="AK33" s="319"/>
      <c r="AL33" s="319"/>
      <c r="AM33" s="319"/>
      <c r="AN33" s="319"/>
      <c r="AO33" s="319"/>
      <c r="AP33" s="319"/>
      <c r="AQ33" s="319"/>
      <c r="AR33" s="319"/>
      <c r="AS33" s="319"/>
      <c r="AT33" s="319"/>
      <c r="AU33" s="319"/>
      <c r="AV33" s="319"/>
      <c r="AW33" s="319"/>
      <c r="AX33" s="319"/>
      <c r="AY33" s="319"/>
      <c r="AZ33" s="319"/>
      <c r="BA33" s="319"/>
      <c r="BB33" s="319"/>
      <c r="BC33" s="319"/>
      <c r="BD33" s="319"/>
      <c r="BE33" s="319"/>
      <c r="BF33" s="319"/>
      <c r="BG33" s="319"/>
      <c r="BH33" s="319"/>
      <c r="BI33" s="319"/>
      <c r="BJ33" s="319"/>
      <c r="BK33" s="319"/>
      <c r="BL33" s="319"/>
      <c r="BM33" s="319"/>
      <c r="BN33" s="319"/>
      <c r="BO33" s="319"/>
      <c r="BP33" s="319"/>
      <c r="BQ33" s="319"/>
      <c r="BR33" s="319"/>
      <c r="BS33" s="319"/>
      <c r="BT33" s="319"/>
      <c r="BU33" s="319"/>
      <c r="BV33" s="319"/>
      <c r="BW33" s="319"/>
      <c r="BX33" s="319"/>
      <c r="BY33" s="319"/>
      <c r="BZ33" s="319"/>
      <c r="CA33" s="319"/>
      <c r="CB33" s="319"/>
      <c r="CC33" s="319"/>
      <c r="CD33" s="319"/>
      <c r="CE33" s="319"/>
      <c r="CF33" s="319"/>
      <c r="CG33" s="319"/>
      <c r="CH33" s="319"/>
      <c r="CI33" s="319"/>
      <c r="CJ33" s="319"/>
      <c r="CK33" s="319"/>
      <c r="CL33" s="319"/>
      <c r="CM33" s="319"/>
      <c r="CN33" s="319"/>
      <c r="CO33" s="319"/>
      <c r="CP33" s="319"/>
    </row>
    <row r="34" spans="1:94" s="91" customFormat="1" ht="12" customHeight="1">
      <c r="A34" s="344" t="s">
        <v>991</v>
      </c>
      <c r="B34" s="285">
        <v>-2.5</v>
      </c>
      <c r="C34" s="285">
        <v>-1.3</v>
      </c>
      <c r="D34" s="101">
        <v>1.7</v>
      </c>
      <c r="E34" s="101">
        <v>-1.9</v>
      </c>
      <c r="F34" s="285">
        <v>-1.5</v>
      </c>
      <c r="G34" s="101">
        <v>2</v>
      </c>
      <c r="H34" s="285">
        <v>-10.199999999999999</v>
      </c>
      <c r="I34" s="101">
        <v>0.4</v>
      </c>
      <c r="J34" s="285">
        <v>-1</v>
      </c>
      <c r="K34" s="285">
        <v>-9.6999999999999993</v>
      </c>
      <c r="L34" s="101" t="s">
        <v>360</v>
      </c>
      <c r="M34" s="344" t="s">
        <v>992</v>
      </c>
      <c r="N34" s="319"/>
      <c r="O34" s="319"/>
      <c r="P34" s="319"/>
      <c r="Q34" s="319"/>
      <c r="R34" s="319"/>
      <c r="S34" s="319"/>
      <c r="T34" s="319"/>
      <c r="U34" s="319"/>
      <c r="V34" s="319"/>
      <c r="W34" s="319"/>
      <c r="X34" s="319"/>
      <c r="Y34" s="319"/>
      <c r="Z34" s="319"/>
      <c r="AA34" s="319"/>
      <c r="AB34" s="319"/>
      <c r="AC34" s="319"/>
      <c r="AD34" s="319"/>
      <c r="AE34" s="319"/>
      <c r="AF34" s="319"/>
      <c r="AG34" s="319"/>
      <c r="AH34" s="319"/>
      <c r="AI34" s="319"/>
      <c r="AJ34" s="319"/>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319"/>
      <c r="BU34" s="319"/>
      <c r="BV34" s="319"/>
      <c r="BW34" s="319"/>
      <c r="BX34" s="319"/>
      <c r="BY34" s="319"/>
      <c r="BZ34" s="319"/>
      <c r="CA34" s="319"/>
      <c r="CB34" s="319"/>
      <c r="CC34" s="319"/>
      <c r="CD34" s="319"/>
      <c r="CE34" s="319"/>
      <c r="CF34" s="319"/>
      <c r="CG34" s="319"/>
      <c r="CH34" s="319"/>
      <c r="CI34" s="319"/>
      <c r="CJ34" s="319"/>
      <c r="CK34" s="319"/>
      <c r="CL34" s="319"/>
      <c r="CM34" s="319"/>
      <c r="CN34" s="319"/>
      <c r="CO34" s="319"/>
      <c r="CP34" s="319"/>
    </row>
    <row r="35" spans="1:94" s="91" customFormat="1" ht="12" customHeight="1">
      <c r="A35" s="345"/>
      <c r="B35" s="915" t="s">
        <v>995</v>
      </c>
      <c r="C35" s="915"/>
      <c r="D35" s="915"/>
      <c r="E35" s="915"/>
      <c r="F35" s="915"/>
      <c r="G35" s="285"/>
      <c r="H35" s="285"/>
      <c r="I35" s="285"/>
      <c r="J35" s="342" t="s">
        <v>994</v>
      </c>
      <c r="K35" s="342"/>
      <c r="L35" s="342"/>
      <c r="M35" s="346"/>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319"/>
      <c r="AY35" s="319"/>
      <c r="AZ35" s="319"/>
      <c r="BA35" s="319"/>
      <c r="BB35" s="319"/>
      <c r="BC35" s="319"/>
      <c r="BD35" s="319"/>
      <c r="BE35" s="319"/>
      <c r="BF35" s="319"/>
      <c r="BG35" s="319"/>
      <c r="BH35" s="319"/>
      <c r="BI35" s="319"/>
      <c r="BJ35" s="319"/>
      <c r="BK35" s="319"/>
      <c r="BL35" s="319"/>
      <c r="BM35" s="319"/>
      <c r="BN35" s="319"/>
      <c r="BO35" s="319"/>
      <c r="BP35" s="319"/>
      <c r="BQ35" s="319"/>
      <c r="BR35" s="319"/>
      <c r="BS35" s="319"/>
      <c r="BT35" s="319"/>
      <c r="BU35" s="319"/>
      <c r="BV35" s="319"/>
      <c r="BW35" s="319"/>
      <c r="BX35" s="319"/>
      <c r="BY35" s="319"/>
      <c r="BZ35" s="319"/>
      <c r="CA35" s="319"/>
      <c r="CB35" s="319"/>
      <c r="CC35" s="319"/>
      <c r="CD35" s="319"/>
      <c r="CE35" s="319"/>
      <c r="CF35" s="319"/>
      <c r="CG35" s="319"/>
      <c r="CH35" s="319"/>
      <c r="CI35" s="319"/>
      <c r="CJ35" s="319"/>
      <c r="CK35" s="319"/>
      <c r="CL35" s="319"/>
      <c r="CM35" s="319"/>
      <c r="CN35" s="319"/>
      <c r="CO35" s="319"/>
      <c r="CP35" s="319"/>
    </row>
    <row r="36" spans="1:94" s="91" customFormat="1" ht="12" customHeight="1">
      <c r="A36" s="344" t="s">
        <v>971</v>
      </c>
      <c r="B36" s="285">
        <v>-5.9</v>
      </c>
      <c r="C36" s="285">
        <v>-5.0999999999999996</v>
      </c>
      <c r="D36" s="285">
        <v>-10.6</v>
      </c>
      <c r="E36" s="285">
        <v>-4.0999999999999996</v>
      </c>
      <c r="F36" s="285">
        <v>-7.1</v>
      </c>
      <c r="G36" s="285">
        <v>8.3000000000000007</v>
      </c>
      <c r="H36" s="285">
        <v>-20.9</v>
      </c>
      <c r="I36" s="285">
        <v>0.1</v>
      </c>
      <c r="J36" s="285">
        <v>-3.5</v>
      </c>
      <c r="K36" s="285">
        <v>-22.8</v>
      </c>
      <c r="L36" s="285">
        <v>1.9</v>
      </c>
      <c r="M36" s="344" t="s">
        <v>972</v>
      </c>
      <c r="N36" s="319"/>
      <c r="O36" s="319"/>
      <c r="P36" s="319"/>
      <c r="Q36" s="319"/>
      <c r="R36" s="319"/>
      <c r="S36" s="319"/>
      <c r="T36" s="319"/>
      <c r="U36" s="319"/>
      <c r="V36" s="319"/>
      <c r="W36" s="319"/>
      <c r="X36" s="319"/>
      <c r="Y36" s="319"/>
      <c r="Z36" s="319"/>
      <c r="AA36" s="319"/>
      <c r="AB36" s="319"/>
      <c r="AC36" s="319"/>
      <c r="AD36" s="319"/>
      <c r="AE36" s="319"/>
      <c r="AF36" s="319"/>
      <c r="AG36" s="319"/>
      <c r="AH36" s="319"/>
      <c r="AI36" s="319"/>
      <c r="AJ36" s="319"/>
      <c r="AK36" s="319"/>
      <c r="AL36" s="319"/>
      <c r="AM36" s="319"/>
      <c r="AN36" s="319"/>
      <c r="AO36" s="319"/>
      <c r="AP36" s="319"/>
      <c r="AQ36" s="319"/>
      <c r="AR36" s="319"/>
      <c r="AS36" s="319"/>
      <c r="AT36" s="319"/>
      <c r="AU36" s="319"/>
      <c r="AV36" s="319"/>
      <c r="AW36" s="319"/>
      <c r="AX36" s="319"/>
      <c r="AY36" s="319"/>
      <c r="AZ36" s="319"/>
      <c r="BA36" s="319"/>
      <c r="BB36" s="319"/>
      <c r="BC36" s="319"/>
      <c r="BD36" s="319"/>
      <c r="BE36" s="319"/>
      <c r="BF36" s="319"/>
      <c r="BG36" s="319"/>
      <c r="BH36" s="319"/>
      <c r="BI36" s="319"/>
      <c r="BJ36" s="319"/>
      <c r="BK36" s="319"/>
      <c r="BL36" s="319"/>
      <c r="BM36" s="319"/>
      <c r="BN36" s="319"/>
      <c r="BO36" s="319"/>
      <c r="BP36" s="319"/>
      <c r="BQ36" s="319"/>
      <c r="BR36" s="319"/>
      <c r="BS36" s="319"/>
      <c r="BT36" s="319"/>
      <c r="BU36" s="319"/>
      <c r="BV36" s="319"/>
      <c r="BW36" s="319"/>
      <c r="BX36" s="319"/>
      <c r="BY36" s="319"/>
      <c r="BZ36" s="319"/>
      <c r="CA36" s="319"/>
      <c r="CB36" s="319"/>
      <c r="CC36" s="319"/>
      <c r="CD36" s="319"/>
      <c r="CE36" s="319"/>
      <c r="CF36" s="319"/>
      <c r="CG36" s="319"/>
      <c r="CH36" s="319"/>
      <c r="CI36" s="319"/>
      <c r="CJ36" s="319"/>
      <c r="CK36" s="319"/>
      <c r="CL36" s="319"/>
      <c r="CM36" s="319"/>
      <c r="CN36" s="319"/>
      <c r="CO36" s="319"/>
      <c r="CP36" s="319"/>
    </row>
    <row r="37" spans="1:94" s="91" customFormat="1" ht="12" customHeight="1">
      <c r="A37" s="344" t="s">
        <v>973</v>
      </c>
      <c r="B37" s="285">
        <v>-5.4</v>
      </c>
      <c r="C37" s="285">
        <v>-5.0999999999999996</v>
      </c>
      <c r="D37" s="285">
        <v>-5.9</v>
      </c>
      <c r="E37" s="285">
        <v>-4.9000000000000004</v>
      </c>
      <c r="F37" s="285">
        <v>-9.3000000000000007</v>
      </c>
      <c r="G37" s="285">
        <v>7.9</v>
      </c>
      <c r="H37" s="285">
        <v>-12.3</v>
      </c>
      <c r="I37" s="285">
        <v>-2.2000000000000002</v>
      </c>
      <c r="J37" s="285">
        <v>-4.3</v>
      </c>
      <c r="K37" s="285">
        <v>-13.4</v>
      </c>
      <c r="L37" s="285">
        <v>1.9</v>
      </c>
      <c r="M37" s="335" t="s">
        <v>974</v>
      </c>
      <c r="N37" s="319"/>
      <c r="O37" s="319"/>
      <c r="P37" s="319"/>
      <c r="Q37" s="319"/>
      <c r="R37" s="319"/>
      <c r="S37" s="319"/>
      <c r="T37" s="319"/>
      <c r="U37" s="319"/>
      <c r="V37" s="319"/>
      <c r="W37" s="319"/>
      <c r="X37" s="319"/>
      <c r="Y37" s="319"/>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319"/>
      <c r="BU37" s="319"/>
      <c r="BV37" s="319"/>
      <c r="BW37" s="319"/>
      <c r="BX37" s="319"/>
      <c r="BY37" s="319"/>
      <c r="BZ37" s="319"/>
      <c r="CA37" s="319"/>
      <c r="CB37" s="319"/>
      <c r="CC37" s="319"/>
      <c r="CD37" s="319"/>
      <c r="CE37" s="319"/>
      <c r="CF37" s="319"/>
      <c r="CG37" s="319"/>
      <c r="CH37" s="319"/>
      <c r="CI37" s="319"/>
      <c r="CJ37" s="319"/>
      <c r="CK37" s="319"/>
      <c r="CL37" s="319"/>
      <c r="CM37" s="319"/>
      <c r="CN37" s="319"/>
      <c r="CO37" s="319"/>
      <c r="CP37" s="319"/>
    </row>
    <row r="38" spans="1:94" s="91" customFormat="1" ht="12" customHeight="1">
      <c r="A38" s="344" t="s">
        <v>975</v>
      </c>
      <c r="B38" s="285">
        <v>-4.8</v>
      </c>
      <c r="C38" s="285">
        <v>-1.7</v>
      </c>
      <c r="D38" s="285">
        <v>-2.4</v>
      </c>
      <c r="E38" s="285">
        <v>-1.6</v>
      </c>
      <c r="F38" s="285">
        <v>-9.4</v>
      </c>
      <c r="G38" s="285">
        <v>-0.5</v>
      </c>
      <c r="H38" s="285">
        <v>-5.9</v>
      </c>
      <c r="I38" s="285">
        <v>-4.8</v>
      </c>
      <c r="J38" s="285">
        <v>-5</v>
      </c>
      <c r="K38" s="285">
        <v>-3.7</v>
      </c>
      <c r="L38" s="285">
        <v>1</v>
      </c>
      <c r="M38" s="344" t="s">
        <v>975</v>
      </c>
      <c r="N38" s="319"/>
      <c r="O38" s="319"/>
      <c r="P38" s="319"/>
      <c r="Q38" s="319"/>
      <c r="R38" s="319"/>
      <c r="S38" s="319"/>
      <c r="T38" s="319"/>
      <c r="U38" s="319"/>
      <c r="V38" s="319"/>
      <c r="W38" s="319"/>
      <c r="X38" s="319"/>
      <c r="Y38" s="319"/>
      <c r="Z38" s="319"/>
      <c r="AA38" s="319"/>
      <c r="AB38" s="319"/>
      <c r="AC38" s="319"/>
      <c r="AD38" s="319"/>
      <c r="AE38" s="319"/>
      <c r="AF38" s="319"/>
      <c r="AG38" s="319"/>
      <c r="AH38" s="319"/>
      <c r="AI38" s="319"/>
      <c r="AJ38" s="319"/>
      <c r="AK38" s="319"/>
      <c r="AL38" s="319"/>
      <c r="AM38" s="319"/>
      <c r="AN38" s="319"/>
      <c r="AO38" s="319"/>
      <c r="AP38" s="319"/>
      <c r="AQ38" s="319"/>
      <c r="AR38" s="319"/>
      <c r="AS38" s="319"/>
      <c r="AT38" s="319"/>
      <c r="AU38" s="319"/>
      <c r="AV38" s="319"/>
      <c r="AW38" s="319"/>
      <c r="AX38" s="319"/>
      <c r="AY38" s="319"/>
      <c r="AZ38" s="319"/>
      <c r="BA38" s="319"/>
      <c r="BB38" s="319"/>
      <c r="BC38" s="319"/>
      <c r="BD38" s="319"/>
      <c r="BE38" s="319"/>
      <c r="BF38" s="319"/>
      <c r="BG38" s="319"/>
      <c r="BH38" s="319"/>
      <c r="BI38" s="319"/>
      <c r="BJ38" s="319"/>
      <c r="BK38" s="319"/>
      <c r="BL38" s="319"/>
      <c r="BM38" s="319"/>
      <c r="BN38" s="319"/>
      <c r="BO38" s="319"/>
      <c r="BP38" s="319"/>
      <c r="BQ38" s="319"/>
      <c r="BR38" s="319"/>
      <c r="BS38" s="319"/>
      <c r="BT38" s="319"/>
      <c r="BU38" s="319"/>
      <c r="BV38" s="319"/>
      <c r="BW38" s="319"/>
      <c r="BX38" s="319"/>
      <c r="BY38" s="319"/>
      <c r="BZ38" s="319"/>
      <c r="CA38" s="319"/>
      <c r="CB38" s="319"/>
      <c r="CC38" s="319"/>
      <c r="CD38" s="319"/>
      <c r="CE38" s="319"/>
      <c r="CF38" s="319"/>
      <c r="CG38" s="319"/>
      <c r="CH38" s="319"/>
      <c r="CI38" s="319"/>
      <c r="CJ38" s="319"/>
      <c r="CK38" s="319"/>
      <c r="CL38" s="319"/>
      <c r="CM38" s="319"/>
      <c r="CN38" s="319"/>
      <c r="CO38" s="319"/>
      <c r="CP38" s="319"/>
    </row>
    <row r="39" spans="1:94" s="91" customFormat="1" ht="12" customHeight="1">
      <c r="A39" s="344" t="s">
        <v>976</v>
      </c>
      <c r="B39" s="285">
        <v>-3.1</v>
      </c>
      <c r="C39" s="285">
        <v>-3</v>
      </c>
      <c r="D39" s="285">
        <v>-4.0999999999999996</v>
      </c>
      <c r="E39" s="285">
        <v>-2.9</v>
      </c>
      <c r="F39" s="285">
        <v>-6.2</v>
      </c>
      <c r="G39" s="285">
        <v>2.6</v>
      </c>
      <c r="H39" s="285">
        <v>-2.6</v>
      </c>
      <c r="I39" s="285">
        <v>20.399999999999999</v>
      </c>
      <c r="J39" s="285">
        <v>-4</v>
      </c>
      <c r="K39" s="285">
        <v>-1</v>
      </c>
      <c r="L39" s="285">
        <v>0.8</v>
      </c>
      <c r="M39" s="344" t="s">
        <v>976</v>
      </c>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row>
    <row r="40" spans="1:94" s="91" customFormat="1" ht="12" customHeight="1">
      <c r="A40" s="344" t="s">
        <v>977</v>
      </c>
      <c r="B40" s="285">
        <v>-4.3</v>
      </c>
      <c r="C40" s="285">
        <v>-5.9</v>
      </c>
      <c r="D40" s="285">
        <v>-1.8</v>
      </c>
      <c r="E40" s="285">
        <v>-6.6</v>
      </c>
      <c r="F40" s="285">
        <v>-9.1</v>
      </c>
      <c r="G40" s="285">
        <v>4.5999999999999996</v>
      </c>
      <c r="H40" s="285">
        <v>-0.2</v>
      </c>
      <c r="I40" s="285">
        <v>-2.4</v>
      </c>
      <c r="J40" s="285">
        <v>-5</v>
      </c>
      <c r="K40" s="285">
        <v>0.1</v>
      </c>
      <c r="L40" s="285">
        <v>-1.3</v>
      </c>
      <c r="M40" s="344" t="s">
        <v>978</v>
      </c>
      <c r="N40" s="319"/>
      <c r="O40" s="319"/>
      <c r="P40" s="319"/>
      <c r="Q40" s="319"/>
      <c r="R40" s="319"/>
      <c r="S40" s="319"/>
      <c r="T40" s="319"/>
      <c r="U40" s="319"/>
      <c r="V40" s="319"/>
      <c r="W40" s="319"/>
      <c r="X40" s="319"/>
      <c r="Y40" s="319"/>
      <c r="Z40" s="319"/>
      <c r="AA40" s="319"/>
      <c r="AB40" s="319"/>
      <c r="AC40" s="319"/>
      <c r="AD40" s="319"/>
      <c r="AE40" s="319"/>
      <c r="AF40" s="319"/>
      <c r="AG40" s="319"/>
      <c r="AH40" s="319"/>
      <c r="AI40" s="319"/>
      <c r="AJ40" s="319"/>
      <c r="AK40" s="319"/>
      <c r="AL40" s="319"/>
      <c r="AM40" s="319"/>
      <c r="AN40" s="319"/>
      <c r="AO40" s="319"/>
      <c r="AP40" s="319"/>
      <c r="AQ40" s="319"/>
      <c r="AR40" s="319"/>
      <c r="AS40" s="319"/>
      <c r="AT40" s="319"/>
      <c r="AU40" s="319"/>
      <c r="AV40" s="319"/>
      <c r="AW40" s="319"/>
      <c r="AX40" s="319"/>
      <c r="AY40" s="319"/>
      <c r="AZ40" s="319"/>
      <c r="BA40" s="319"/>
      <c r="BB40" s="319"/>
      <c r="BC40" s="319"/>
      <c r="BD40" s="319"/>
      <c r="BE40" s="319"/>
      <c r="BF40" s="319"/>
      <c r="BG40" s="319"/>
      <c r="BH40" s="319"/>
      <c r="BI40" s="319"/>
      <c r="BJ40" s="319"/>
      <c r="BK40" s="319"/>
      <c r="BL40" s="319"/>
      <c r="BM40" s="319"/>
      <c r="BN40" s="319"/>
      <c r="BO40" s="319"/>
      <c r="BP40" s="319"/>
      <c r="BQ40" s="319"/>
      <c r="BR40" s="319"/>
      <c r="BS40" s="319"/>
      <c r="BT40" s="319"/>
      <c r="BU40" s="319"/>
      <c r="BV40" s="319"/>
      <c r="BW40" s="319"/>
      <c r="BX40" s="319"/>
      <c r="BY40" s="319"/>
      <c r="BZ40" s="319"/>
      <c r="CA40" s="319"/>
      <c r="CB40" s="319"/>
      <c r="CC40" s="319"/>
      <c r="CD40" s="319"/>
      <c r="CE40" s="319"/>
      <c r="CF40" s="319"/>
      <c r="CG40" s="319"/>
      <c r="CH40" s="319"/>
      <c r="CI40" s="319"/>
      <c r="CJ40" s="319"/>
      <c r="CK40" s="319"/>
      <c r="CL40" s="319"/>
      <c r="CM40" s="319"/>
      <c r="CN40" s="319"/>
      <c r="CO40" s="319"/>
      <c r="CP40" s="319"/>
    </row>
    <row r="41" spans="1:94" s="91" customFormat="1" ht="12" customHeight="1">
      <c r="A41" s="344" t="s">
        <v>979</v>
      </c>
      <c r="B41" s="285">
        <v>-6.1</v>
      </c>
      <c r="C41" s="285">
        <v>-3</v>
      </c>
      <c r="D41" s="285">
        <v>-0.4</v>
      </c>
      <c r="E41" s="285">
        <v>-3.4</v>
      </c>
      <c r="F41" s="285">
        <v>-7.1</v>
      </c>
      <c r="G41" s="285">
        <v>-5.5</v>
      </c>
      <c r="H41" s="285">
        <v>-11.6</v>
      </c>
      <c r="I41" s="285">
        <v>10.199999999999999</v>
      </c>
      <c r="J41" s="285">
        <v>-5.9</v>
      </c>
      <c r="K41" s="285">
        <v>-10.9</v>
      </c>
      <c r="L41" s="285">
        <v>-2.4</v>
      </c>
      <c r="M41" s="344" t="s">
        <v>980</v>
      </c>
      <c r="N41" s="319"/>
      <c r="O41" s="319"/>
      <c r="P41" s="319"/>
      <c r="Q41" s="319"/>
      <c r="R41" s="319"/>
      <c r="S41" s="319"/>
      <c r="T41" s="319"/>
      <c r="U41" s="319"/>
      <c r="V41" s="319"/>
      <c r="W41" s="319"/>
      <c r="X41" s="319"/>
      <c r="Y41" s="319"/>
      <c r="Z41" s="319"/>
      <c r="AA41" s="319"/>
      <c r="AB41" s="319"/>
      <c r="AC41" s="319"/>
      <c r="AD41" s="319"/>
      <c r="AE41" s="319"/>
      <c r="AF41" s="319"/>
      <c r="AG41" s="319"/>
      <c r="AH41" s="319"/>
      <c r="AI41" s="319"/>
      <c r="AJ41" s="319"/>
      <c r="AK41" s="319"/>
      <c r="AL41" s="319"/>
      <c r="AM41" s="319"/>
      <c r="AN41" s="319"/>
      <c r="AO41" s="319"/>
      <c r="AP41" s="319"/>
      <c r="AQ41" s="319"/>
      <c r="AR41" s="319"/>
      <c r="AS41" s="319"/>
      <c r="AT41" s="319"/>
      <c r="AU41" s="319"/>
      <c r="AV41" s="319"/>
      <c r="AW41" s="319"/>
      <c r="AX41" s="319"/>
      <c r="AY41" s="319"/>
      <c r="AZ41" s="319"/>
      <c r="BA41" s="319"/>
      <c r="BB41" s="319"/>
      <c r="BC41" s="319"/>
      <c r="BD41" s="319"/>
      <c r="BE41" s="319"/>
      <c r="BF41" s="319"/>
      <c r="BG41" s="319"/>
      <c r="BH41" s="319"/>
      <c r="BI41" s="319"/>
      <c r="BJ41" s="319"/>
      <c r="BK41" s="319"/>
      <c r="BL41" s="319"/>
      <c r="BM41" s="319"/>
      <c r="BN41" s="319"/>
      <c r="BO41" s="319"/>
      <c r="BP41" s="319"/>
      <c r="BQ41" s="319"/>
      <c r="BR41" s="319"/>
      <c r="BS41" s="319"/>
      <c r="BT41" s="319"/>
      <c r="BU41" s="319"/>
      <c r="BV41" s="319"/>
      <c r="BW41" s="319"/>
      <c r="BX41" s="319"/>
      <c r="BY41" s="319"/>
      <c r="BZ41" s="319"/>
      <c r="CA41" s="319"/>
      <c r="CB41" s="319"/>
      <c r="CC41" s="319"/>
      <c r="CD41" s="319"/>
      <c r="CE41" s="319"/>
      <c r="CF41" s="319"/>
      <c r="CG41" s="319"/>
      <c r="CH41" s="319"/>
      <c r="CI41" s="319"/>
      <c r="CJ41" s="319"/>
      <c r="CK41" s="319"/>
      <c r="CL41" s="319"/>
      <c r="CM41" s="319"/>
      <c r="CN41" s="319"/>
      <c r="CO41" s="319"/>
      <c r="CP41" s="319"/>
    </row>
    <row r="42" spans="1:94" s="91" customFormat="1" ht="12" customHeight="1">
      <c r="A42" s="344" t="s">
        <v>981</v>
      </c>
      <c r="B42" s="285">
        <v>-3.8</v>
      </c>
      <c r="C42" s="285">
        <v>-6.3</v>
      </c>
      <c r="D42" s="285">
        <v>-2.2999999999999998</v>
      </c>
      <c r="E42" s="285">
        <v>-7</v>
      </c>
      <c r="F42" s="285">
        <v>-6.8</v>
      </c>
      <c r="G42" s="285">
        <v>-1.1000000000000001</v>
      </c>
      <c r="H42" s="285">
        <v>5.5</v>
      </c>
      <c r="I42" s="285">
        <v>16.899999999999999</v>
      </c>
      <c r="J42" s="285">
        <v>-6.3</v>
      </c>
      <c r="K42" s="285">
        <v>9.3000000000000007</v>
      </c>
      <c r="L42" s="285">
        <v>1.1000000000000001</v>
      </c>
      <c r="M42" s="344" t="s">
        <v>982</v>
      </c>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319"/>
      <c r="AY42" s="319"/>
      <c r="AZ42" s="319"/>
      <c r="BA42" s="319"/>
      <c r="BB42" s="319"/>
      <c r="BC42" s="319"/>
      <c r="BD42" s="319"/>
      <c r="BE42" s="319"/>
      <c r="BF42" s="319"/>
      <c r="BG42" s="319"/>
      <c r="BH42" s="319"/>
      <c r="BI42" s="319"/>
      <c r="BJ42" s="319"/>
      <c r="BK42" s="319"/>
      <c r="BL42" s="319"/>
      <c r="BM42" s="319"/>
      <c r="BN42" s="319"/>
      <c r="BO42" s="319"/>
      <c r="BP42" s="319"/>
      <c r="BQ42" s="319"/>
      <c r="BR42" s="319"/>
      <c r="BS42" s="319"/>
      <c r="BT42" s="319"/>
      <c r="BU42" s="319"/>
      <c r="BV42" s="319"/>
      <c r="BW42" s="319"/>
      <c r="BX42" s="319"/>
      <c r="BY42" s="319"/>
      <c r="BZ42" s="319"/>
      <c r="CA42" s="319"/>
      <c r="CB42" s="319"/>
      <c r="CC42" s="319"/>
      <c r="CD42" s="319"/>
      <c r="CE42" s="319"/>
      <c r="CF42" s="319"/>
      <c r="CG42" s="319"/>
      <c r="CH42" s="319"/>
      <c r="CI42" s="319"/>
      <c r="CJ42" s="319"/>
      <c r="CK42" s="319"/>
      <c r="CL42" s="319"/>
      <c r="CM42" s="319"/>
      <c r="CN42" s="319"/>
      <c r="CO42" s="319"/>
      <c r="CP42" s="319"/>
    </row>
    <row r="43" spans="1:94" s="91" customFormat="1" ht="12" customHeight="1">
      <c r="A43" s="344" t="s">
        <v>983</v>
      </c>
      <c r="B43" s="285">
        <v>-1.8</v>
      </c>
      <c r="C43" s="285">
        <v>-1.9</v>
      </c>
      <c r="D43" s="285">
        <v>0.8</v>
      </c>
      <c r="E43" s="285">
        <v>-2.2999999999999998</v>
      </c>
      <c r="F43" s="285">
        <v>-4.2</v>
      </c>
      <c r="G43" s="285">
        <v>0.4</v>
      </c>
      <c r="H43" s="285">
        <v>0.9</v>
      </c>
      <c r="I43" s="285">
        <v>-9.9</v>
      </c>
      <c r="J43" s="285">
        <v>-3.7</v>
      </c>
      <c r="K43" s="285">
        <v>11.4</v>
      </c>
      <c r="L43" s="285">
        <v>1.4</v>
      </c>
      <c r="M43" s="344" t="s">
        <v>983</v>
      </c>
      <c r="N43" s="319"/>
      <c r="O43" s="319"/>
      <c r="P43" s="319"/>
      <c r="Q43" s="319"/>
      <c r="R43" s="319"/>
      <c r="S43" s="319"/>
      <c r="T43" s="319"/>
      <c r="U43" s="319"/>
      <c r="V43" s="319"/>
      <c r="W43" s="319"/>
      <c r="X43" s="319"/>
      <c r="Y43" s="319"/>
      <c r="Z43" s="319"/>
      <c r="AA43" s="319"/>
      <c r="AB43" s="319"/>
      <c r="AC43" s="319"/>
      <c r="AD43" s="319"/>
      <c r="AE43" s="319"/>
      <c r="AF43" s="319"/>
      <c r="AG43" s="319"/>
      <c r="AH43" s="319"/>
      <c r="AI43" s="319"/>
      <c r="AJ43" s="319"/>
      <c r="AK43" s="319"/>
      <c r="AL43" s="319"/>
      <c r="AM43" s="319"/>
      <c r="AN43" s="319"/>
      <c r="AO43" s="319"/>
      <c r="AP43" s="319"/>
      <c r="AQ43" s="319"/>
      <c r="AR43" s="319"/>
      <c r="AS43" s="319"/>
      <c r="AT43" s="319"/>
      <c r="AU43" s="319"/>
      <c r="AV43" s="319"/>
      <c r="AW43" s="319"/>
      <c r="AX43" s="319"/>
      <c r="AY43" s="319"/>
      <c r="AZ43" s="319"/>
      <c r="BA43" s="319"/>
      <c r="BB43" s="319"/>
      <c r="BC43" s="319"/>
      <c r="BD43" s="319"/>
      <c r="BE43" s="319"/>
      <c r="BF43" s="319"/>
      <c r="BG43" s="319"/>
      <c r="BH43" s="319"/>
      <c r="BI43" s="319"/>
      <c r="BJ43" s="319"/>
      <c r="BK43" s="319"/>
      <c r="BL43" s="319"/>
      <c r="BM43" s="319"/>
      <c r="BN43" s="319"/>
      <c r="BO43" s="319"/>
      <c r="BP43" s="319"/>
      <c r="BQ43" s="319"/>
      <c r="BR43" s="319"/>
      <c r="BS43" s="319"/>
      <c r="BT43" s="319"/>
      <c r="BU43" s="319"/>
      <c r="BV43" s="319"/>
      <c r="BW43" s="319"/>
      <c r="BX43" s="319"/>
      <c r="BY43" s="319"/>
      <c r="BZ43" s="319"/>
      <c r="CA43" s="319"/>
      <c r="CB43" s="319"/>
      <c r="CC43" s="319"/>
      <c r="CD43" s="319"/>
      <c r="CE43" s="319"/>
      <c r="CF43" s="319"/>
      <c r="CG43" s="319"/>
      <c r="CH43" s="319"/>
      <c r="CI43" s="319"/>
      <c r="CJ43" s="319"/>
      <c r="CK43" s="319"/>
      <c r="CL43" s="319"/>
      <c r="CM43" s="319"/>
      <c r="CN43" s="319"/>
      <c r="CO43" s="319"/>
      <c r="CP43" s="319"/>
    </row>
    <row r="44" spans="1:94" s="91" customFormat="1" ht="12" customHeight="1">
      <c r="A44" s="344" t="s">
        <v>984</v>
      </c>
      <c r="B44" s="285">
        <v>-4.7</v>
      </c>
      <c r="C44" s="285">
        <v>-3</v>
      </c>
      <c r="D44" s="285">
        <v>9.1</v>
      </c>
      <c r="E44" s="285">
        <v>-4.9000000000000004</v>
      </c>
      <c r="F44" s="285">
        <v>-3.5</v>
      </c>
      <c r="G44" s="285">
        <v>0.4</v>
      </c>
      <c r="H44" s="285">
        <v>-16.7</v>
      </c>
      <c r="I44" s="285">
        <v>-5.3</v>
      </c>
      <c r="J44" s="285">
        <v>-2.6</v>
      </c>
      <c r="K44" s="285">
        <v>-17.5</v>
      </c>
      <c r="L44" s="285">
        <v>1.5</v>
      </c>
      <c r="M44" s="344" t="s">
        <v>985</v>
      </c>
      <c r="N44" s="319"/>
      <c r="O44" s="319"/>
      <c r="P44" s="319"/>
      <c r="Q44" s="319"/>
      <c r="R44" s="319"/>
      <c r="S44" s="319"/>
      <c r="T44" s="319"/>
      <c r="U44" s="319"/>
      <c r="V44" s="319"/>
      <c r="W44" s="319"/>
      <c r="X44" s="319"/>
      <c r="Y44" s="319"/>
      <c r="Z44" s="319"/>
      <c r="AA44" s="319"/>
      <c r="AB44" s="319"/>
      <c r="AC44" s="319"/>
      <c r="AD44" s="319"/>
      <c r="AE44" s="319"/>
      <c r="AF44" s="319"/>
      <c r="AG44" s="319"/>
      <c r="AH44" s="319"/>
      <c r="AI44" s="319"/>
      <c r="AJ44" s="319"/>
      <c r="AK44" s="319"/>
      <c r="AL44" s="319"/>
      <c r="AM44" s="319"/>
      <c r="AN44" s="319"/>
      <c r="AO44" s="319"/>
      <c r="AP44" s="319"/>
      <c r="AQ44" s="319"/>
      <c r="AR44" s="319"/>
      <c r="AS44" s="319"/>
      <c r="AT44" s="319"/>
      <c r="AU44" s="319"/>
      <c r="AV44" s="319"/>
      <c r="AW44" s="319"/>
      <c r="AX44" s="319"/>
      <c r="AY44" s="319"/>
      <c r="AZ44" s="319"/>
      <c r="BA44" s="319"/>
      <c r="BB44" s="319"/>
      <c r="BC44" s="319"/>
      <c r="BD44" s="319"/>
      <c r="BE44" s="319"/>
      <c r="BF44" s="319"/>
      <c r="BG44" s="319"/>
      <c r="BH44" s="319"/>
      <c r="BI44" s="319"/>
      <c r="BJ44" s="319"/>
      <c r="BK44" s="319"/>
      <c r="BL44" s="319"/>
      <c r="BM44" s="319"/>
      <c r="BN44" s="319"/>
      <c r="BO44" s="319"/>
      <c r="BP44" s="319"/>
      <c r="BQ44" s="319"/>
      <c r="BR44" s="319"/>
      <c r="BS44" s="319"/>
      <c r="BT44" s="319"/>
      <c r="BU44" s="319"/>
      <c r="BV44" s="319"/>
      <c r="BW44" s="319"/>
      <c r="BX44" s="319"/>
      <c r="BY44" s="319"/>
      <c r="BZ44" s="319"/>
      <c r="CA44" s="319"/>
      <c r="CB44" s="319"/>
      <c r="CC44" s="319"/>
      <c r="CD44" s="319"/>
      <c r="CE44" s="319"/>
      <c r="CF44" s="319"/>
      <c r="CG44" s="319"/>
      <c r="CH44" s="319"/>
      <c r="CI44" s="319"/>
      <c r="CJ44" s="319"/>
      <c r="CK44" s="319"/>
      <c r="CL44" s="319"/>
      <c r="CM44" s="319"/>
      <c r="CN44" s="319"/>
      <c r="CO44" s="319"/>
      <c r="CP44" s="319"/>
    </row>
    <row r="45" spans="1:94" s="91" customFormat="1" ht="12" customHeight="1">
      <c r="A45" s="344" t="s">
        <v>986</v>
      </c>
      <c r="B45" s="285">
        <v>-1.1000000000000001</v>
      </c>
      <c r="C45" s="285">
        <v>-1.6</v>
      </c>
      <c r="D45" s="285">
        <v>3.5</v>
      </c>
      <c r="E45" s="285">
        <v>-2.4</v>
      </c>
      <c r="F45" s="285">
        <v>-4.9000000000000004</v>
      </c>
      <c r="G45" s="285">
        <v>9.9</v>
      </c>
      <c r="H45" s="285">
        <v>-4.3</v>
      </c>
      <c r="I45" s="285">
        <v>-1.3</v>
      </c>
      <c r="J45" s="285">
        <v>-0.2</v>
      </c>
      <c r="K45" s="285">
        <v>-6.5</v>
      </c>
      <c r="L45" s="285">
        <v>4.0999999999999996</v>
      </c>
      <c r="M45" s="344" t="s">
        <v>986</v>
      </c>
      <c r="N45" s="319"/>
      <c r="O45" s="319"/>
      <c r="P45" s="319"/>
      <c r="Q45" s="319"/>
      <c r="R45" s="319"/>
      <c r="S45" s="319"/>
      <c r="T45" s="319"/>
      <c r="U45" s="319"/>
      <c r="V45" s="319"/>
      <c r="W45" s="319"/>
      <c r="X45" s="319"/>
      <c r="Y45" s="319"/>
      <c r="Z45" s="319"/>
      <c r="AA45" s="319"/>
      <c r="AB45" s="319"/>
      <c r="AC45" s="319"/>
      <c r="AD45" s="319"/>
      <c r="AE45" s="319"/>
      <c r="AF45" s="319"/>
      <c r="AG45" s="319"/>
      <c r="AH45" s="319"/>
      <c r="AI45" s="319"/>
      <c r="AJ45" s="319"/>
      <c r="AK45" s="319"/>
      <c r="AL45" s="319"/>
      <c r="AM45" s="319"/>
      <c r="AN45" s="319"/>
      <c r="AO45" s="319"/>
      <c r="AP45" s="319"/>
      <c r="AQ45" s="319"/>
      <c r="AR45" s="319"/>
      <c r="AS45" s="319"/>
      <c r="AT45" s="319"/>
      <c r="AU45" s="319"/>
      <c r="AV45" s="319"/>
      <c r="AW45" s="319"/>
      <c r="AX45" s="319"/>
      <c r="AY45" s="319"/>
      <c r="AZ45" s="319"/>
      <c r="BA45" s="319"/>
      <c r="BB45" s="319"/>
      <c r="BC45" s="319"/>
      <c r="BD45" s="319"/>
      <c r="BE45" s="319"/>
      <c r="BF45" s="319"/>
      <c r="BG45" s="319"/>
      <c r="BH45" s="319"/>
      <c r="BI45" s="319"/>
      <c r="BJ45" s="319"/>
      <c r="BK45" s="319"/>
      <c r="BL45" s="319"/>
      <c r="BM45" s="319"/>
      <c r="BN45" s="319"/>
      <c r="BO45" s="319"/>
      <c r="BP45" s="319"/>
      <c r="BQ45" s="319"/>
      <c r="BR45" s="319"/>
      <c r="BS45" s="319"/>
      <c r="BT45" s="319"/>
      <c r="BU45" s="319"/>
      <c r="BV45" s="319"/>
      <c r="BW45" s="319"/>
      <c r="BX45" s="319"/>
      <c r="BY45" s="319"/>
      <c r="BZ45" s="319"/>
      <c r="CA45" s="319"/>
      <c r="CB45" s="319"/>
      <c r="CC45" s="319"/>
      <c r="CD45" s="319"/>
      <c r="CE45" s="319"/>
      <c r="CF45" s="319"/>
      <c r="CG45" s="319"/>
      <c r="CH45" s="319"/>
      <c r="CI45" s="319"/>
      <c r="CJ45" s="319"/>
      <c r="CK45" s="319"/>
      <c r="CL45" s="319"/>
      <c r="CM45" s="319"/>
      <c r="CN45" s="319"/>
      <c r="CO45" s="319"/>
      <c r="CP45" s="319"/>
    </row>
    <row r="46" spans="1:94" s="91" customFormat="1" ht="12" customHeight="1">
      <c r="A46" s="344" t="s">
        <v>987</v>
      </c>
      <c r="B46" s="285">
        <v>1.1000000000000001</v>
      </c>
      <c r="C46" s="285">
        <v>1.7</v>
      </c>
      <c r="D46" s="285">
        <v>8.8000000000000007</v>
      </c>
      <c r="E46" s="285">
        <v>0.5</v>
      </c>
      <c r="F46" s="285">
        <v>-2.9</v>
      </c>
      <c r="G46" s="285">
        <v>4.9000000000000004</v>
      </c>
      <c r="H46" s="285">
        <v>4.5</v>
      </c>
      <c r="I46" s="285">
        <v>-12</v>
      </c>
      <c r="J46" s="285">
        <v>1.1000000000000001</v>
      </c>
      <c r="K46" s="285">
        <v>3.2</v>
      </c>
      <c r="L46" s="101">
        <v>7.2</v>
      </c>
      <c r="M46" s="344" t="s">
        <v>988</v>
      </c>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19"/>
      <c r="AY46" s="319"/>
      <c r="AZ46" s="319"/>
      <c r="BA46" s="319"/>
      <c r="BB46" s="319"/>
      <c r="BC46" s="319"/>
      <c r="BD46" s="319"/>
      <c r="BE46" s="319"/>
      <c r="BF46" s="319"/>
      <c r="BG46" s="319"/>
      <c r="BH46" s="319"/>
      <c r="BI46" s="319"/>
      <c r="BJ46" s="319"/>
      <c r="BK46" s="319"/>
      <c r="BL46" s="319"/>
      <c r="BM46" s="319"/>
      <c r="BN46" s="319"/>
      <c r="BO46" s="319"/>
      <c r="BP46" s="319"/>
      <c r="BQ46" s="319"/>
      <c r="BR46" s="319"/>
      <c r="BS46" s="319"/>
      <c r="BT46" s="319"/>
      <c r="BU46" s="319"/>
      <c r="BV46" s="319"/>
      <c r="BW46" s="319"/>
      <c r="BX46" s="319"/>
      <c r="BY46" s="319"/>
      <c r="BZ46" s="319"/>
      <c r="CA46" s="319"/>
      <c r="CB46" s="319"/>
      <c r="CC46" s="319"/>
      <c r="CD46" s="319"/>
      <c r="CE46" s="319"/>
      <c r="CF46" s="319"/>
      <c r="CG46" s="319"/>
      <c r="CH46" s="319"/>
      <c r="CI46" s="319"/>
      <c r="CJ46" s="319"/>
      <c r="CK46" s="319"/>
      <c r="CL46" s="319"/>
      <c r="CM46" s="319"/>
      <c r="CN46" s="319"/>
      <c r="CO46" s="319"/>
      <c r="CP46" s="319"/>
    </row>
    <row r="47" spans="1:94" s="91" customFormat="1" ht="12" customHeight="1">
      <c r="A47" s="344" t="s">
        <v>989</v>
      </c>
      <c r="B47" s="285">
        <v>4</v>
      </c>
      <c r="C47" s="285">
        <v>-2.9</v>
      </c>
      <c r="D47" s="285">
        <v>0.1</v>
      </c>
      <c r="E47" s="285">
        <v>-3.4</v>
      </c>
      <c r="F47" s="285">
        <v>-6.2</v>
      </c>
      <c r="G47" s="285">
        <v>0.4</v>
      </c>
      <c r="H47" s="285">
        <v>55</v>
      </c>
      <c r="I47" s="101">
        <v>-15.3</v>
      </c>
      <c r="J47" s="285">
        <v>-2.5</v>
      </c>
      <c r="K47" s="285">
        <v>57.9</v>
      </c>
      <c r="L47" s="101">
        <v>3.3</v>
      </c>
      <c r="M47" s="344" t="s">
        <v>990</v>
      </c>
      <c r="N47" s="319"/>
      <c r="O47" s="319"/>
      <c r="P47" s="319"/>
      <c r="Q47" s="319"/>
      <c r="R47" s="319"/>
      <c r="S47" s="319"/>
      <c r="T47" s="319"/>
      <c r="U47" s="319"/>
      <c r="V47" s="319"/>
      <c r="W47" s="319"/>
      <c r="X47" s="319"/>
      <c r="Y47" s="319"/>
      <c r="Z47" s="319"/>
      <c r="AA47" s="319"/>
      <c r="AB47" s="319"/>
      <c r="AC47" s="319"/>
      <c r="AD47" s="319"/>
      <c r="AE47" s="319"/>
      <c r="AF47" s="319"/>
      <c r="AG47" s="319"/>
      <c r="AH47" s="319"/>
      <c r="AI47" s="319"/>
      <c r="AJ47" s="319"/>
      <c r="AK47" s="319"/>
      <c r="AL47" s="319"/>
      <c r="AM47" s="319"/>
      <c r="AN47" s="319"/>
      <c r="AO47" s="319"/>
      <c r="AP47" s="319"/>
      <c r="AQ47" s="319"/>
      <c r="AR47" s="319"/>
      <c r="AS47" s="319"/>
      <c r="AT47" s="319"/>
      <c r="AU47" s="319"/>
      <c r="AV47" s="319"/>
      <c r="AW47" s="319"/>
      <c r="AX47" s="319"/>
      <c r="AY47" s="319"/>
      <c r="AZ47" s="319"/>
      <c r="BA47" s="319"/>
      <c r="BB47" s="319"/>
      <c r="BC47" s="319"/>
      <c r="BD47" s="319"/>
      <c r="BE47" s="319"/>
      <c r="BF47" s="319"/>
      <c r="BG47" s="319"/>
      <c r="BH47" s="319"/>
      <c r="BI47" s="319"/>
      <c r="BJ47" s="319"/>
      <c r="BK47" s="319"/>
      <c r="BL47" s="319"/>
      <c r="BM47" s="319"/>
      <c r="BN47" s="319"/>
      <c r="BO47" s="319"/>
      <c r="BP47" s="319"/>
      <c r="BQ47" s="319"/>
      <c r="BR47" s="319"/>
      <c r="BS47" s="319"/>
      <c r="BT47" s="319"/>
      <c r="BU47" s="319"/>
      <c r="BV47" s="319"/>
      <c r="BW47" s="319"/>
      <c r="BX47" s="319"/>
      <c r="BY47" s="319"/>
      <c r="BZ47" s="319"/>
      <c r="CA47" s="319"/>
      <c r="CB47" s="319"/>
      <c r="CC47" s="319"/>
      <c r="CD47" s="319"/>
      <c r="CE47" s="319"/>
      <c r="CF47" s="319"/>
      <c r="CG47" s="319"/>
      <c r="CH47" s="319"/>
      <c r="CI47" s="319"/>
      <c r="CJ47" s="319"/>
      <c r="CK47" s="319"/>
      <c r="CL47" s="319"/>
      <c r="CM47" s="319"/>
      <c r="CN47" s="319"/>
      <c r="CO47" s="319"/>
      <c r="CP47" s="319"/>
    </row>
    <row r="48" spans="1:94" s="91" customFormat="1" ht="12" customHeight="1">
      <c r="A48" s="344" t="s">
        <v>991</v>
      </c>
      <c r="B48" s="285">
        <v>5.2</v>
      </c>
      <c r="C48" s="285">
        <v>0.2</v>
      </c>
      <c r="D48" s="101">
        <v>9.5</v>
      </c>
      <c r="E48" s="101">
        <v>-1.4</v>
      </c>
      <c r="F48" s="285">
        <v>-5.7</v>
      </c>
      <c r="G48" s="101">
        <v>5.8</v>
      </c>
      <c r="H48" s="285">
        <v>47.9</v>
      </c>
      <c r="I48" s="101">
        <v>-11.5</v>
      </c>
      <c r="J48" s="285">
        <v>-0.6</v>
      </c>
      <c r="K48" s="285">
        <v>55.1</v>
      </c>
      <c r="L48" s="101" t="s">
        <v>360</v>
      </c>
      <c r="M48" s="344" t="s">
        <v>992</v>
      </c>
      <c r="N48" s="319"/>
      <c r="O48" s="319"/>
      <c r="P48" s="319"/>
      <c r="Q48" s="319"/>
      <c r="R48" s="319"/>
      <c r="S48" s="319"/>
      <c r="T48" s="319"/>
      <c r="U48" s="319"/>
      <c r="V48" s="319"/>
      <c r="W48" s="319"/>
      <c r="X48" s="319"/>
      <c r="Y48" s="319"/>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19"/>
      <c r="AY48" s="319"/>
      <c r="AZ48" s="319"/>
      <c r="BA48" s="319"/>
      <c r="BB48" s="319"/>
      <c r="BC48" s="319"/>
      <c r="BD48" s="319"/>
      <c r="BE48" s="319"/>
      <c r="BF48" s="319"/>
      <c r="BG48" s="319"/>
      <c r="BH48" s="319"/>
      <c r="BI48" s="319"/>
      <c r="BJ48" s="319"/>
      <c r="BK48" s="319"/>
      <c r="BL48" s="319"/>
      <c r="BM48" s="319"/>
      <c r="BN48" s="319"/>
      <c r="BO48" s="319"/>
      <c r="BP48" s="319"/>
      <c r="BQ48" s="319"/>
      <c r="BR48" s="319"/>
      <c r="BS48" s="319"/>
      <c r="BT48" s="319"/>
      <c r="BU48" s="319"/>
      <c r="BV48" s="319"/>
      <c r="BW48" s="319"/>
      <c r="BX48" s="319"/>
      <c r="BY48" s="319"/>
      <c r="BZ48" s="319"/>
      <c r="CA48" s="319"/>
      <c r="CB48" s="319"/>
      <c r="CC48" s="319"/>
      <c r="CD48" s="319"/>
      <c r="CE48" s="319"/>
      <c r="CF48" s="319"/>
      <c r="CG48" s="319"/>
      <c r="CH48" s="319"/>
      <c r="CI48" s="319"/>
      <c r="CJ48" s="319"/>
      <c r="CK48" s="319"/>
      <c r="CL48" s="319"/>
      <c r="CM48" s="319"/>
      <c r="CN48" s="319"/>
      <c r="CO48" s="319"/>
      <c r="CP48" s="319"/>
    </row>
    <row r="49" spans="1:94" s="91" customFormat="1" ht="12" customHeight="1">
      <c r="A49" s="345"/>
      <c r="B49" s="348" t="s">
        <v>996</v>
      </c>
      <c r="C49" s="311"/>
      <c r="D49" s="311"/>
      <c r="E49" s="311"/>
      <c r="F49" s="311"/>
      <c r="G49" s="311"/>
      <c r="H49" s="311"/>
      <c r="I49" s="342"/>
      <c r="J49" s="342"/>
      <c r="K49" s="342"/>
      <c r="L49" s="342"/>
      <c r="M49" s="346"/>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319"/>
      <c r="BE49" s="319"/>
      <c r="BF49" s="319"/>
      <c r="BG49" s="319"/>
      <c r="BH49" s="319"/>
      <c r="BI49" s="319"/>
      <c r="BJ49" s="319"/>
      <c r="BK49" s="319"/>
      <c r="BL49" s="319"/>
      <c r="BM49" s="319"/>
      <c r="BN49" s="319"/>
      <c r="BO49" s="319"/>
      <c r="BP49" s="319"/>
      <c r="BQ49" s="319"/>
      <c r="BR49" s="319"/>
      <c r="BS49" s="319"/>
      <c r="BT49" s="319"/>
      <c r="BU49" s="319"/>
      <c r="BV49" s="319"/>
      <c r="BW49" s="319"/>
      <c r="BX49" s="319"/>
      <c r="BY49" s="319"/>
      <c r="BZ49" s="319"/>
      <c r="CA49" s="319"/>
      <c r="CB49" s="319"/>
      <c r="CC49" s="319"/>
      <c r="CD49" s="319"/>
      <c r="CE49" s="319"/>
      <c r="CF49" s="319"/>
      <c r="CG49" s="319"/>
      <c r="CH49" s="319"/>
      <c r="CI49" s="319"/>
      <c r="CJ49" s="319"/>
      <c r="CK49" s="319"/>
      <c r="CL49" s="319"/>
      <c r="CM49" s="319"/>
      <c r="CN49" s="319"/>
      <c r="CO49" s="319"/>
      <c r="CP49" s="319"/>
    </row>
    <row r="50" spans="1:94" s="91" customFormat="1" ht="12" customHeight="1">
      <c r="A50" s="344" t="s">
        <v>971</v>
      </c>
      <c r="B50" s="285">
        <v>1</v>
      </c>
      <c r="C50" s="285">
        <v>0.4</v>
      </c>
      <c r="D50" s="285">
        <v>-0.6</v>
      </c>
      <c r="E50" s="285">
        <v>0.6</v>
      </c>
      <c r="F50" s="285">
        <v>-2.4</v>
      </c>
      <c r="G50" s="285">
        <v>8.1999999999999993</v>
      </c>
      <c r="H50" s="285">
        <v>2.2000000000000002</v>
      </c>
      <c r="I50" s="285">
        <v>0.7</v>
      </c>
      <c r="J50" s="285">
        <v>0.9</v>
      </c>
      <c r="K50" s="285">
        <v>2.1</v>
      </c>
      <c r="L50" s="285">
        <v>3.8</v>
      </c>
      <c r="M50" s="344" t="s">
        <v>972</v>
      </c>
      <c r="N50" s="319"/>
      <c r="O50" s="319"/>
      <c r="P50" s="319"/>
      <c r="Q50" s="319"/>
      <c r="R50" s="319"/>
      <c r="S50" s="319"/>
      <c r="T50" s="319"/>
      <c r="U50" s="319"/>
      <c r="V50" s="319"/>
      <c r="W50" s="319"/>
      <c r="X50" s="319"/>
      <c r="Y50" s="319"/>
      <c r="Z50" s="319"/>
      <c r="AA50" s="319"/>
      <c r="AB50" s="319"/>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19"/>
      <c r="AY50" s="319"/>
      <c r="AZ50" s="319"/>
      <c r="BA50" s="319"/>
      <c r="BB50" s="319"/>
      <c r="BC50" s="319"/>
      <c r="BD50" s="319"/>
      <c r="BE50" s="319"/>
      <c r="BF50" s="319"/>
      <c r="BG50" s="319"/>
      <c r="BH50" s="319"/>
      <c r="BI50" s="319"/>
      <c r="BJ50" s="319"/>
      <c r="BK50" s="319"/>
      <c r="BL50" s="319"/>
      <c r="BM50" s="319"/>
      <c r="BN50" s="319"/>
      <c r="BO50" s="319"/>
      <c r="BP50" s="319"/>
      <c r="BQ50" s="319"/>
      <c r="BR50" s="319"/>
      <c r="BS50" s="319"/>
      <c r="BT50" s="319"/>
      <c r="BU50" s="319"/>
      <c r="BV50" s="319"/>
      <c r="BW50" s="319"/>
      <c r="BX50" s="319"/>
      <c r="BY50" s="319"/>
      <c r="BZ50" s="319"/>
      <c r="CA50" s="319"/>
      <c r="CB50" s="319"/>
      <c r="CC50" s="319"/>
      <c r="CD50" s="319"/>
      <c r="CE50" s="319"/>
      <c r="CF50" s="319"/>
      <c r="CG50" s="319"/>
      <c r="CH50" s="319"/>
      <c r="CI50" s="319"/>
      <c r="CJ50" s="319"/>
      <c r="CK50" s="319"/>
      <c r="CL50" s="319"/>
      <c r="CM50" s="319"/>
      <c r="CN50" s="319"/>
      <c r="CO50" s="319"/>
      <c r="CP50" s="319"/>
    </row>
    <row r="51" spans="1:94" s="91" customFormat="1" ht="12" customHeight="1">
      <c r="A51" s="344" t="s">
        <v>973</v>
      </c>
      <c r="B51" s="285">
        <v>0.3</v>
      </c>
      <c r="C51" s="285">
        <v>-0.5</v>
      </c>
      <c r="D51" s="285">
        <v>-2</v>
      </c>
      <c r="E51" s="285">
        <v>-0.2</v>
      </c>
      <c r="F51" s="285">
        <v>-3.4</v>
      </c>
      <c r="G51" s="285">
        <v>8.5</v>
      </c>
      <c r="H51" s="285">
        <v>1.2</v>
      </c>
      <c r="I51" s="285">
        <v>0.3</v>
      </c>
      <c r="J51" s="285">
        <v>0.2</v>
      </c>
      <c r="K51" s="285">
        <v>0.8</v>
      </c>
      <c r="L51" s="285">
        <v>3.8</v>
      </c>
      <c r="M51" s="335" t="s">
        <v>974</v>
      </c>
      <c r="N51" s="319"/>
      <c r="O51" s="319"/>
      <c r="P51" s="319"/>
      <c r="Q51" s="319"/>
      <c r="R51" s="319"/>
      <c r="S51" s="319"/>
      <c r="T51" s="319"/>
      <c r="U51" s="319"/>
      <c r="V51" s="319"/>
      <c r="W51" s="319"/>
      <c r="X51" s="319"/>
      <c r="Y51" s="319"/>
      <c r="Z51" s="319"/>
      <c r="AA51" s="319"/>
      <c r="AB51" s="319"/>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19"/>
      <c r="AY51" s="319"/>
      <c r="AZ51" s="319"/>
      <c r="BA51" s="319"/>
      <c r="BB51" s="319"/>
      <c r="BC51" s="319"/>
      <c r="BD51" s="319"/>
      <c r="BE51" s="319"/>
      <c r="BF51" s="319"/>
      <c r="BG51" s="319"/>
      <c r="BH51" s="319"/>
      <c r="BI51" s="319"/>
      <c r="BJ51" s="319"/>
      <c r="BK51" s="319"/>
      <c r="BL51" s="319"/>
      <c r="BM51" s="319"/>
      <c r="BN51" s="319"/>
      <c r="BO51" s="319"/>
      <c r="BP51" s="319"/>
      <c r="BQ51" s="319"/>
      <c r="BR51" s="319"/>
      <c r="BS51" s="319"/>
      <c r="BT51" s="319"/>
      <c r="BU51" s="319"/>
      <c r="BV51" s="319"/>
      <c r="BW51" s="319"/>
      <c r="BX51" s="319"/>
      <c r="BY51" s="319"/>
      <c r="BZ51" s="319"/>
      <c r="CA51" s="319"/>
      <c r="CB51" s="319"/>
      <c r="CC51" s="319"/>
      <c r="CD51" s="319"/>
      <c r="CE51" s="319"/>
      <c r="CF51" s="319"/>
      <c r="CG51" s="319"/>
      <c r="CH51" s="319"/>
      <c r="CI51" s="319"/>
      <c r="CJ51" s="319"/>
      <c r="CK51" s="319"/>
      <c r="CL51" s="319"/>
      <c r="CM51" s="319"/>
      <c r="CN51" s="319"/>
      <c r="CO51" s="319"/>
      <c r="CP51" s="319"/>
    </row>
    <row r="52" spans="1:94" s="91" customFormat="1" ht="12" customHeight="1">
      <c r="A52" s="344" t="s">
        <v>975</v>
      </c>
      <c r="B52" s="285">
        <v>-0.4</v>
      </c>
      <c r="C52" s="285">
        <v>-0.8</v>
      </c>
      <c r="D52" s="285">
        <v>-2.6</v>
      </c>
      <c r="E52" s="285">
        <v>-0.5</v>
      </c>
      <c r="F52" s="285">
        <v>-4.4000000000000004</v>
      </c>
      <c r="G52" s="285">
        <v>6.9</v>
      </c>
      <c r="H52" s="285">
        <v>1.6</v>
      </c>
      <c r="I52" s="285">
        <v>0.2</v>
      </c>
      <c r="J52" s="285">
        <v>-0.7</v>
      </c>
      <c r="K52" s="285">
        <v>1.4</v>
      </c>
      <c r="L52" s="285">
        <v>3.6</v>
      </c>
      <c r="M52" s="344" t="s">
        <v>975</v>
      </c>
      <c r="N52" s="319"/>
      <c r="O52" s="319"/>
      <c r="P52" s="319"/>
      <c r="Q52" s="319"/>
      <c r="R52" s="319"/>
      <c r="S52" s="319"/>
      <c r="T52" s="319"/>
      <c r="U52" s="319"/>
      <c r="V52" s="319"/>
      <c r="W52" s="319"/>
      <c r="X52" s="319"/>
      <c r="Y52" s="319"/>
      <c r="Z52" s="319"/>
      <c r="AA52" s="319"/>
      <c r="AB52" s="319"/>
      <c r="AC52" s="319"/>
      <c r="AD52" s="319"/>
      <c r="AE52" s="319"/>
      <c r="AF52" s="319"/>
      <c r="AG52" s="319"/>
      <c r="AH52" s="319"/>
      <c r="AI52" s="319"/>
      <c r="AJ52" s="319"/>
      <c r="AK52" s="319"/>
      <c r="AL52" s="319"/>
      <c r="AM52" s="319"/>
      <c r="AN52" s="319"/>
      <c r="AO52" s="319"/>
      <c r="AP52" s="319"/>
      <c r="AQ52" s="319"/>
      <c r="AR52" s="319"/>
      <c r="AS52" s="319"/>
      <c r="AT52" s="319"/>
      <c r="AU52" s="319"/>
      <c r="AV52" s="319"/>
      <c r="AW52" s="319"/>
      <c r="AX52" s="319"/>
      <c r="AY52" s="319"/>
      <c r="AZ52" s="319"/>
      <c r="BA52" s="319"/>
      <c r="BB52" s="319"/>
      <c r="BC52" s="319"/>
      <c r="BD52" s="319"/>
      <c r="BE52" s="319"/>
      <c r="BF52" s="319"/>
      <c r="BG52" s="319"/>
      <c r="BH52" s="319"/>
      <c r="BI52" s="319"/>
      <c r="BJ52" s="319"/>
      <c r="BK52" s="319"/>
      <c r="BL52" s="319"/>
      <c r="BM52" s="319"/>
      <c r="BN52" s="319"/>
      <c r="BO52" s="319"/>
      <c r="BP52" s="319"/>
      <c r="BQ52" s="319"/>
      <c r="BR52" s="319"/>
      <c r="BS52" s="319"/>
      <c r="BT52" s="319"/>
      <c r="BU52" s="319"/>
      <c r="BV52" s="319"/>
      <c r="BW52" s="319"/>
      <c r="BX52" s="319"/>
      <c r="BY52" s="319"/>
      <c r="BZ52" s="319"/>
      <c r="CA52" s="319"/>
      <c r="CB52" s="319"/>
      <c r="CC52" s="319"/>
      <c r="CD52" s="319"/>
      <c r="CE52" s="319"/>
      <c r="CF52" s="319"/>
      <c r="CG52" s="319"/>
      <c r="CH52" s="319"/>
      <c r="CI52" s="319"/>
      <c r="CJ52" s="319"/>
      <c r="CK52" s="319"/>
      <c r="CL52" s="319"/>
      <c r="CM52" s="319"/>
      <c r="CN52" s="319"/>
      <c r="CO52" s="319"/>
      <c r="CP52" s="319"/>
    </row>
    <row r="53" spans="1:94" s="91" customFormat="1" ht="12" customHeight="1">
      <c r="A53" s="344" t="s">
        <v>976</v>
      </c>
      <c r="B53" s="285">
        <v>-0.8</v>
      </c>
      <c r="C53" s="285">
        <v>-1.4</v>
      </c>
      <c r="D53" s="285">
        <v>-3.3</v>
      </c>
      <c r="E53" s="285">
        <v>-1.1000000000000001</v>
      </c>
      <c r="F53" s="285">
        <v>-4.9000000000000004</v>
      </c>
      <c r="G53" s="285">
        <v>6.6</v>
      </c>
      <c r="H53" s="285">
        <v>1.8</v>
      </c>
      <c r="I53" s="285">
        <v>2.7</v>
      </c>
      <c r="J53" s="285">
        <v>-1.3</v>
      </c>
      <c r="K53" s="285">
        <v>1.9</v>
      </c>
      <c r="L53" s="285">
        <v>3.6</v>
      </c>
      <c r="M53" s="344" t="s">
        <v>976</v>
      </c>
      <c r="N53" s="319"/>
      <c r="O53" s="319"/>
      <c r="P53" s="319"/>
      <c r="Q53" s="319"/>
      <c r="R53" s="319"/>
      <c r="S53" s="319"/>
      <c r="T53" s="319"/>
      <c r="U53" s="319"/>
      <c r="V53" s="319"/>
      <c r="W53" s="319"/>
      <c r="X53" s="319"/>
      <c r="Y53" s="319"/>
      <c r="Z53" s="319"/>
      <c r="AA53" s="319"/>
      <c r="AB53" s="319"/>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19"/>
      <c r="AY53" s="319"/>
      <c r="AZ53" s="319"/>
      <c r="BA53" s="319"/>
      <c r="BB53" s="319"/>
      <c r="BC53" s="319"/>
      <c r="BD53" s="319"/>
      <c r="BE53" s="319"/>
      <c r="BF53" s="319"/>
      <c r="BG53" s="319"/>
      <c r="BH53" s="319"/>
      <c r="BI53" s="319"/>
      <c r="BJ53" s="319"/>
      <c r="BK53" s="319"/>
      <c r="BL53" s="319"/>
      <c r="BM53" s="319"/>
      <c r="BN53" s="319"/>
      <c r="BO53" s="319"/>
      <c r="BP53" s="319"/>
      <c r="BQ53" s="319"/>
      <c r="BR53" s="319"/>
      <c r="BS53" s="319"/>
      <c r="BT53" s="319"/>
      <c r="BU53" s="319"/>
      <c r="BV53" s="319"/>
      <c r="BW53" s="319"/>
      <c r="BX53" s="319"/>
      <c r="BY53" s="319"/>
      <c r="BZ53" s="319"/>
      <c r="CA53" s="319"/>
      <c r="CB53" s="319"/>
      <c r="CC53" s="319"/>
      <c r="CD53" s="319"/>
      <c r="CE53" s="319"/>
      <c r="CF53" s="319"/>
      <c r="CG53" s="319"/>
      <c r="CH53" s="319"/>
      <c r="CI53" s="319"/>
      <c r="CJ53" s="319"/>
      <c r="CK53" s="319"/>
      <c r="CL53" s="319"/>
      <c r="CM53" s="319"/>
      <c r="CN53" s="319"/>
      <c r="CO53" s="319"/>
      <c r="CP53" s="319"/>
    </row>
    <row r="54" spans="1:94" s="91" customFormat="1" ht="12" customHeight="1">
      <c r="A54" s="344" t="s">
        <v>977</v>
      </c>
      <c r="B54" s="285">
        <v>-1.6</v>
      </c>
      <c r="C54" s="285">
        <v>-2.1</v>
      </c>
      <c r="D54" s="285">
        <v>-3.2</v>
      </c>
      <c r="E54" s="285">
        <v>-1.9</v>
      </c>
      <c r="F54" s="285">
        <v>-5.7</v>
      </c>
      <c r="G54" s="285">
        <v>5.4</v>
      </c>
      <c r="H54" s="285">
        <v>1.3</v>
      </c>
      <c r="I54" s="285">
        <v>1.2</v>
      </c>
      <c r="J54" s="285">
        <v>-2.1</v>
      </c>
      <c r="K54" s="285">
        <v>1.5</v>
      </c>
      <c r="L54" s="285">
        <v>3.3</v>
      </c>
      <c r="M54" s="344" t="s">
        <v>978</v>
      </c>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U54" s="319"/>
      <c r="AV54" s="319"/>
      <c r="AW54" s="319"/>
      <c r="AX54" s="319"/>
      <c r="AY54" s="319"/>
      <c r="AZ54" s="319"/>
      <c r="BA54" s="319"/>
      <c r="BB54" s="319"/>
      <c r="BC54" s="319"/>
      <c r="BD54" s="319"/>
      <c r="BE54" s="319"/>
      <c r="BF54" s="319"/>
      <c r="BG54" s="319"/>
      <c r="BH54" s="319"/>
      <c r="BI54" s="319"/>
      <c r="BJ54" s="319"/>
      <c r="BK54" s="319"/>
      <c r="BL54" s="319"/>
      <c r="BM54" s="319"/>
      <c r="BN54" s="319"/>
      <c r="BO54" s="319"/>
      <c r="BP54" s="319"/>
      <c r="BQ54" s="319"/>
      <c r="BR54" s="319"/>
      <c r="BS54" s="319"/>
      <c r="BT54" s="319"/>
      <c r="BU54" s="319"/>
      <c r="BV54" s="319"/>
      <c r="BW54" s="319"/>
      <c r="BX54" s="319"/>
      <c r="BY54" s="319"/>
      <c r="BZ54" s="319"/>
      <c r="CA54" s="319"/>
      <c r="CB54" s="319"/>
      <c r="CC54" s="319"/>
      <c r="CD54" s="319"/>
      <c r="CE54" s="319"/>
      <c r="CF54" s="319"/>
      <c r="CG54" s="319"/>
      <c r="CH54" s="319"/>
      <c r="CI54" s="319"/>
      <c r="CJ54" s="319"/>
      <c r="CK54" s="319"/>
      <c r="CL54" s="319"/>
      <c r="CM54" s="319"/>
      <c r="CN54" s="319"/>
      <c r="CO54" s="319"/>
      <c r="CP54" s="319"/>
    </row>
    <row r="55" spans="1:94" s="91" customFormat="1" ht="12" customHeight="1">
      <c r="A55" s="344" t="s">
        <v>979</v>
      </c>
      <c r="B55" s="285">
        <v>-2.2000000000000002</v>
      </c>
      <c r="C55" s="285">
        <v>-2.7</v>
      </c>
      <c r="D55" s="285">
        <v>-3.3</v>
      </c>
      <c r="E55" s="285">
        <v>-2.6</v>
      </c>
      <c r="F55" s="285">
        <v>-6.2</v>
      </c>
      <c r="G55" s="285">
        <v>4.3</v>
      </c>
      <c r="H55" s="285">
        <v>0.6</v>
      </c>
      <c r="I55" s="285">
        <v>1.7</v>
      </c>
      <c r="J55" s="285">
        <v>-2.8</v>
      </c>
      <c r="K55" s="285">
        <v>0.7</v>
      </c>
      <c r="L55" s="285">
        <v>2.6</v>
      </c>
      <c r="M55" s="344" t="s">
        <v>980</v>
      </c>
      <c r="N55" s="319"/>
      <c r="O55" s="319"/>
      <c r="P55" s="319"/>
      <c r="Q55" s="319"/>
      <c r="R55" s="319"/>
      <c r="S55" s="319"/>
      <c r="T55" s="319"/>
      <c r="U55" s="319"/>
      <c r="V55" s="319"/>
      <c r="W55" s="319"/>
      <c r="X55" s="319"/>
      <c r="Y55" s="319"/>
      <c r="Z55" s="319"/>
      <c r="AA55" s="319"/>
      <c r="AB55" s="319"/>
      <c r="AC55" s="319"/>
      <c r="AD55" s="319"/>
      <c r="AE55" s="319"/>
      <c r="AF55" s="319"/>
      <c r="AG55" s="319"/>
      <c r="AH55" s="319"/>
      <c r="AI55" s="319"/>
      <c r="AJ55" s="319"/>
      <c r="AK55" s="319"/>
      <c r="AL55" s="319"/>
      <c r="AM55" s="319"/>
      <c r="AN55" s="319"/>
      <c r="AO55" s="319"/>
      <c r="AP55" s="319"/>
      <c r="AQ55" s="319"/>
      <c r="AR55" s="319"/>
      <c r="AS55" s="319"/>
      <c r="AT55" s="319"/>
      <c r="AU55" s="319"/>
      <c r="AV55" s="319"/>
      <c r="AW55" s="319"/>
      <c r="AX55" s="319"/>
      <c r="AY55" s="319"/>
      <c r="AZ55" s="319"/>
      <c r="BA55" s="319"/>
      <c r="BB55" s="319"/>
      <c r="BC55" s="319"/>
      <c r="BD55" s="319"/>
      <c r="BE55" s="319"/>
      <c r="BF55" s="319"/>
      <c r="BG55" s="319"/>
      <c r="BH55" s="319"/>
      <c r="BI55" s="319"/>
      <c r="BJ55" s="319"/>
      <c r="BK55" s="319"/>
      <c r="BL55" s="319"/>
      <c r="BM55" s="319"/>
      <c r="BN55" s="319"/>
      <c r="BO55" s="319"/>
      <c r="BP55" s="319"/>
      <c r="BQ55" s="319"/>
      <c r="BR55" s="319"/>
      <c r="BS55" s="319"/>
      <c r="BT55" s="319"/>
      <c r="BU55" s="319"/>
      <c r="BV55" s="319"/>
      <c r="BW55" s="319"/>
      <c r="BX55" s="319"/>
      <c r="BY55" s="319"/>
      <c r="BZ55" s="319"/>
      <c r="CA55" s="319"/>
      <c r="CB55" s="319"/>
      <c r="CC55" s="319"/>
      <c r="CD55" s="319"/>
      <c r="CE55" s="319"/>
      <c r="CF55" s="319"/>
      <c r="CG55" s="319"/>
      <c r="CH55" s="319"/>
      <c r="CI55" s="319"/>
      <c r="CJ55" s="319"/>
      <c r="CK55" s="319"/>
      <c r="CL55" s="319"/>
      <c r="CM55" s="319"/>
      <c r="CN55" s="319"/>
      <c r="CO55" s="319"/>
      <c r="CP55" s="319"/>
    </row>
    <row r="56" spans="1:94" s="91" customFormat="1" ht="12" customHeight="1">
      <c r="A56" s="344" t="s">
        <v>981</v>
      </c>
      <c r="B56" s="285">
        <v>-2.6</v>
      </c>
      <c r="C56" s="285">
        <v>-3</v>
      </c>
      <c r="D56" s="285">
        <v>-3.6</v>
      </c>
      <c r="E56" s="285">
        <v>-2.9</v>
      </c>
      <c r="F56" s="285">
        <v>-6.5</v>
      </c>
      <c r="G56" s="285">
        <v>3.6</v>
      </c>
      <c r="H56" s="285">
        <v>0.8</v>
      </c>
      <c r="I56" s="285">
        <v>4.3</v>
      </c>
      <c r="J56" s="285">
        <v>-3.3</v>
      </c>
      <c r="K56" s="285">
        <v>1.3</v>
      </c>
      <c r="L56" s="285">
        <v>2.2999999999999998</v>
      </c>
      <c r="M56" s="344" t="s">
        <v>982</v>
      </c>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319"/>
      <c r="AY56" s="319"/>
      <c r="AZ56" s="319"/>
      <c r="BA56" s="319"/>
      <c r="BB56" s="319"/>
      <c r="BC56" s="319"/>
      <c r="BD56" s="319"/>
      <c r="BE56" s="319"/>
      <c r="BF56" s="319"/>
      <c r="BG56" s="319"/>
      <c r="BH56" s="319"/>
      <c r="BI56" s="319"/>
      <c r="BJ56" s="319"/>
      <c r="BK56" s="319"/>
      <c r="BL56" s="319"/>
      <c r="BM56" s="319"/>
      <c r="BN56" s="319"/>
      <c r="BO56" s="319"/>
      <c r="BP56" s="319"/>
      <c r="BQ56" s="319"/>
      <c r="BR56" s="319"/>
      <c r="BS56" s="319"/>
      <c r="BT56" s="319"/>
      <c r="BU56" s="319"/>
      <c r="BV56" s="319"/>
      <c r="BW56" s="319"/>
      <c r="BX56" s="319"/>
      <c r="BY56" s="319"/>
      <c r="BZ56" s="319"/>
      <c r="CA56" s="319"/>
      <c r="CB56" s="319"/>
      <c r="CC56" s="319"/>
      <c r="CD56" s="319"/>
      <c r="CE56" s="319"/>
      <c r="CF56" s="319"/>
      <c r="CG56" s="319"/>
      <c r="CH56" s="319"/>
      <c r="CI56" s="319"/>
      <c r="CJ56" s="319"/>
      <c r="CK56" s="319"/>
      <c r="CL56" s="319"/>
      <c r="CM56" s="319"/>
      <c r="CN56" s="319"/>
      <c r="CO56" s="319"/>
      <c r="CP56" s="319"/>
    </row>
    <row r="57" spans="1:94" s="91" customFormat="1" ht="12" customHeight="1">
      <c r="A57" s="344" t="s">
        <v>983</v>
      </c>
      <c r="B57" s="285">
        <v>-2.6</v>
      </c>
      <c r="C57" s="285">
        <v>-2.9</v>
      </c>
      <c r="D57" s="285">
        <v>-3.6</v>
      </c>
      <c r="E57" s="285">
        <v>-2.8</v>
      </c>
      <c r="F57" s="285">
        <v>-6.4</v>
      </c>
      <c r="G57" s="285">
        <v>3.3</v>
      </c>
      <c r="H57" s="285">
        <v>-0.2</v>
      </c>
      <c r="I57" s="285">
        <v>3.6</v>
      </c>
      <c r="J57" s="285">
        <v>-3.5</v>
      </c>
      <c r="K57" s="285">
        <v>2.1</v>
      </c>
      <c r="L57" s="285">
        <v>2</v>
      </c>
      <c r="M57" s="344" t="s">
        <v>983</v>
      </c>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19"/>
      <c r="AY57" s="319"/>
      <c r="AZ57" s="319"/>
      <c r="BA57" s="319"/>
      <c r="BB57" s="319"/>
      <c r="BC57" s="319"/>
      <c r="BD57" s="319"/>
      <c r="BE57" s="319"/>
      <c r="BF57" s="319"/>
      <c r="BG57" s="319"/>
      <c r="BH57" s="319"/>
      <c r="BI57" s="319"/>
      <c r="BJ57" s="319"/>
      <c r="BK57" s="319"/>
      <c r="BL57" s="319"/>
      <c r="BM57" s="319"/>
      <c r="BN57" s="319"/>
      <c r="BO57" s="319"/>
      <c r="BP57" s="319"/>
      <c r="BQ57" s="319"/>
      <c r="BR57" s="319"/>
      <c r="BS57" s="319"/>
      <c r="BT57" s="319"/>
      <c r="BU57" s="319"/>
      <c r="BV57" s="319"/>
      <c r="BW57" s="319"/>
      <c r="BX57" s="319"/>
      <c r="BY57" s="319"/>
      <c r="BZ57" s="319"/>
      <c r="CA57" s="319"/>
      <c r="CB57" s="319"/>
      <c r="CC57" s="319"/>
      <c r="CD57" s="319"/>
      <c r="CE57" s="319"/>
      <c r="CF57" s="319"/>
      <c r="CG57" s="319"/>
      <c r="CH57" s="319"/>
      <c r="CI57" s="319"/>
      <c r="CJ57" s="319"/>
      <c r="CK57" s="319"/>
      <c r="CL57" s="319"/>
      <c r="CM57" s="319"/>
      <c r="CN57" s="319"/>
      <c r="CO57" s="319"/>
      <c r="CP57" s="319"/>
    </row>
    <row r="58" spans="1:94" s="91" customFormat="1" ht="12" customHeight="1">
      <c r="A58" s="344" t="s">
        <v>984</v>
      </c>
      <c r="B58" s="285">
        <v>-3.1</v>
      </c>
      <c r="C58" s="285">
        <v>-3.2</v>
      </c>
      <c r="D58" s="285">
        <v>-2.8</v>
      </c>
      <c r="E58" s="285">
        <v>-3.3</v>
      </c>
      <c r="F58" s="285">
        <v>-6.1</v>
      </c>
      <c r="G58" s="285">
        <v>3.1</v>
      </c>
      <c r="H58" s="285">
        <v>-3.4</v>
      </c>
      <c r="I58" s="285">
        <v>3.4</v>
      </c>
      <c r="J58" s="285">
        <v>-3.6</v>
      </c>
      <c r="K58" s="285">
        <v>-1.1000000000000001</v>
      </c>
      <c r="L58" s="285">
        <v>1.7</v>
      </c>
      <c r="M58" s="344" t="s">
        <v>985</v>
      </c>
      <c r="N58" s="319"/>
      <c r="O58" s="319"/>
      <c r="P58" s="319"/>
      <c r="Q58" s="319"/>
      <c r="R58" s="319"/>
      <c r="S58" s="319"/>
      <c r="T58" s="319"/>
      <c r="U58" s="319"/>
      <c r="V58" s="319"/>
      <c r="W58" s="319"/>
      <c r="X58" s="319"/>
      <c r="Y58" s="319"/>
      <c r="Z58" s="319"/>
      <c r="AA58" s="319"/>
      <c r="AB58" s="319"/>
      <c r="AC58" s="319"/>
      <c r="AD58" s="319"/>
      <c r="AE58" s="319"/>
      <c r="AF58" s="319"/>
      <c r="AG58" s="319"/>
      <c r="AH58" s="319"/>
      <c r="AI58" s="319"/>
      <c r="AJ58" s="319"/>
      <c r="AK58" s="319"/>
      <c r="AL58" s="319"/>
      <c r="AM58" s="319"/>
      <c r="AN58" s="319"/>
      <c r="AO58" s="319"/>
      <c r="AP58" s="319"/>
      <c r="AQ58" s="319"/>
      <c r="AR58" s="319"/>
      <c r="AS58" s="319"/>
      <c r="AT58" s="319"/>
      <c r="AU58" s="319"/>
      <c r="AV58" s="319"/>
      <c r="AW58" s="319"/>
      <c r="AX58" s="319"/>
      <c r="AY58" s="319"/>
      <c r="AZ58" s="319"/>
      <c r="BA58" s="319"/>
      <c r="BB58" s="319"/>
      <c r="BC58" s="319"/>
      <c r="BD58" s="319"/>
      <c r="BE58" s="319"/>
      <c r="BF58" s="319"/>
      <c r="BG58" s="319"/>
      <c r="BH58" s="319"/>
      <c r="BI58" s="319"/>
      <c r="BJ58" s="319"/>
      <c r="BK58" s="319"/>
      <c r="BL58" s="319"/>
      <c r="BM58" s="319"/>
      <c r="BN58" s="319"/>
      <c r="BO58" s="319"/>
      <c r="BP58" s="319"/>
      <c r="BQ58" s="319"/>
      <c r="BR58" s="319"/>
      <c r="BS58" s="319"/>
      <c r="BT58" s="319"/>
      <c r="BU58" s="319"/>
      <c r="BV58" s="319"/>
      <c r="BW58" s="319"/>
      <c r="BX58" s="319"/>
      <c r="BY58" s="319"/>
      <c r="BZ58" s="319"/>
      <c r="CA58" s="319"/>
      <c r="CB58" s="319"/>
      <c r="CC58" s="319"/>
      <c r="CD58" s="319"/>
      <c r="CE58" s="319"/>
      <c r="CF58" s="319"/>
      <c r="CG58" s="319"/>
      <c r="CH58" s="319"/>
      <c r="CI58" s="319"/>
      <c r="CJ58" s="319"/>
      <c r="CK58" s="319"/>
      <c r="CL58" s="319"/>
      <c r="CM58" s="319"/>
      <c r="CN58" s="319"/>
      <c r="CO58" s="319"/>
      <c r="CP58" s="319"/>
    </row>
    <row r="59" spans="1:94" s="91" customFormat="1" ht="12" customHeight="1">
      <c r="A59" s="344" t="s">
        <v>986</v>
      </c>
      <c r="B59" s="285">
        <v>-3.5</v>
      </c>
      <c r="C59" s="285">
        <v>-3.4</v>
      </c>
      <c r="D59" s="285">
        <v>-2.2999999999999998</v>
      </c>
      <c r="E59" s="285">
        <v>-3.6</v>
      </c>
      <c r="F59" s="285">
        <v>-6.4</v>
      </c>
      <c r="G59" s="285">
        <v>3.4</v>
      </c>
      <c r="H59" s="285">
        <v>-5.4</v>
      </c>
      <c r="I59" s="285">
        <v>3.8</v>
      </c>
      <c r="J59" s="285">
        <v>-3.7</v>
      </c>
      <c r="K59" s="285">
        <v>-3.8</v>
      </c>
      <c r="L59" s="285">
        <v>1.2</v>
      </c>
      <c r="M59" s="344" t="s">
        <v>986</v>
      </c>
    </row>
    <row r="60" spans="1:94" s="91" customFormat="1" ht="12" customHeight="1">
      <c r="A60" s="344" t="s">
        <v>987</v>
      </c>
      <c r="B60" s="285">
        <v>-3.4</v>
      </c>
      <c r="C60" s="285">
        <v>-2.8</v>
      </c>
      <c r="D60" s="285">
        <v>-0.7</v>
      </c>
      <c r="E60" s="285">
        <v>-3.2</v>
      </c>
      <c r="F60" s="285">
        <v>-6.2</v>
      </c>
      <c r="G60" s="285">
        <v>3.5</v>
      </c>
      <c r="H60" s="285">
        <v>-6.8</v>
      </c>
      <c r="I60" s="285">
        <v>0.9</v>
      </c>
      <c r="J60" s="285">
        <v>-3.2</v>
      </c>
      <c r="K60" s="285">
        <v>-5.9</v>
      </c>
      <c r="L60" s="101">
        <v>1.8</v>
      </c>
      <c r="M60" s="344" t="s">
        <v>988</v>
      </c>
    </row>
    <row r="61" spans="1:94" s="91" customFormat="1" ht="12" customHeight="1">
      <c r="A61" s="344" t="s">
        <v>989</v>
      </c>
      <c r="B61" s="285">
        <v>-3</v>
      </c>
      <c r="C61" s="285">
        <v>-3.2</v>
      </c>
      <c r="D61" s="285">
        <v>-0.6</v>
      </c>
      <c r="E61" s="285">
        <v>-3.6</v>
      </c>
      <c r="F61" s="285">
        <v>-6.4</v>
      </c>
      <c r="G61" s="285">
        <v>2.6</v>
      </c>
      <c r="H61" s="285">
        <v>-1.5</v>
      </c>
      <c r="I61" s="101">
        <v>-1</v>
      </c>
      <c r="J61" s="285">
        <v>-3.5</v>
      </c>
      <c r="K61" s="285">
        <v>-0.5</v>
      </c>
      <c r="L61" s="101">
        <v>1.7</v>
      </c>
      <c r="M61" s="344" t="s">
        <v>990</v>
      </c>
    </row>
    <row r="62" spans="1:94" s="91" customFormat="1" ht="12" customHeight="1" thickBot="1">
      <c r="A62" s="344" t="s">
        <v>991</v>
      </c>
      <c r="B62" s="285">
        <v>-2.1</v>
      </c>
      <c r="C62" s="285">
        <v>-2.7</v>
      </c>
      <c r="D62" s="101">
        <v>1.1000000000000001</v>
      </c>
      <c r="E62" s="101">
        <v>-3.4</v>
      </c>
      <c r="F62" s="285">
        <v>-6.3</v>
      </c>
      <c r="G62" s="101">
        <v>2.4</v>
      </c>
      <c r="H62" s="285">
        <v>3.6</v>
      </c>
      <c r="I62" s="101">
        <v>-2</v>
      </c>
      <c r="J62" s="285">
        <v>-3.3</v>
      </c>
      <c r="K62" s="285">
        <v>5.2</v>
      </c>
      <c r="L62" s="101" t="s">
        <v>360</v>
      </c>
      <c r="M62" s="344" t="s">
        <v>992</v>
      </c>
    </row>
    <row r="63" spans="1:94" s="338" customFormat="1" ht="12" customHeight="1" thickBot="1">
      <c r="A63" s="916"/>
      <c r="B63" s="841" t="s">
        <v>488</v>
      </c>
      <c r="C63" s="907" t="s">
        <v>997</v>
      </c>
      <c r="D63" s="908"/>
      <c r="E63" s="908"/>
      <c r="F63" s="908"/>
      <c r="G63" s="908"/>
      <c r="H63" s="909"/>
      <c r="I63" s="900" t="s">
        <v>998</v>
      </c>
      <c r="J63" s="900"/>
      <c r="K63" s="900"/>
      <c r="L63" s="900"/>
      <c r="M63" s="831" t="s">
        <v>999</v>
      </c>
    </row>
    <row r="64" spans="1:94" s="338" customFormat="1" ht="12" customHeight="1" thickBot="1">
      <c r="A64" s="917"/>
      <c r="B64" s="906"/>
      <c r="C64" s="913" t="s">
        <v>1000</v>
      </c>
      <c r="D64" s="913"/>
      <c r="E64" s="913"/>
      <c r="F64" s="913" t="s">
        <v>1001</v>
      </c>
      <c r="G64" s="897" t="s">
        <v>1002</v>
      </c>
      <c r="H64" s="897" t="s">
        <v>1003</v>
      </c>
      <c r="I64" s="900" t="s">
        <v>1004</v>
      </c>
      <c r="J64" s="900" t="s">
        <v>1005</v>
      </c>
      <c r="K64" s="914" t="s">
        <v>1006</v>
      </c>
      <c r="L64" s="914" t="s">
        <v>1007</v>
      </c>
      <c r="M64" s="831"/>
    </row>
    <row r="65" spans="1:17" s="340" customFormat="1" ht="52.15" customHeight="1" thickBot="1">
      <c r="A65" s="918"/>
      <c r="B65" s="842"/>
      <c r="C65" s="309" t="s">
        <v>967</v>
      </c>
      <c r="D65" s="309" t="s">
        <v>1008</v>
      </c>
      <c r="E65" s="309" t="s">
        <v>1009</v>
      </c>
      <c r="F65" s="913"/>
      <c r="G65" s="897"/>
      <c r="H65" s="897"/>
      <c r="I65" s="900"/>
      <c r="J65" s="900"/>
      <c r="K65" s="900"/>
      <c r="L65" s="900"/>
      <c r="M65" s="831"/>
    </row>
    <row r="66" spans="1:17" s="308" customFormat="1" ht="12" customHeight="1">
      <c r="A66" s="91" t="s">
        <v>1010</v>
      </c>
      <c r="B66" s="91"/>
      <c r="C66" s="91"/>
      <c r="D66" s="91"/>
      <c r="E66" s="91"/>
      <c r="F66" s="91"/>
      <c r="G66" s="91"/>
      <c r="H66" s="91"/>
      <c r="I66" s="91"/>
      <c r="J66" s="91"/>
      <c r="M66" s="349"/>
    </row>
    <row r="67" spans="1:17" s="308" customFormat="1" ht="12" customHeight="1">
      <c r="A67" s="91" t="s">
        <v>1011</v>
      </c>
      <c r="B67" s="91"/>
      <c r="C67" s="91"/>
      <c r="D67" s="91"/>
      <c r="E67" s="91"/>
      <c r="F67" s="91"/>
      <c r="G67" s="91"/>
      <c r="H67" s="91"/>
      <c r="I67" s="91"/>
      <c r="J67" s="91"/>
      <c r="M67" s="349"/>
    </row>
    <row r="68" spans="1:17" s="91" customFormat="1" ht="12" customHeight="1">
      <c r="A68" s="350"/>
      <c r="B68" s="319"/>
      <c r="C68" s="319"/>
      <c r="D68" s="319"/>
      <c r="E68" s="319"/>
      <c r="F68" s="319"/>
      <c r="G68" s="319"/>
      <c r="H68" s="319"/>
      <c r="I68" s="319"/>
      <c r="J68" s="319"/>
      <c r="K68" s="319"/>
      <c r="L68" s="319"/>
      <c r="M68" s="350"/>
    </row>
    <row r="69" spans="1:17" s="91" customFormat="1" ht="12" customHeight="1">
      <c r="A69" s="91" t="s">
        <v>1012</v>
      </c>
      <c r="D69" s="351"/>
      <c r="M69" s="335"/>
    </row>
    <row r="70" spans="1:17" s="334" customFormat="1" ht="12" customHeight="1">
      <c r="A70" s="91" t="s">
        <v>1013</v>
      </c>
      <c r="D70" s="352"/>
      <c r="M70" s="353"/>
    </row>
    <row r="71" spans="1:17" s="91" customFormat="1" ht="12" customHeight="1">
      <c r="A71" s="91" t="s">
        <v>1014</v>
      </c>
      <c r="M71" s="335"/>
    </row>
    <row r="72" spans="1:17" s="334" customFormat="1" ht="12" customHeight="1">
      <c r="A72" s="91" t="s">
        <v>1015</v>
      </c>
      <c r="M72" s="353"/>
    </row>
    <row r="73" spans="1:17" s="91" customFormat="1" ht="12" customHeight="1">
      <c r="A73" s="91" t="s">
        <v>1016</v>
      </c>
      <c r="M73" s="335"/>
    </row>
    <row r="74" spans="1:17" s="334" customFormat="1" ht="12" customHeight="1">
      <c r="A74" s="26" t="s">
        <v>1017</v>
      </c>
      <c r="M74" s="353"/>
    </row>
    <row r="75" spans="1:17" s="334" customFormat="1" ht="12" customHeight="1">
      <c r="M75" s="353"/>
    </row>
    <row r="76" spans="1:17" s="91" customFormat="1" ht="12" customHeight="1">
      <c r="A76" s="354"/>
      <c r="B76" s="354"/>
      <c r="C76" s="354"/>
      <c r="D76" s="354"/>
      <c r="M76" s="350"/>
    </row>
    <row r="77" spans="1:17" s="364" customFormat="1" ht="12" customHeight="1">
      <c r="A77" s="86" t="s">
        <v>142</v>
      </c>
      <c r="B77" s="355"/>
      <c r="C77" s="356"/>
      <c r="D77" s="356"/>
      <c r="E77" s="356"/>
      <c r="F77" s="89"/>
      <c r="G77" s="357"/>
      <c r="H77" s="357"/>
      <c r="I77" s="358"/>
      <c r="J77" s="359"/>
      <c r="K77" s="360"/>
      <c r="L77" s="359"/>
      <c r="M77" s="361"/>
      <c r="N77" s="362"/>
      <c r="O77" s="363"/>
      <c r="P77" s="363"/>
      <c r="Q77" s="363"/>
    </row>
    <row r="78" spans="1:17" s="364" customFormat="1" ht="12" customHeight="1">
      <c r="A78" s="89" t="s">
        <v>1018</v>
      </c>
      <c r="B78" s="365"/>
      <c r="C78" s="366"/>
      <c r="D78" s="362"/>
      <c r="E78" s="367"/>
      <c r="F78" s="368"/>
      <c r="G78" s="367"/>
      <c r="H78" s="367"/>
      <c r="I78" s="358"/>
      <c r="J78" s="359"/>
      <c r="K78" s="359"/>
      <c r="M78" s="369"/>
      <c r="N78" s="362"/>
      <c r="O78" s="363"/>
      <c r="P78" s="363"/>
      <c r="Q78" s="363"/>
    </row>
    <row r="79" spans="1:17" s="364" customFormat="1" ht="12" customHeight="1">
      <c r="A79" s="89" t="s">
        <v>1019</v>
      </c>
      <c r="B79" s="365"/>
      <c r="C79" s="366"/>
      <c r="D79" s="362"/>
      <c r="E79" s="367"/>
      <c r="F79" s="368"/>
      <c r="G79" s="367"/>
      <c r="H79" s="367"/>
      <c r="I79" s="358"/>
      <c r="J79" s="359"/>
      <c r="K79" s="359"/>
      <c r="M79" s="369"/>
      <c r="N79" s="362"/>
      <c r="O79" s="363"/>
      <c r="P79" s="363"/>
      <c r="Q79" s="363"/>
    </row>
    <row r="80" spans="1:17" s="364" customFormat="1" ht="12" customHeight="1">
      <c r="A80" s="89" t="s">
        <v>1020</v>
      </c>
      <c r="B80" s="365"/>
      <c r="C80" s="366"/>
      <c r="D80" s="362"/>
      <c r="E80" s="367"/>
      <c r="F80" s="368"/>
      <c r="G80" s="367"/>
      <c r="H80" s="367"/>
      <c r="I80" s="358"/>
      <c r="J80" s="359"/>
      <c r="K80" s="359"/>
      <c r="M80" s="369"/>
      <c r="N80" s="362"/>
      <c r="O80" s="363"/>
      <c r="P80" s="363"/>
      <c r="Q80" s="363"/>
    </row>
    <row r="81" spans="1:17" s="364" customFormat="1" ht="12" customHeight="1">
      <c r="A81" s="89" t="s">
        <v>1021</v>
      </c>
      <c r="B81" s="365"/>
      <c r="C81" s="366"/>
      <c r="D81" s="362"/>
      <c r="E81" s="367"/>
      <c r="F81" s="368"/>
      <c r="G81" s="367"/>
      <c r="H81" s="367"/>
      <c r="I81" s="358"/>
      <c r="J81" s="359"/>
      <c r="K81" s="359"/>
      <c r="M81" s="369"/>
      <c r="N81" s="362"/>
      <c r="O81" s="363"/>
      <c r="P81" s="363"/>
      <c r="Q81" s="363"/>
    </row>
    <row r="82" spans="1:17" ht="12" customHeight="1"/>
    <row r="83" spans="1:17" s="364" customFormat="1" ht="12" customHeight="1">
      <c r="A83" s="89" t="s">
        <v>1019</v>
      </c>
      <c r="B83" s="365"/>
      <c r="C83" s="366"/>
      <c r="D83" s="362"/>
      <c r="E83" s="367"/>
      <c r="F83" s="368"/>
      <c r="G83" s="367"/>
      <c r="H83" s="367"/>
      <c r="I83" s="358"/>
      <c r="J83" s="359"/>
      <c r="K83" s="359"/>
      <c r="M83" s="369"/>
      <c r="N83" s="362"/>
      <c r="O83" s="363"/>
      <c r="P83" s="363"/>
      <c r="Q83" s="363"/>
    </row>
    <row r="84" spans="1:17" s="364" customFormat="1" ht="12" customHeight="1">
      <c r="A84" s="89" t="s">
        <v>1022</v>
      </c>
      <c r="B84" s="365"/>
      <c r="C84" s="366"/>
      <c r="D84" s="362"/>
      <c r="E84" s="367"/>
      <c r="F84" s="368"/>
      <c r="G84" s="367"/>
      <c r="H84" s="367"/>
      <c r="I84" s="358"/>
      <c r="J84" s="359"/>
      <c r="K84" s="359"/>
      <c r="M84" s="369"/>
      <c r="N84" s="362"/>
      <c r="O84" s="363"/>
      <c r="P84" s="363"/>
      <c r="Q84" s="363"/>
    </row>
    <row r="85" spans="1:17" s="364" customFormat="1" ht="12" customHeight="1">
      <c r="A85" s="89" t="s">
        <v>1023</v>
      </c>
      <c r="B85" s="365"/>
      <c r="C85" s="366"/>
      <c r="D85" s="362"/>
      <c r="E85" s="367"/>
      <c r="F85" s="368"/>
      <c r="G85" s="367"/>
      <c r="H85" s="367"/>
      <c r="I85" s="358"/>
      <c r="J85" s="359"/>
      <c r="K85" s="359"/>
      <c r="M85" s="369"/>
      <c r="N85" s="362"/>
      <c r="O85" s="363"/>
      <c r="P85" s="363"/>
      <c r="Q85" s="363"/>
    </row>
  </sheetData>
  <mergeCells count="30">
    <mergeCell ref="B35:F35"/>
    <mergeCell ref="A63:A65"/>
    <mergeCell ref="B63:B65"/>
    <mergeCell ref="C63:H63"/>
    <mergeCell ref="I63:L63"/>
    <mergeCell ref="M63:M65"/>
    <mergeCell ref="C64:E64"/>
    <mergeCell ref="F64:F65"/>
    <mergeCell ref="G64:G65"/>
    <mergeCell ref="H64:H65"/>
    <mergeCell ref="I64:I65"/>
    <mergeCell ref="J64:J65"/>
    <mergeCell ref="K64:K65"/>
    <mergeCell ref="L64:L65"/>
    <mergeCell ref="B7:E7"/>
    <mergeCell ref="A1:M1"/>
    <mergeCell ref="A2:M2"/>
    <mergeCell ref="A4:A6"/>
    <mergeCell ref="B4:B6"/>
    <mergeCell ref="C4:H4"/>
    <mergeCell ref="I4:L4"/>
    <mergeCell ref="M4:M6"/>
    <mergeCell ref="C5:E5"/>
    <mergeCell ref="F5:F6"/>
    <mergeCell ref="G5:G6"/>
    <mergeCell ref="H5:H6"/>
    <mergeCell ref="I5:I6"/>
    <mergeCell ref="J5:J6"/>
    <mergeCell ref="K5:K6"/>
    <mergeCell ref="L5:L6"/>
  </mergeCells>
  <hyperlinks>
    <hyperlink ref="A79" r:id="rId1" xr:uid="{00000000-0004-0000-1400-000000000000}"/>
    <hyperlink ref="A78" r:id="rId2" xr:uid="{00000000-0004-0000-1400-000001000000}"/>
    <hyperlink ref="A80" r:id="rId3" xr:uid="{00000000-0004-0000-1400-000002000000}"/>
    <hyperlink ref="A81" r:id="rId4" xr:uid="{00000000-0004-0000-1400-000003000000}"/>
    <hyperlink ref="A83" r:id="rId5" xr:uid="{00000000-0004-0000-1400-000004000000}"/>
    <hyperlink ref="A84" r:id="rId6" xr:uid="{00000000-0004-0000-1400-000005000000}"/>
    <hyperlink ref="A85" r:id="rId7" xr:uid="{00000000-0004-0000-1400-000006000000}"/>
  </hyperlinks>
  <pageMargins left="0.7" right="0.7" top="0.75" bottom="0.75" header="0.3" footer="0.3"/>
  <pageSetup paperSize="9" orientation="portrait" horizontalDpi="300" verticalDpi="300"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Q92"/>
  <sheetViews>
    <sheetView showGridLines="0" workbookViewId="0">
      <selection activeCell="A2" sqref="A2:J2"/>
    </sheetView>
  </sheetViews>
  <sheetFormatPr defaultColWidth="6.7109375" defaultRowHeight="11.25"/>
  <cols>
    <col min="1" max="10" width="9.28515625" style="308" customWidth="1"/>
    <col min="11" max="14" width="13.28515625" style="308" customWidth="1"/>
    <col min="15" max="21" width="5.28515625" style="308" customWidth="1"/>
    <col min="22" max="16384" width="6.7109375" style="308"/>
  </cols>
  <sheetData>
    <row r="1" spans="1:17" ht="12" customHeight="1">
      <c r="A1" s="874" t="s">
        <v>1024</v>
      </c>
      <c r="B1" s="874"/>
      <c r="C1" s="874"/>
      <c r="D1" s="874"/>
      <c r="E1" s="874"/>
      <c r="F1" s="874"/>
      <c r="G1" s="874"/>
      <c r="H1" s="874"/>
      <c r="I1" s="874"/>
      <c r="J1" s="874"/>
    </row>
    <row r="2" spans="1:17" s="372" customFormat="1" ht="12" customHeight="1">
      <c r="A2" s="875" t="s">
        <v>1025</v>
      </c>
      <c r="B2" s="875"/>
      <c r="C2" s="875"/>
      <c r="D2" s="875"/>
      <c r="E2" s="875"/>
      <c r="F2" s="875"/>
      <c r="G2" s="875"/>
      <c r="H2" s="875"/>
      <c r="I2" s="875"/>
      <c r="J2" s="875"/>
    </row>
    <row r="3" spans="1:17" ht="12" customHeight="1"/>
    <row r="4" spans="1:17" s="91" customFormat="1" ht="12" customHeight="1" thickBot="1">
      <c r="I4" s="335" t="s">
        <v>955</v>
      </c>
    </row>
    <row r="5" spans="1:17" s="338" customFormat="1" ht="12" customHeight="1" thickBot="1">
      <c r="A5" s="841" t="s">
        <v>1026</v>
      </c>
      <c r="B5" s="907" t="s">
        <v>957</v>
      </c>
      <c r="C5" s="908"/>
      <c r="D5" s="908"/>
      <c r="E5" s="908"/>
      <c r="F5" s="908"/>
      <c r="G5" s="908"/>
      <c r="H5" s="908"/>
      <c r="I5" s="909"/>
      <c r="J5" s="919"/>
      <c r="K5" s="345"/>
    </row>
    <row r="6" spans="1:17" s="338" customFormat="1" ht="12" customHeight="1" thickBot="1">
      <c r="A6" s="906"/>
      <c r="B6" s="373">
        <v>100.00000000000003</v>
      </c>
      <c r="C6" s="373">
        <v>79.230651864656366</v>
      </c>
      <c r="D6" s="373">
        <v>27.027973827432795</v>
      </c>
      <c r="E6" s="373">
        <v>4.6494631796388894</v>
      </c>
      <c r="F6" s="373">
        <v>22.37851064779391</v>
      </c>
      <c r="G6" s="373">
        <v>35.496876842052195</v>
      </c>
      <c r="H6" s="373">
        <v>16.705801195171386</v>
      </c>
      <c r="I6" s="373">
        <v>20.76934813534362</v>
      </c>
      <c r="J6" s="919"/>
      <c r="K6" s="345"/>
    </row>
    <row r="7" spans="1:17" s="338" customFormat="1" ht="12" customHeight="1" thickBot="1">
      <c r="A7" s="906"/>
      <c r="B7" s="841" t="s">
        <v>488</v>
      </c>
      <c r="C7" s="900"/>
      <c r="D7" s="900" t="s">
        <v>959</v>
      </c>
      <c r="E7" s="900"/>
      <c r="F7" s="900"/>
      <c r="G7" s="900" t="s">
        <v>1027</v>
      </c>
      <c r="H7" s="900" t="s">
        <v>961</v>
      </c>
      <c r="I7" s="900" t="s">
        <v>962</v>
      </c>
      <c r="J7" s="920"/>
      <c r="K7" s="345"/>
    </row>
    <row r="8" spans="1:17" s="340" customFormat="1" ht="45.75" thickBot="1">
      <c r="A8" s="842"/>
      <c r="B8" s="375"/>
      <c r="C8" s="12" t="s">
        <v>1028</v>
      </c>
      <c r="D8" s="12" t="s">
        <v>967</v>
      </c>
      <c r="E8" s="339" t="s">
        <v>968</v>
      </c>
      <c r="F8" s="339" t="s">
        <v>969</v>
      </c>
      <c r="G8" s="900"/>
      <c r="H8" s="900"/>
      <c r="I8" s="900"/>
      <c r="J8" s="920"/>
    </row>
    <row r="9" spans="1:17" s="91" customFormat="1" ht="12" customHeight="1">
      <c r="A9" s="343" t="s">
        <v>956</v>
      </c>
      <c r="B9" s="93" t="s">
        <v>970</v>
      </c>
      <c r="C9" s="343"/>
      <c r="D9" s="376"/>
      <c r="E9" s="376"/>
      <c r="F9" s="376"/>
      <c r="G9" s="921"/>
      <c r="H9" s="921"/>
      <c r="I9" s="921"/>
      <c r="J9" s="343" t="s">
        <v>999</v>
      </c>
      <c r="K9" s="342"/>
    </row>
    <row r="10" spans="1:17" s="91" customFormat="1" ht="12" customHeight="1">
      <c r="A10" s="344" t="s">
        <v>971</v>
      </c>
      <c r="B10" s="377">
        <v>111.31</v>
      </c>
      <c r="C10" s="377">
        <v>109.56</v>
      </c>
      <c r="D10" s="377">
        <v>110.18</v>
      </c>
      <c r="E10" s="377">
        <v>109.45</v>
      </c>
      <c r="F10" s="377">
        <v>110.34</v>
      </c>
      <c r="G10" s="377">
        <v>106.06</v>
      </c>
      <c r="H10" s="377">
        <v>116.01</v>
      </c>
      <c r="I10" s="377">
        <v>117.97</v>
      </c>
      <c r="J10" s="344" t="s">
        <v>1029</v>
      </c>
      <c r="K10" s="285"/>
      <c r="L10" s="319"/>
      <c r="M10" s="319"/>
      <c r="N10" s="319"/>
      <c r="O10" s="319"/>
      <c r="P10" s="319"/>
      <c r="Q10" s="319"/>
    </row>
    <row r="11" spans="1:17" s="91" customFormat="1" ht="12" customHeight="1">
      <c r="A11" s="344" t="s">
        <v>973</v>
      </c>
      <c r="B11" s="377">
        <v>126.04</v>
      </c>
      <c r="C11" s="377">
        <v>127</v>
      </c>
      <c r="D11" s="377">
        <v>131.57</v>
      </c>
      <c r="E11" s="377">
        <v>133.01</v>
      </c>
      <c r="F11" s="377">
        <v>131.27000000000001</v>
      </c>
      <c r="G11" s="377">
        <v>120.29</v>
      </c>
      <c r="H11" s="377">
        <v>133.85</v>
      </c>
      <c r="I11" s="377">
        <v>122.37</v>
      </c>
      <c r="J11" s="344" t="s">
        <v>974</v>
      </c>
      <c r="K11" s="285"/>
      <c r="L11" s="319"/>
      <c r="M11" s="319"/>
      <c r="N11" s="319"/>
      <c r="O11" s="319"/>
    </row>
    <row r="12" spans="1:17" s="91" customFormat="1" ht="12" customHeight="1">
      <c r="A12" s="344" t="s">
        <v>1030</v>
      </c>
      <c r="B12" s="377">
        <v>119.89</v>
      </c>
      <c r="C12" s="377">
        <v>122.24</v>
      </c>
      <c r="D12" s="377">
        <v>127.04</v>
      </c>
      <c r="E12" s="377">
        <v>120.14</v>
      </c>
      <c r="F12" s="377">
        <v>128.47999999999999</v>
      </c>
      <c r="G12" s="377">
        <v>113.36</v>
      </c>
      <c r="H12" s="377">
        <v>133.32</v>
      </c>
      <c r="I12" s="377">
        <v>110.94</v>
      </c>
      <c r="J12" s="344" t="s">
        <v>975</v>
      </c>
      <c r="K12" s="285"/>
      <c r="L12" s="319"/>
      <c r="M12" s="319"/>
      <c r="N12" s="319"/>
      <c r="O12" s="319"/>
    </row>
    <row r="13" spans="1:17" s="91" customFormat="1" ht="12" customHeight="1">
      <c r="A13" s="344" t="s">
        <v>976</v>
      </c>
      <c r="B13" s="377">
        <v>120.83</v>
      </c>
      <c r="C13" s="377">
        <v>118.82</v>
      </c>
      <c r="D13" s="377">
        <v>129.71</v>
      </c>
      <c r="E13" s="377">
        <v>121.14</v>
      </c>
      <c r="F13" s="377">
        <v>131.49</v>
      </c>
      <c r="G13" s="377">
        <v>110.32</v>
      </c>
      <c r="H13" s="377">
        <v>119.23</v>
      </c>
      <c r="I13" s="377">
        <v>128.5</v>
      </c>
      <c r="J13" s="344" t="s">
        <v>976</v>
      </c>
      <c r="K13" s="285"/>
      <c r="L13" s="319"/>
      <c r="M13" s="319"/>
      <c r="N13" s="319"/>
      <c r="O13" s="319"/>
    </row>
    <row r="14" spans="1:17" s="91" customFormat="1" ht="12" customHeight="1">
      <c r="A14" s="344" t="s">
        <v>977</v>
      </c>
      <c r="B14" s="377">
        <v>103.98</v>
      </c>
      <c r="C14" s="377">
        <v>96.03</v>
      </c>
      <c r="D14" s="377">
        <v>111.59</v>
      </c>
      <c r="E14" s="377">
        <v>92.32</v>
      </c>
      <c r="F14" s="377">
        <v>115.59</v>
      </c>
      <c r="G14" s="377">
        <v>89.17</v>
      </c>
      <c r="H14" s="377">
        <v>85.41</v>
      </c>
      <c r="I14" s="377">
        <v>134.32</v>
      </c>
      <c r="J14" s="344" t="s">
        <v>978</v>
      </c>
      <c r="K14" s="285"/>
      <c r="L14" s="319"/>
      <c r="M14" s="319"/>
      <c r="N14" s="319"/>
      <c r="O14" s="319"/>
    </row>
    <row r="15" spans="1:17" s="91" customFormat="1" ht="12" customHeight="1">
      <c r="A15" s="344" t="s">
        <v>979</v>
      </c>
      <c r="B15" s="377">
        <v>113.5</v>
      </c>
      <c r="C15" s="377">
        <v>111.5</v>
      </c>
      <c r="D15" s="377">
        <v>120.16</v>
      </c>
      <c r="E15" s="377">
        <v>126.11</v>
      </c>
      <c r="F15" s="377">
        <v>118.92</v>
      </c>
      <c r="G15" s="377">
        <v>105.82</v>
      </c>
      <c r="H15" s="377">
        <v>109.55</v>
      </c>
      <c r="I15" s="377">
        <v>121.16</v>
      </c>
      <c r="J15" s="344" t="s">
        <v>1031</v>
      </c>
      <c r="K15" s="285"/>
      <c r="L15" s="319"/>
      <c r="M15" s="319"/>
      <c r="N15" s="319"/>
      <c r="O15" s="319"/>
    </row>
    <row r="16" spans="1:17" s="91" customFormat="1" ht="12" customHeight="1">
      <c r="A16" s="344" t="s">
        <v>1032</v>
      </c>
      <c r="B16" s="377">
        <v>117.19</v>
      </c>
      <c r="C16" s="377">
        <v>116.54</v>
      </c>
      <c r="D16" s="377">
        <v>125.51</v>
      </c>
      <c r="E16" s="377">
        <v>131.91999999999999</v>
      </c>
      <c r="F16" s="377">
        <v>124.17</v>
      </c>
      <c r="G16" s="377">
        <v>107.5</v>
      </c>
      <c r="H16" s="377">
        <v>121.26</v>
      </c>
      <c r="I16" s="377">
        <v>119.64</v>
      </c>
      <c r="J16" s="344" t="s">
        <v>1033</v>
      </c>
      <c r="K16" s="285"/>
      <c r="L16" s="319"/>
      <c r="M16" s="319"/>
      <c r="N16" s="319"/>
      <c r="O16" s="319"/>
    </row>
    <row r="17" spans="1:15" s="91" customFormat="1" ht="12" customHeight="1">
      <c r="A17" s="344" t="s">
        <v>1034</v>
      </c>
      <c r="B17" s="377">
        <v>121.63</v>
      </c>
      <c r="C17" s="377">
        <v>122.27</v>
      </c>
      <c r="D17" s="377">
        <v>127.26</v>
      </c>
      <c r="E17" s="377">
        <v>131.72</v>
      </c>
      <c r="F17" s="377">
        <v>126.33</v>
      </c>
      <c r="G17" s="377">
        <v>108.09</v>
      </c>
      <c r="H17" s="377">
        <v>144.33000000000001</v>
      </c>
      <c r="I17" s="377">
        <v>119.18</v>
      </c>
      <c r="J17" s="344" t="s">
        <v>1034</v>
      </c>
      <c r="K17" s="285"/>
      <c r="L17" s="319"/>
      <c r="M17" s="319"/>
      <c r="N17" s="319"/>
      <c r="O17" s="319"/>
    </row>
    <row r="18" spans="1:15" s="91" customFormat="1" ht="12" customHeight="1">
      <c r="A18" s="344" t="s">
        <v>984</v>
      </c>
      <c r="B18" s="377">
        <v>106.06</v>
      </c>
      <c r="C18" s="377">
        <v>103.1</v>
      </c>
      <c r="D18" s="377">
        <v>117.54</v>
      </c>
      <c r="E18" s="377">
        <v>99.8</v>
      </c>
      <c r="F18" s="377">
        <v>121.23</v>
      </c>
      <c r="G18" s="377">
        <v>90.66</v>
      </c>
      <c r="H18" s="377">
        <v>106.14</v>
      </c>
      <c r="I18" s="377">
        <v>117.38</v>
      </c>
      <c r="J18" s="344" t="s">
        <v>985</v>
      </c>
      <c r="K18" s="285"/>
      <c r="L18" s="319"/>
      <c r="M18" s="319"/>
      <c r="N18" s="319"/>
      <c r="O18" s="319"/>
    </row>
    <row r="19" spans="1:15" s="91" customFormat="1" ht="12" customHeight="1">
      <c r="A19" s="344" t="s">
        <v>1035</v>
      </c>
      <c r="B19" s="377">
        <v>113.7</v>
      </c>
      <c r="C19" s="377">
        <v>112.91</v>
      </c>
      <c r="D19" s="377">
        <v>114.78</v>
      </c>
      <c r="E19" s="377">
        <v>113.81</v>
      </c>
      <c r="F19" s="377">
        <v>114.98</v>
      </c>
      <c r="G19" s="377">
        <v>106.57</v>
      </c>
      <c r="H19" s="377">
        <v>123.38</v>
      </c>
      <c r="I19" s="377">
        <v>116.68</v>
      </c>
      <c r="J19" s="344" t="s">
        <v>986</v>
      </c>
      <c r="K19" s="285"/>
      <c r="L19" s="319"/>
      <c r="M19" s="319"/>
      <c r="N19" s="319"/>
      <c r="O19" s="319"/>
    </row>
    <row r="20" spans="1:15" s="91" customFormat="1" ht="12" customHeight="1">
      <c r="A20" s="344" t="s">
        <v>987</v>
      </c>
      <c r="B20" s="377">
        <v>111.5</v>
      </c>
      <c r="C20" s="377">
        <v>112.77</v>
      </c>
      <c r="D20" s="377">
        <v>115.62</v>
      </c>
      <c r="E20" s="377">
        <v>117.31</v>
      </c>
      <c r="F20" s="377">
        <v>115.27</v>
      </c>
      <c r="G20" s="377">
        <v>105.14</v>
      </c>
      <c r="H20" s="377">
        <v>124.35</v>
      </c>
      <c r="I20" s="377">
        <v>106.66</v>
      </c>
      <c r="J20" s="344" t="s">
        <v>1036</v>
      </c>
      <c r="K20" s="285"/>
      <c r="L20" s="319"/>
      <c r="M20" s="319"/>
      <c r="N20" s="319"/>
      <c r="O20" s="319"/>
    </row>
    <row r="21" spans="1:15" s="91" customFormat="1" ht="12" customHeight="1">
      <c r="A21" s="344" t="s">
        <v>989</v>
      </c>
      <c r="B21" s="377">
        <v>118.17</v>
      </c>
      <c r="C21" s="377">
        <v>117.25</v>
      </c>
      <c r="D21" s="377">
        <v>119.17</v>
      </c>
      <c r="E21" s="378">
        <v>118.6</v>
      </c>
      <c r="F21" s="378">
        <v>119.29</v>
      </c>
      <c r="G21" s="377">
        <v>108.4</v>
      </c>
      <c r="H21" s="377">
        <v>132.93</v>
      </c>
      <c r="I21" s="377">
        <v>121.69</v>
      </c>
      <c r="J21" s="344" t="s">
        <v>989</v>
      </c>
      <c r="K21" s="285"/>
      <c r="L21" s="319"/>
      <c r="M21" s="319"/>
      <c r="N21" s="319"/>
      <c r="O21" s="319"/>
    </row>
    <row r="22" spans="1:15" s="91" customFormat="1" ht="12" customHeight="1">
      <c r="A22" s="344" t="s">
        <v>991</v>
      </c>
      <c r="B22" s="377">
        <v>119.49</v>
      </c>
      <c r="C22" s="377">
        <v>117.1</v>
      </c>
      <c r="D22" s="377">
        <v>120.94</v>
      </c>
      <c r="E22" s="378">
        <v>122.84</v>
      </c>
      <c r="F22" s="378">
        <v>120.54</v>
      </c>
      <c r="G22" s="377">
        <v>108.71</v>
      </c>
      <c r="H22" s="377">
        <v>128.74</v>
      </c>
      <c r="I22" s="377">
        <v>128.59</v>
      </c>
      <c r="J22" s="344" t="s">
        <v>992</v>
      </c>
      <c r="K22" s="285"/>
      <c r="L22" s="319"/>
      <c r="M22" s="319"/>
      <c r="N22" s="319"/>
      <c r="O22" s="319"/>
    </row>
    <row r="23" spans="1:15" s="91" customFormat="1" ht="12" customHeight="1">
      <c r="A23" s="379"/>
      <c r="B23" s="380" t="s">
        <v>993</v>
      </c>
      <c r="C23" s="381"/>
      <c r="D23" s="381"/>
      <c r="E23" s="381"/>
      <c r="F23" s="381"/>
      <c r="G23" s="382"/>
      <c r="H23" s="382"/>
      <c r="I23" s="382"/>
      <c r="J23" s="379"/>
      <c r="K23" s="311"/>
    </row>
    <row r="24" spans="1:15" s="91" customFormat="1" ht="12" customHeight="1">
      <c r="A24" s="383" t="s">
        <v>971</v>
      </c>
      <c r="B24" s="377">
        <v>-17.100000000000001</v>
      </c>
      <c r="C24" s="377">
        <v>-18.3</v>
      </c>
      <c r="D24" s="377">
        <v>-16.899999999999999</v>
      </c>
      <c r="E24" s="377">
        <v>-21.5</v>
      </c>
      <c r="F24" s="377">
        <v>-15.9</v>
      </c>
      <c r="G24" s="377">
        <v>-18.3</v>
      </c>
      <c r="H24" s="377">
        <v>-20.3</v>
      </c>
      <c r="I24" s="377">
        <v>-12.4</v>
      </c>
      <c r="J24" s="383" t="s">
        <v>1029</v>
      </c>
      <c r="K24" s="285"/>
      <c r="L24" s="319"/>
      <c r="M24" s="319"/>
      <c r="N24" s="319"/>
      <c r="O24" s="319"/>
    </row>
    <row r="25" spans="1:15" s="91" customFormat="1" ht="12" customHeight="1">
      <c r="A25" s="344" t="s">
        <v>973</v>
      </c>
      <c r="B25" s="377">
        <v>13.2</v>
      </c>
      <c r="C25" s="377">
        <v>15.9</v>
      </c>
      <c r="D25" s="377">
        <v>19.399999999999999</v>
      </c>
      <c r="E25" s="377">
        <v>21.5</v>
      </c>
      <c r="F25" s="377">
        <v>19</v>
      </c>
      <c r="G25" s="377">
        <v>13.4</v>
      </c>
      <c r="H25" s="377">
        <v>15.4</v>
      </c>
      <c r="I25" s="377">
        <v>3.7</v>
      </c>
      <c r="J25" s="383" t="s">
        <v>974</v>
      </c>
      <c r="K25" s="285"/>
      <c r="L25" s="319"/>
      <c r="M25" s="319"/>
      <c r="N25" s="319"/>
      <c r="O25" s="319"/>
    </row>
    <row r="26" spans="1:15" s="91" customFormat="1" ht="12" customHeight="1">
      <c r="A26" s="383" t="s">
        <v>1030</v>
      </c>
      <c r="B26" s="377">
        <v>-4.9000000000000004</v>
      </c>
      <c r="C26" s="377">
        <v>-3.7</v>
      </c>
      <c r="D26" s="377">
        <v>-3.4</v>
      </c>
      <c r="E26" s="377">
        <v>-9.6999999999999993</v>
      </c>
      <c r="F26" s="377">
        <v>-2.1</v>
      </c>
      <c r="G26" s="377">
        <v>-5.8</v>
      </c>
      <c r="H26" s="377">
        <v>-0.4</v>
      </c>
      <c r="I26" s="377">
        <v>-9.3000000000000007</v>
      </c>
      <c r="J26" s="383" t="s">
        <v>975</v>
      </c>
      <c r="K26" s="285"/>
      <c r="L26" s="319"/>
      <c r="M26" s="319"/>
      <c r="N26" s="319"/>
      <c r="O26" s="319"/>
    </row>
    <row r="27" spans="1:15" s="91" customFormat="1" ht="12" customHeight="1">
      <c r="A27" s="383" t="s">
        <v>976</v>
      </c>
      <c r="B27" s="377">
        <v>0.8</v>
      </c>
      <c r="C27" s="377">
        <v>-2.8</v>
      </c>
      <c r="D27" s="377">
        <v>2.1</v>
      </c>
      <c r="E27" s="377">
        <v>0.8</v>
      </c>
      <c r="F27" s="377">
        <v>2.2999999999999998</v>
      </c>
      <c r="G27" s="377">
        <v>-2.7</v>
      </c>
      <c r="H27" s="377">
        <v>-10.6</v>
      </c>
      <c r="I27" s="377">
        <v>15.8</v>
      </c>
      <c r="J27" s="383" t="s">
        <v>976</v>
      </c>
      <c r="K27" s="285"/>
      <c r="L27" s="319"/>
      <c r="M27" s="319"/>
      <c r="N27" s="319"/>
      <c r="O27" s="319"/>
    </row>
    <row r="28" spans="1:15" s="91" customFormat="1" ht="12" customHeight="1">
      <c r="A28" s="383" t="s">
        <v>977</v>
      </c>
      <c r="B28" s="377">
        <v>-13.9</v>
      </c>
      <c r="C28" s="377">
        <v>-19.2</v>
      </c>
      <c r="D28" s="377">
        <v>-14</v>
      </c>
      <c r="E28" s="377">
        <v>-23.8</v>
      </c>
      <c r="F28" s="377">
        <v>-12.1</v>
      </c>
      <c r="G28" s="377">
        <v>-19.2</v>
      </c>
      <c r="H28" s="377">
        <v>-28.4</v>
      </c>
      <c r="I28" s="377">
        <v>4.5</v>
      </c>
      <c r="J28" s="383" t="s">
        <v>978</v>
      </c>
      <c r="K28" s="285"/>
      <c r="L28" s="319"/>
      <c r="M28" s="319"/>
      <c r="N28" s="319"/>
      <c r="O28" s="319"/>
    </row>
    <row r="29" spans="1:15" s="91" customFormat="1" ht="12" customHeight="1">
      <c r="A29" s="383" t="s">
        <v>979</v>
      </c>
      <c r="B29" s="377">
        <v>9.1999999999999993</v>
      </c>
      <c r="C29" s="377">
        <v>16.100000000000001</v>
      </c>
      <c r="D29" s="377">
        <v>7.7</v>
      </c>
      <c r="E29" s="377">
        <v>36.6</v>
      </c>
      <c r="F29" s="377">
        <v>2.9</v>
      </c>
      <c r="G29" s="377">
        <v>18.7</v>
      </c>
      <c r="H29" s="377">
        <v>28.3</v>
      </c>
      <c r="I29" s="377">
        <v>-9.8000000000000007</v>
      </c>
      <c r="J29" s="383" t="s">
        <v>1031</v>
      </c>
      <c r="K29" s="285"/>
      <c r="L29" s="319"/>
      <c r="M29" s="319"/>
      <c r="N29" s="319"/>
      <c r="O29" s="319"/>
    </row>
    <row r="30" spans="1:15" s="91" customFormat="1" ht="12" customHeight="1">
      <c r="A30" s="383" t="s">
        <v>1032</v>
      </c>
      <c r="B30" s="377">
        <v>3.3</v>
      </c>
      <c r="C30" s="377">
        <v>4.5</v>
      </c>
      <c r="D30" s="377">
        <v>4.5</v>
      </c>
      <c r="E30" s="377">
        <v>4.5999999999999996</v>
      </c>
      <c r="F30" s="377">
        <v>4.4000000000000004</v>
      </c>
      <c r="G30" s="377">
        <v>1.6</v>
      </c>
      <c r="H30" s="377">
        <v>10.7</v>
      </c>
      <c r="I30" s="377">
        <v>-1.3</v>
      </c>
      <c r="J30" s="383" t="s">
        <v>1033</v>
      </c>
      <c r="K30" s="285"/>
      <c r="L30" s="319"/>
      <c r="M30" s="319"/>
      <c r="N30" s="319"/>
      <c r="O30" s="319"/>
    </row>
    <row r="31" spans="1:15" s="91" customFormat="1" ht="12" customHeight="1">
      <c r="A31" s="383" t="s">
        <v>1034</v>
      </c>
      <c r="B31" s="377">
        <v>3.8</v>
      </c>
      <c r="C31" s="377">
        <v>4.9000000000000004</v>
      </c>
      <c r="D31" s="377">
        <v>1.4</v>
      </c>
      <c r="E31" s="377">
        <v>-0.2</v>
      </c>
      <c r="F31" s="377">
        <v>1.7</v>
      </c>
      <c r="G31" s="377">
        <v>0.5</v>
      </c>
      <c r="H31" s="377">
        <v>19</v>
      </c>
      <c r="I31" s="377">
        <v>-0.4</v>
      </c>
      <c r="J31" s="383" t="s">
        <v>1034</v>
      </c>
      <c r="K31" s="285"/>
      <c r="L31" s="319"/>
      <c r="M31" s="319"/>
      <c r="N31" s="319"/>
      <c r="O31" s="319"/>
    </row>
    <row r="32" spans="1:15" s="91" customFormat="1" ht="12" customHeight="1">
      <c r="A32" s="344" t="s">
        <v>984</v>
      </c>
      <c r="B32" s="377">
        <v>-12.8</v>
      </c>
      <c r="C32" s="377">
        <v>-15.7</v>
      </c>
      <c r="D32" s="377">
        <v>-7.6</v>
      </c>
      <c r="E32" s="377">
        <v>-24.2</v>
      </c>
      <c r="F32" s="377">
        <v>-4</v>
      </c>
      <c r="G32" s="377">
        <v>-16.100000000000001</v>
      </c>
      <c r="H32" s="377">
        <v>-26.5</v>
      </c>
      <c r="I32" s="377">
        <v>-1.5</v>
      </c>
      <c r="J32" s="383" t="s">
        <v>985</v>
      </c>
      <c r="K32" s="285"/>
      <c r="L32" s="319"/>
      <c r="M32" s="319"/>
      <c r="N32" s="319"/>
      <c r="O32" s="319"/>
    </row>
    <row r="33" spans="1:15" s="91" customFormat="1" ht="12" customHeight="1">
      <c r="A33" s="383" t="s">
        <v>1035</v>
      </c>
      <c r="B33" s="377">
        <v>7.2</v>
      </c>
      <c r="C33" s="377">
        <v>9.5</v>
      </c>
      <c r="D33" s="377">
        <v>-2.2999999999999998</v>
      </c>
      <c r="E33" s="377">
        <v>14</v>
      </c>
      <c r="F33" s="377">
        <v>-5.2</v>
      </c>
      <c r="G33" s="377">
        <v>17.5</v>
      </c>
      <c r="H33" s="377">
        <v>16.2</v>
      </c>
      <c r="I33" s="377">
        <v>-0.6</v>
      </c>
      <c r="J33" s="383" t="s">
        <v>986</v>
      </c>
      <c r="K33" s="285"/>
      <c r="L33" s="319"/>
      <c r="M33" s="319"/>
      <c r="N33" s="319"/>
      <c r="O33" s="319"/>
    </row>
    <row r="34" spans="1:15" s="91" customFormat="1" ht="12" customHeight="1">
      <c r="A34" s="383" t="s">
        <v>987</v>
      </c>
      <c r="B34" s="377">
        <v>-1.9</v>
      </c>
      <c r="C34" s="377">
        <v>-0.1</v>
      </c>
      <c r="D34" s="377">
        <v>0.7</v>
      </c>
      <c r="E34" s="377">
        <v>3.1</v>
      </c>
      <c r="F34" s="377">
        <v>0.3</v>
      </c>
      <c r="G34" s="377">
        <v>-1.3</v>
      </c>
      <c r="H34" s="377">
        <v>0.8</v>
      </c>
      <c r="I34" s="377">
        <v>-8.6</v>
      </c>
      <c r="J34" s="383" t="s">
        <v>1036</v>
      </c>
      <c r="K34" s="285"/>
      <c r="L34" s="319"/>
      <c r="M34" s="319"/>
      <c r="N34" s="319"/>
      <c r="O34" s="319"/>
    </row>
    <row r="35" spans="1:15" s="91" customFormat="1" ht="12" customHeight="1">
      <c r="A35" s="383" t="s">
        <v>989</v>
      </c>
      <c r="B35" s="377">
        <v>6</v>
      </c>
      <c r="C35" s="377">
        <v>4</v>
      </c>
      <c r="D35" s="377">
        <v>3.1</v>
      </c>
      <c r="E35" s="378">
        <v>1.1000000000000001</v>
      </c>
      <c r="F35" s="378">
        <v>3.5</v>
      </c>
      <c r="G35" s="377">
        <v>3.1</v>
      </c>
      <c r="H35" s="377">
        <v>6.9</v>
      </c>
      <c r="I35" s="377">
        <v>14.1</v>
      </c>
      <c r="J35" s="383" t="s">
        <v>989</v>
      </c>
      <c r="K35" s="285"/>
      <c r="L35" s="319"/>
      <c r="M35" s="319"/>
      <c r="N35" s="319"/>
      <c r="O35" s="319"/>
    </row>
    <row r="36" spans="1:15" s="91" customFormat="1" ht="12" customHeight="1">
      <c r="A36" s="383" t="s">
        <v>991</v>
      </c>
      <c r="B36" s="377">
        <v>1.1000000000000001</v>
      </c>
      <c r="C36" s="377">
        <v>-0.1</v>
      </c>
      <c r="D36" s="377">
        <v>1.5</v>
      </c>
      <c r="E36" s="378">
        <v>3.6</v>
      </c>
      <c r="F36" s="378">
        <v>1</v>
      </c>
      <c r="G36" s="377">
        <v>0.3</v>
      </c>
      <c r="H36" s="377">
        <v>-3.2</v>
      </c>
      <c r="I36" s="377">
        <v>5.7</v>
      </c>
      <c r="J36" s="383" t="s">
        <v>992</v>
      </c>
      <c r="K36" s="285"/>
      <c r="L36" s="319"/>
      <c r="M36" s="319"/>
      <c r="N36" s="319"/>
      <c r="O36" s="319"/>
    </row>
    <row r="37" spans="1:15" s="91" customFormat="1" ht="12" customHeight="1">
      <c r="A37" s="379"/>
      <c r="B37" s="380" t="s">
        <v>995</v>
      </c>
      <c r="C37" s="377"/>
      <c r="D37" s="381"/>
      <c r="E37" s="377"/>
      <c r="F37" s="377"/>
      <c r="G37" s="384"/>
      <c r="H37" s="384"/>
      <c r="I37" s="384"/>
      <c r="J37" s="379"/>
      <c r="K37" s="311"/>
    </row>
    <row r="38" spans="1:15" s="91" customFormat="1" ht="12" customHeight="1">
      <c r="A38" s="383" t="s">
        <v>971</v>
      </c>
      <c r="B38" s="377">
        <v>-4.5999999999999996</v>
      </c>
      <c r="C38" s="377">
        <v>-3.8</v>
      </c>
      <c r="D38" s="377">
        <v>-0.6</v>
      </c>
      <c r="E38" s="377">
        <v>-0.6</v>
      </c>
      <c r="F38" s="377">
        <v>-0.7</v>
      </c>
      <c r="G38" s="377">
        <v>-11.9</v>
      </c>
      <c r="H38" s="377">
        <v>10.7</v>
      </c>
      <c r="I38" s="377">
        <v>-7.4</v>
      </c>
      <c r="J38" s="383" t="s">
        <v>1029</v>
      </c>
      <c r="K38" s="285"/>
      <c r="L38" s="319"/>
      <c r="M38" s="319"/>
      <c r="N38" s="319"/>
      <c r="O38" s="319"/>
    </row>
    <row r="39" spans="1:15" s="91" customFormat="1" ht="12" customHeight="1">
      <c r="A39" s="344" t="s">
        <v>973</v>
      </c>
      <c r="B39" s="377">
        <v>-2.1</v>
      </c>
      <c r="C39" s="377">
        <v>-0.6</v>
      </c>
      <c r="D39" s="377">
        <v>5.9</v>
      </c>
      <c r="E39" s="377">
        <v>6.2</v>
      </c>
      <c r="F39" s="377">
        <v>5.9</v>
      </c>
      <c r="G39" s="377">
        <v>-10.1</v>
      </c>
      <c r="H39" s="377">
        <v>11.1</v>
      </c>
      <c r="I39" s="377">
        <v>-7.6</v>
      </c>
      <c r="J39" s="383" t="s">
        <v>974</v>
      </c>
      <c r="K39" s="285"/>
      <c r="L39" s="319"/>
      <c r="M39" s="319"/>
      <c r="N39" s="319"/>
      <c r="O39" s="319"/>
    </row>
    <row r="40" spans="1:15" s="91" customFormat="1" ht="12" customHeight="1">
      <c r="A40" s="383" t="s">
        <v>1030</v>
      </c>
      <c r="B40" s="377">
        <v>-7.2</v>
      </c>
      <c r="C40" s="377">
        <v>-2.5</v>
      </c>
      <c r="D40" s="377">
        <v>4.9000000000000004</v>
      </c>
      <c r="E40" s="377">
        <v>-2.9</v>
      </c>
      <c r="F40" s="377">
        <v>6.6</v>
      </c>
      <c r="G40" s="377">
        <v>-10.6</v>
      </c>
      <c r="H40" s="377">
        <v>3.2</v>
      </c>
      <c r="I40" s="377">
        <v>-22.8</v>
      </c>
      <c r="J40" s="383" t="s">
        <v>975</v>
      </c>
      <c r="K40" s="285"/>
      <c r="L40" s="319"/>
      <c r="M40" s="319"/>
      <c r="N40" s="319"/>
      <c r="O40" s="319"/>
    </row>
    <row r="41" spans="1:15" s="91" customFormat="1" ht="12" customHeight="1">
      <c r="A41" s="383" t="s">
        <v>976</v>
      </c>
      <c r="B41" s="377">
        <v>-8.1</v>
      </c>
      <c r="C41" s="377">
        <v>-6.2</v>
      </c>
      <c r="D41" s="377">
        <v>0</v>
      </c>
      <c r="E41" s="377">
        <v>-6.8</v>
      </c>
      <c r="F41" s="377">
        <v>1.4</v>
      </c>
      <c r="G41" s="377">
        <v>-14.2</v>
      </c>
      <c r="H41" s="377">
        <v>1.7</v>
      </c>
      <c r="I41" s="377">
        <v>-14.4</v>
      </c>
      <c r="J41" s="383" t="s">
        <v>976</v>
      </c>
      <c r="K41" s="285"/>
      <c r="L41" s="319"/>
      <c r="M41" s="319"/>
      <c r="N41" s="319"/>
      <c r="O41" s="319"/>
    </row>
    <row r="42" spans="1:15" s="91" customFormat="1" ht="12" customHeight="1">
      <c r="A42" s="383" t="s">
        <v>977</v>
      </c>
      <c r="B42" s="377">
        <v>-6.5</v>
      </c>
      <c r="C42" s="377">
        <v>-5.7</v>
      </c>
      <c r="D42" s="377">
        <v>-1.8</v>
      </c>
      <c r="E42" s="377">
        <v>-7.6</v>
      </c>
      <c r="F42" s="377">
        <v>-0.8</v>
      </c>
      <c r="G42" s="377">
        <v>-12</v>
      </c>
      <c r="H42" s="377">
        <v>2.1</v>
      </c>
      <c r="I42" s="377">
        <v>-8.6999999999999993</v>
      </c>
      <c r="J42" s="383" t="s">
        <v>978</v>
      </c>
      <c r="K42" s="285"/>
      <c r="L42" s="319"/>
      <c r="M42" s="319"/>
      <c r="N42" s="319"/>
      <c r="O42" s="319"/>
    </row>
    <row r="43" spans="1:15" s="91" customFormat="1" ht="12" customHeight="1">
      <c r="A43" s="383" t="s">
        <v>979</v>
      </c>
      <c r="B43" s="377">
        <v>-11.3</v>
      </c>
      <c r="C43" s="377">
        <v>-10.8</v>
      </c>
      <c r="D43" s="377">
        <v>-2.9</v>
      </c>
      <c r="E43" s="377">
        <v>-6.1</v>
      </c>
      <c r="F43" s="377">
        <v>-2.2000000000000002</v>
      </c>
      <c r="G43" s="377">
        <v>-16.100000000000001</v>
      </c>
      <c r="H43" s="377">
        <v>-12.1</v>
      </c>
      <c r="I43" s="377">
        <v>-13</v>
      </c>
      <c r="J43" s="383" t="s">
        <v>1031</v>
      </c>
      <c r="K43" s="285"/>
      <c r="L43" s="319"/>
      <c r="M43" s="319"/>
      <c r="N43" s="319"/>
      <c r="O43" s="319"/>
    </row>
    <row r="44" spans="1:15" s="91" customFormat="1" ht="12" customHeight="1">
      <c r="A44" s="383" t="s">
        <v>1032</v>
      </c>
      <c r="B44" s="377">
        <v>-3.6</v>
      </c>
      <c r="C44" s="377">
        <v>-2.8</v>
      </c>
      <c r="D44" s="377">
        <v>1.9</v>
      </c>
      <c r="E44" s="377">
        <v>1.5</v>
      </c>
      <c r="F44" s="377">
        <v>2</v>
      </c>
      <c r="G44" s="377">
        <v>-8.6999999999999993</v>
      </c>
      <c r="H44" s="377">
        <v>2</v>
      </c>
      <c r="I44" s="377">
        <v>-6.6</v>
      </c>
      <c r="J44" s="383" t="s">
        <v>1033</v>
      </c>
      <c r="K44" s="285"/>
      <c r="L44" s="319"/>
      <c r="M44" s="319"/>
      <c r="N44" s="319"/>
      <c r="O44" s="319"/>
    </row>
    <row r="45" spans="1:15" s="91" customFormat="1" ht="12" customHeight="1">
      <c r="A45" s="383" t="s">
        <v>1034</v>
      </c>
      <c r="B45" s="377">
        <v>-4.4000000000000004</v>
      </c>
      <c r="C45" s="377">
        <v>-4.9000000000000004</v>
      </c>
      <c r="D45" s="377">
        <v>-1.8</v>
      </c>
      <c r="E45" s="377">
        <v>-8.9</v>
      </c>
      <c r="F45" s="377">
        <v>-0.2</v>
      </c>
      <c r="G45" s="377">
        <v>-9.9</v>
      </c>
      <c r="H45" s="377">
        <v>-0.7</v>
      </c>
      <c r="I45" s="377">
        <v>-2.4</v>
      </c>
      <c r="J45" s="383" t="s">
        <v>1034</v>
      </c>
      <c r="K45" s="285"/>
      <c r="L45" s="319"/>
      <c r="M45" s="319"/>
      <c r="N45" s="319"/>
      <c r="O45" s="319"/>
    </row>
    <row r="46" spans="1:15" s="91" customFormat="1" ht="12" customHeight="1">
      <c r="A46" s="344" t="s">
        <v>984</v>
      </c>
      <c r="B46" s="377">
        <v>-8</v>
      </c>
      <c r="C46" s="377">
        <v>-8.9</v>
      </c>
      <c r="D46" s="377">
        <v>0.5</v>
      </c>
      <c r="E46" s="377">
        <v>-4.9000000000000004</v>
      </c>
      <c r="F46" s="377">
        <v>1.5</v>
      </c>
      <c r="G46" s="377">
        <v>-12.7</v>
      </c>
      <c r="H46" s="377">
        <v>-16.5</v>
      </c>
      <c r="I46" s="377">
        <v>-4.9000000000000004</v>
      </c>
      <c r="J46" s="383" t="s">
        <v>985</v>
      </c>
      <c r="K46" s="285"/>
      <c r="L46" s="319"/>
      <c r="M46" s="319"/>
      <c r="N46" s="319"/>
      <c r="O46" s="319"/>
    </row>
    <row r="47" spans="1:15" s="91" customFormat="1" ht="12" customHeight="1">
      <c r="A47" s="383" t="s">
        <v>1035</v>
      </c>
      <c r="B47" s="377">
        <v>-2.9</v>
      </c>
      <c r="C47" s="377">
        <v>-2.2000000000000002</v>
      </c>
      <c r="D47" s="377">
        <v>-3.9</v>
      </c>
      <c r="E47" s="377">
        <v>-12.3</v>
      </c>
      <c r="F47" s="377">
        <v>-2</v>
      </c>
      <c r="G47" s="377">
        <v>-6.3</v>
      </c>
      <c r="H47" s="377">
        <v>9.6999999999999993</v>
      </c>
      <c r="I47" s="377">
        <v>-5.4</v>
      </c>
      <c r="J47" s="383" t="s">
        <v>986</v>
      </c>
      <c r="K47" s="285"/>
      <c r="L47" s="319"/>
      <c r="M47" s="319"/>
      <c r="N47" s="319"/>
      <c r="O47" s="319"/>
    </row>
    <row r="48" spans="1:15" s="91" customFormat="1" ht="12" customHeight="1">
      <c r="A48" s="383" t="s">
        <v>987</v>
      </c>
      <c r="B48" s="377">
        <v>-0.3</v>
      </c>
      <c r="C48" s="377">
        <v>0.6</v>
      </c>
      <c r="D48" s="377">
        <v>4.9000000000000004</v>
      </c>
      <c r="E48" s="377">
        <v>1.5</v>
      </c>
      <c r="F48" s="377">
        <v>5.6</v>
      </c>
      <c r="G48" s="377">
        <v>-4.9000000000000004</v>
      </c>
      <c r="H48" s="377">
        <v>4.8</v>
      </c>
      <c r="I48" s="377">
        <v>-3.8</v>
      </c>
      <c r="J48" s="383" t="s">
        <v>1036</v>
      </c>
      <c r="K48" s="285"/>
      <c r="L48" s="319"/>
      <c r="M48" s="319"/>
      <c r="N48" s="319"/>
      <c r="O48" s="319"/>
    </row>
    <row r="49" spans="1:15" s="91" customFormat="1" ht="12" customHeight="1">
      <c r="A49" s="383" t="s">
        <v>989</v>
      </c>
      <c r="B49" s="377">
        <v>-12</v>
      </c>
      <c r="C49" s="377">
        <v>-12.6</v>
      </c>
      <c r="D49" s="377">
        <v>-10.1</v>
      </c>
      <c r="E49" s="378">
        <v>-14.9</v>
      </c>
      <c r="F49" s="378">
        <v>-9</v>
      </c>
      <c r="G49" s="377">
        <v>-16.5</v>
      </c>
      <c r="H49" s="377">
        <v>-8.6999999999999993</v>
      </c>
      <c r="I49" s="377">
        <v>-9.6</v>
      </c>
      <c r="J49" s="383" t="s">
        <v>989</v>
      </c>
      <c r="K49" s="285"/>
      <c r="L49" s="319"/>
      <c r="M49" s="319"/>
      <c r="N49" s="319"/>
      <c r="O49" s="319"/>
    </row>
    <row r="50" spans="1:15" s="91" customFormat="1" ht="12" customHeight="1">
      <c r="A50" s="383" t="s">
        <v>991</v>
      </c>
      <c r="B50" s="377">
        <v>7.3</v>
      </c>
      <c r="C50" s="377">
        <v>6.9</v>
      </c>
      <c r="D50" s="377">
        <v>9.8000000000000007</v>
      </c>
      <c r="E50" s="378">
        <v>12.2</v>
      </c>
      <c r="F50" s="378">
        <v>9.1999999999999993</v>
      </c>
      <c r="G50" s="377">
        <v>2.5</v>
      </c>
      <c r="H50" s="377">
        <v>11</v>
      </c>
      <c r="I50" s="377">
        <v>9</v>
      </c>
      <c r="J50" s="383" t="s">
        <v>992</v>
      </c>
      <c r="K50" s="285"/>
      <c r="L50" s="319"/>
      <c r="M50" s="319"/>
      <c r="N50" s="319"/>
      <c r="O50" s="319"/>
    </row>
    <row r="51" spans="1:15" s="91" customFormat="1" ht="12" customHeight="1">
      <c r="A51" s="379"/>
      <c r="B51" s="380" t="s">
        <v>996</v>
      </c>
      <c r="C51" s="381"/>
      <c r="D51" s="381"/>
      <c r="E51" s="381"/>
      <c r="F51" s="381"/>
      <c r="G51" s="379"/>
      <c r="H51" s="379"/>
      <c r="I51" s="379"/>
      <c r="J51" s="379"/>
      <c r="K51" s="311"/>
    </row>
    <row r="52" spans="1:15" s="91" customFormat="1" ht="12" customHeight="1">
      <c r="A52" s="385" t="s">
        <v>971</v>
      </c>
      <c r="B52" s="377">
        <v>14.7</v>
      </c>
      <c r="C52" s="377">
        <v>13.6</v>
      </c>
      <c r="D52" s="377">
        <v>14.7</v>
      </c>
      <c r="E52" s="377">
        <v>19.5</v>
      </c>
      <c r="F52" s="377">
        <v>13.7</v>
      </c>
      <c r="G52" s="377">
        <v>9.6999999999999993</v>
      </c>
      <c r="H52" s="377">
        <v>20.8</v>
      </c>
      <c r="I52" s="377">
        <v>18.399999999999999</v>
      </c>
      <c r="J52" s="344" t="s">
        <v>1029</v>
      </c>
      <c r="K52" s="285"/>
      <c r="L52" s="319"/>
      <c r="M52" s="319"/>
      <c r="N52" s="319"/>
      <c r="O52" s="319"/>
    </row>
    <row r="53" spans="1:15" s="91" customFormat="1" ht="12" customHeight="1">
      <c r="A53" s="344" t="s">
        <v>973</v>
      </c>
      <c r="B53" s="377">
        <v>12</v>
      </c>
      <c r="C53" s="377">
        <v>11.4</v>
      </c>
      <c r="D53" s="377">
        <v>13.2</v>
      </c>
      <c r="E53" s="377">
        <v>17.899999999999999</v>
      </c>
      <c r="F53" s="377">
        <v>12.2</v>
      </c>
      <c r="G53" s="377">
        <v>6.1</v>
      </c>
      <c r="H53" s="377">
        <v>20.2</v>
      </c>
      <c r="I53" s="377">
        <v>14.2</v>
      </c>
      <c r="J53" s="344" t="s">
        <v>974</v>
      </c>
      <c r="K53" s="285"/>
      <c r="L53" s="319"/>
      <c r="M53" s="319"/>
      <c r="N53" s="319"/>
      <c r="O53" s="319"/>
    </row>
    <row r="54" spans="1:15" s="91" customFormat="1" ht="12" customHeight="1">
      <c r="A54" s="385" t="s">
        <v>1030</v>
      </c>
      <c r="B54" s="377">
        <v>8.8000000000000007</v>
      </c>
      <c r="C54" s="377">
        <v>9.1</v>
      </c>
      <c r="D54" s="377">
        <v>12</v>
      </c>
      <c r="E54" s="377">
        <v>15.3</v>
      </c>
      <c r="F54" s="377">
        <v>11.4</v>
      </c>
      <c r="G54" s="377">
        <v>3.2</v>
      </c>
      <c r="H54" s="377">
        <v>17.2</v>
      </c>
      <c r="I54" s="377">
        <v>7.8</v>
      </c>
      <c r="J54" s="344" t="s">
        <v>975</v>
      </c>
      <c r="K54" s="285"/>
      <c r="L54" s="319"/>
      <c r="M54" s="319"/>
      <c r="N54" s="319"/>
      <c r="O54" s="319"/>
    </row>
    <row r="55" spans="1:15" s="91" customFormat="1" ht="12" customHeight="1">
      <c r="A55" s="385" t="s">
        <v>976</v>
      </c>
      <c r="B55" s="377">
        <v>6</v>
      </c>
      <c r="C55" s="377">
        <v>6.9</v>
      </c>
      <c r="D55" s="377">
        <v>10.3</v>
      </c>
      <c r="E55" s="377">
        <v>12.2</v>
      </c>
      <c r="F55" s="377">
        <v>10</v>
      </c>
      <c r="G55" s="377">
        <v>0.4</v>
      </c>
      <c r="H55" s="377">
        <v>16</v>
      </c>
      <c r="I55" s="377">
        <v>2.6</v>
      </c>
      <c r="J55" s="344" t="s">
        <v>976</v>
      </c>
      <c r="K55" s="285"/>
      <c r="L55" s="319"/>
      <c r="M55" s="319"/>
      <c r="N55" s="319"/>
      <c r="O55" s="319"/>
    </row>
    <row r="56" spans="1:15" s="91" customFormat="1" ht="12" customHeight="1">
      <c r="A56" s="385" t="s">
        <v>977</v>
      </c>
      <c r="B56" s="377">
        <v>3.5</v>
      </c>
      <c r="C56" s="377">
        <v>4.9000000000000004</v>
      </c>
      <c r="D56" s="377">
        <v>8.4</v>
      </c>
      <c r="E56" s="377">
        <v>9.9</v>
      </c>
      <c r="F56" s="377">
        <v>8.1</v>
      </c>
      <c r="G56" s="377">
        <v>-1.7</v>
      </c>
      <c r="H56" s="377">
        <v>14</v>
      </c>
      <c r="I56" s="377">
        <v>-1.3</v>
      </c>
      <c r="J56" s="344" t="s">
        <v>978</v>
      </c>
      <c r="K56" s="285"/>
      <c r="L56" s="319"/>
      <c r="M56" s="319"/>
      <c r="N56" s="319"/>
      <c r="O56" s="319"/>
    </row>
    <row r="57" spans="1:15" s="91" customFormat="1" ht="12" customHeight="1">
      <c r="A57" s="385" t="s">
        <v>979</v>
      </c>
      <c r="B57" s="377">
        <v>0.7</v>
      </c>
      <c r="C57" s="377">
        <v>2.4</v>
      </c>
      <c r="D57" s="377">
        <v>6.5</v>
      </c>
      <c r="E57" s="377">
        <v>7.6</v>
      </c>
      <c r="F57" s="377">
        <v>6.3</v>
      </c>
      <c r="G57" s="377">
        <v>-4.5</v>
      </c>
      <c r="H57" s="377">
        <v>10.7</v>
      </c>
      <c r="I57" s="377">
        <v>-4.8</v>
      </c>
      <c r="J57" s="344" t="s">
        <v>1031</v>
      </c>
      <c r="K57" s="285"/>
      <c r="L57" s="319"/>
      <c r="M57" s="319"/>
      <c r="N57" s="319"/>
      <c r="O57" s="319"/>
    </row>
    <row r="58" spans="1:15" s="91" customFormat="1" ht="12" customHeight="1">
      <c r="A58" s="385" t="s">
        <v>1032</v>
      </c>
      <c r="B58" s="377">
        <v>-0.8</v>
      </c>
      <c r="C58" s="377">
        <v>0.9</v>
      </c>
      <c r="D58" s="377">
        <v>5.3</v>
      </c>
      <c r="E58" s="377">
        <v>5.8</v>
      </c>
      <c r="F58" s="377">
        <v>5.2</v>
      </c>
      <c r="G58" s="377">
        <v>-6.1</v>
      </c>
      <c r="H58" s="377">
        <v>9.4</v>
      </c>
      <c r="I58" s="377">
        <v>-6.5</v>
      </c>
      <c r="J58" s="344" t="s">
        <v>1033</v>
      </c>
      <c r="K58" s="285"/>
      <c r="L58" s="319"/>
      <c r="M58" s="319"/>
      <c r="N58" s="319"/>
      <c r="O58" s="319"/>
    </row>
    <row r="59" spans="1:15" s="91" customFormat="1" ht="12" customHeight="1">
      <c r="A59" s="385" t="s">
        <v>1034</v>
      </c>
      <c r="B59" s="377">
        <v>-2.1</v>
      </c>
      <c r="C59" s="377">
        <v>-0.5</v>
      </c>
      <c r="D59" s="377">
        <v>3.8</v>
      </c>
      <c r="E59" s="377">
        <v>2.4</v>
      </c>
      <c r="F59" s="377">
        <v>4.0999999999999996</v>
      </c>
      <c r="G59" s="377">
        <v>-7.4</v>
      </c>
      <c r="H59" s="377">
        <v>7.7</v>
      </c>
      <c r="I59" s="377">
        <v>-7.7</v>
      </c>
      <c r="J59" s="344" t="s">
        <v>1034</v>
      </c>
      <c r="K59" s="285"/>
      <c r="L59" s="319"/>
      <c r="M59" s="319"/>
      <c r="N59" s="319"/>
      <c r="O59" s="319"/>
    </row>
    <row r="60" spans="1:15" s="91" customFormat="1" ht="12" customHeight="1">
      <c r="A60" s="344" t="s">
        <v>984</v>
      </c>
      <c r="B60" s="377">
        <v>-3.3</v>
      </c>
      <c r="C60" s="377">
        <v>-1.8</v>
      </c>
      <c r="D60" s="377">
        <v>3</v>
      </c>
      <c r="E60" s="377">
        <v>1</v>
      </c>
      <c r="F60" s="377">
        <v>3.4</v>
      </c>
      <c r="G60" s="377">
        <v>-8.3000000000000007</v>
      </c>
      <c r="H60" s="377">
        <v>4.5</v>
      </c>
      <c r="I60" s="377">
        <v>-8.5</v>
      </c>
      <c r="J60" s="344" t="s">
        <v>985</v>
      </c>
      <c r="K60" s="285"/>
      <c r="L60" s="319"/>
      <c r="M60" s="319"/>
      <c r="N60" s="319"/>
      <c r="O60" s="319"/>
    </row>
    <row r="61" spans="1:15" s="91" customFormat="1" ht="12" customHeight="1">
      <c r="A61" s="385" t="s">
        <v>1035</v>
      </c>
      <c r="B61" s="377">
        <v>-4.4000000000000004</v>
      </c>
      <c r="C61" s="377">
        <v>-2.9</v>
      </c>
      <c r="D61" s="377">
        <v>1.4</v>
      </c>
      <c r="E61" s="377">
        <v>-2.1</v>
      </c>
      <c r="F61" s="377">
        <v>2.1</v>
      </c>
      <c r="G61" s="377">
        <v>-9.3000000000000007</v>
      </c>
      <c r="H61" s="377">
        <v>3.9</v>
      </c>
      <c r="I61" s="377">
        <v>-9.5</v>
      </c>
      <c r="J61" s="344" t="s">
        <v>986</v>
      </c>
      <c r="K61" s="285"/>
      <c r="L61" s="319"/>
      <c r="M61" s="319"/>
      <c r="N61" s="319"/>
      <c r="O61" s="319"/>
    </row>
    <row r="62" spans="1:15" s="91" customFormat="1" ht="12" customHeight="1">
      <c r="A62" s="385" t="s">
        <v>987</v>
      </c>
      <c r="B62" s="377">
        <v>-4.5999999999999996</v>
      </c>
      <c r="C62" s="377">
        <v>-3.3</v>
      </c>
      <c r="D62" s="377">
        <v>1.3</v>
      </c>
      <c r="E62" s="377">
        <v>-2.4</v>
      </c>
      <c r="F62" s="377">
        <v>2.1</v>
      </c>
      <c r="G62" s="377">
        <v>-9.6999999999999993</v>
      </c>
      <c r="H62" s="377">
        <v>3.2</v>
      </c>
      <c r="I62" s="377">
        <v>-9.1999999999999993</v>
      </c>
      <c r="J62" s="344" t="s">
        <v>1036</v>
      </c>
      <c r="K62" s="285"/>
      <c r="L62" s="319"/>
      <c r="M62" s="319"/>
      <c r="N62" s="319"/>
      <c r="O62" s="319"/>
    </row>
    <row r="63" spans="1:15" s="91" customFormat="1" ht="12" customHeight="1">
      <c r="A63" s="385" t="s">
        <v>989</v>
      </c>
      <c r="B63" s="377">
        <v>-6</v>
      </c>
      <c r="C63" s="377">
        <v>-5.0999999999999996</v>
      </c>
      <c r="D63" s="377">
        <v>-0.4</v>
      </c>
      <c r="E63" s="378">
        <v>-4.9000000000000004</v>
      </c>
      <c r="F63" s="378">
        <v>0.6</v>
      </c>
      <c r="G63" s="377">
        <v>-11.3</v>
      </c>
      <c r="H63" s="377">
        <v>0.1</v>
      </c>
      <c r="I63" s="377">
        <v>-9.1999999999999993</v>
      </c>
      <c r="J63" s="344" t="s">
        <v>989</v>
      </c>
      <c r="K63" s="285"/>
      <c r="L63" s="319"/>
      <c r="M63" s="319"/>
      <c r="N63" s="319"/>
      <c r="O63" s="319"/>
    </row>
    <row r="64" spans="1:15" s="91" customFormat="1" ht="12" customHeight="1" thickBot="1">
      <c r="A64" s="385" t="s">
        <v>991</v>
      </c>
      <c r="B64" s="377">
        <v>-5.0999999999999996</v>
      </c>
      <c r="C64" s="377">
        <v>-4.3</v>
      </c>
      <c r="D64" s="377">
        <v>0.4</v>
      </c>
      <c r="E64" s="378">
        <v>-3.9</v>
      </c>
      <c r="F64" s="378">
        <v>1.4</v>
      </c>
      <c r="G64" s="377">
        <v>-10.199999999999999</v>
      </c>
      <c r="H64" s="377">
        <v>0.2</v>
      </c>
      <c r="I64" s="377">
        <v>-8</v>
      </c>
      <c r="J64" s="344" t="s">
        <v>992</v>
      </c>
      <c r="K64" s="285"/>
      <c r="L64" s="319"/>
      <c r="M64" s="319"/>
      <c r="N64" s="319"/>
      <c r="O64" s="319"/>
    </row>
    <row r="65" spans="1:17" s="338" customFormat="1" ht="12" customHeight="1" thickBot="1">
      <c r="A65" s="903" t="s">
        <v>1037</v>
      </c>
      <c r="B65" s="922" t="s">
        <v>997</v>
      </c>
      <c r="C65" s="923"/>
      <c r="D65" s="923"/>
      <c r="E65" s="923"/>
      <c r="F65" s="923"/>
      <c r="G65" s="923"/>
      <c r="H65" s="923"/>
      <c r="I65" s="924"/>
      <c r="J65" s="919"/>
      <c r="K65" s="345"/>
    </row>
    <row r="66" spans="1:17" s="338" customFormat="1" ht="12" customHeight="1" thickBot="1">
      <c r="A66" s="904"/>
      <c r="B66" s="386">
        <v>100.00000000000003</v>
      </c>
      <c r="C66" s="386">
        <v>79.230651864656366</v>
      </c>
      <c r="D66" s="386">
        <v>27.027973827432795</v>
      </c>
      <c r="E66" s="386">
        <v>4.6494631796388894</v>
      </c>
      <c r="F66" s="386">
        <v>22.37851064779391</v>
      </c>
      <c r="G66" s="386">
        <v>35.496876842052195</v>
      </c>
      <c r="H66" s="386">
        <v>16.705801195171386</v>
      </c>
      <c r="I66" s="386">
        <v>20.76934813534362</v>
      </c>
      <c r="J66" s="919"/>
      <c r="K66" s="345"/>
    </row>
    <row r="67" spans="1:17" s="338" customFormat="1" ht="12" customHeight="1" thickBot="1">
      <c r="A67" s="904"/>
      <c r="B67" s="903" t="s">
        <v>488</v>
      </c>
      <c r="C67" s="897"/>
      <c r="D67" s="897" t="s">
        <v>1000</v>
      </c>
      <c r="E67" s="897"/>
      <c r="F67" s="897"/>
      <c r="G67" s="897" t="s">
        <v>1038</v>
      </c>
      <c r="H67" s="897" t="s">
        <v>1002</v>
      </c>
      <c r="I67" s="897" t="s">
        <v>1003</v>
      </c>
      <c r="J67" s="920"/>
      <c r="K67" s="345"/>
    </row>
    <row r="68" spans="1:17" s="340" customFormat="1" ht="45.75" thickBot="1">
      <c r="A68" s="905"/>
      <c r="B68" s="387"/>
      <c r="C68" s="309" t="s">
        <v>1039</v>
      </c>
      <c r="D68" s="309" t="s">
        <v>967</v>
      </c>
      <c r="E68" s="388" t="s">
        <v>1008</v>
      </c>
      <c r="F68" s="388" t="s">
        <v>1009</v>
      </c>
      <c r="G68" s="897"/>
      <c r="H68" s="897"/>
      <c r="I68" s="897"/>
      <c r="J68" s="920"/>
    </row>
    <row r="69" spans="1:17" ht="12" customHeight="1">
      <c r="A69" s="311" t="s">
        <v>1040</v>
      </c>
      <c r="B69" s="311"/>
      <c r="C69" s="311"/>
      <c r="D69" s="311"/>
      <c r="E69" s="311"/>
      <c r="F69" s="311"/>
      <c r="G69" s="311"/>
      <c r="H69" s="311"/>
      <c r="I69" s="311"/>
      <c r="J69" s="311"/>
      <c r="K69" s="389"/>
    </row>
    <row r="70" spans="1:17" ht="12" customHeight="1">
      <c r="A70" s="311" t="s">
        <v>1041</v>
      </c>
      <c r="B70" s="311"/>
      <c r="C70" s="311"/>
      <c r="D70" s="311"/>
      <c r="E70" s="311"/>
      <c r="F70" s="311"/>
      <c r="G70" s="311"/>
      <c r="H70" s="311"/>
      <c r="I70" s="311"/>
      <c r="J70" s="311"/>
      <c r="K70" s="389"/>
    </row>
    <row r="71" spans="1:17" s="91" customFormat="1" ht="12" customHeight="1">
      <c r="A71" s="311"/>
      <c r="B71" s="311"/>
      <c r="C71" s="311"/>
      <c r="D71" s="311"/>
      <c r="E71" s="311"/>
      <c r="F71" s="311"/>
      <c r="G71" s="311"/>
      <c r="H71" s="311"/>
      <c r="I71" s="311"/>
      <c r="J71" s="311"/>
      <c r="K71" s="311"/>
    </row>
    <row r="72" spans="1:17" s="91" customFormat="1" ht="12" customHeight="1">
      <c r="A72" s="311"/>
      <c r="B72" s="311"/>
      <c r="C72" s="311"/>
      <c r="D72" s="311"/>
      <c r="E72" s="311"/>
      <c r="F72" s="311"/>
      <c r="G72" s="311"/>
      <c r="H72" s="311"/>
      <c r="I72" s="311"/>
      <c r="J72" s="311"/>
      <c r="K72" s="311"/>
    </row>
    <row r="73" spans="1:17" s="91" customFormat="1" ht="12" customHeight="1">
      <c r="A73" s="311" t="s">
        <v>1014</v>
      </c>
      <c r="B73" s="311"/>
      <c r="C73" s="311"/>
      <c r="D73" s="311"/>
      <c r="E73" s="311"/>
      <c r="F73" s="311"/>
      <c r="G73" s="311"/>
      <c r="H73" s="311"/>
      <c r="I73" s="311"/>
      <c r="J73" s="311"/>
      <c r="K73" s="311"/>
    </row>
    <row r="74" spans="1:17" s="334" customFormat="1" ht="12" customHeight="1">
      <c r="A74" s="311"/>
      <c r="B74" s="390"/>
      <c r="C74" s="390"/>
      <c r="D74" s="390"/>
      <c r="E74" s="390"/>
      <c r="F74" s="390"/>
      <c r="G74" s="390"/>
      <c r="H74" s="390"/>
      <c r="I74" s="390"/>
      <c r="J74" s="390"/>
      <c r="K74" s="390"/>
    </row>
    <row r="75" spans="1:17" s="334" customFormat="1" ht="12" customHeight="1">
      <c r="A75" s="311" t="s">
        <v>1015</v>
      </c>
      <c r="B75" s="390"/>
      <c r="C75" s="390"/>
      <c r="D75" s="390"/>
      <c r="E75" s="390"/>
      <c r="F75" s="390"/>
      <c r="G75" s="390"/>
      <c r="H75" s="390"/>
      <c r="I75" s="390"/>
      <c r="J75" s="390"/>
      <c r="K75" s="390"/>
    </row>
    <row r="76" spans="1:17" s="334" customFormat="1" ht="12" customHeight="1">
      <c r="A76" s="390"/>
      <c r="B76" s="390"/>
      <c r="C76" s="390"/>
      <c r="D76" s="390"/>
      <c r="E76" s="390"/>
      <c r="F76" s="390"/>
      <c r="G76" s="390"/>
      <c r="H76" s="390"/>
      <c r="I76" s="390"/>
      <c r="J76" s="390"/>
      <c r="K76" s="390"/>
    </row>
    <row r="77" spans="1:17" s="364" customFormat="1" ht="12" customHeight="1">
      <c r="A77" s="86" t="s">
        <v>142</v>
      </c>
      <c r="B77" s="391"/>
      <c r="C77" s="392"/>
      <c r="D77" s="392"/>
      <c r="E77" s="392"/>
      <c r="F77" s="47"/>
      <c r="G77" s="393"/>
      <c r="H77" s="393"/>
      <c r="I77" s="394"/>
      <c r="J77" s="395"/>
      <c r="K77" s="360"/>
      <c r="L77" s="359"/>
      <c r="M77" s="358"/>
      <c r="N77" s="362"/>
      <c r="O77" s="363"/>
      <c r="P77" s="363"/>
      <c r="Q77" s="363"/>
    </row>
    <row r="78" spans="1:17" s="364" customFormat="1" ht="12" customHeight="1">
      <c r="A78" s="396" t="s">
        <v>1042</v>
      </c>
      <c r="B78" s="397"/>
      <c r="C78" s="398"/>
      <c r="D78" s="399"/>
      <c r="E78" s="367"/>
      <c r="F78" s="400"/>
      <c r="G78" s="367"/>
      <c r="H78" s="367"/>
      <c r="I78" s="394"/>
      <c r="J78" s="395"/>
      <c r="K78" s="395"/>
      <c r="M78" s="363"/>
      <c r="N78" s="362"/>
      <c r="O78" s="363"/>
      <c r="P78" s="363"/>
      <c r="Q78" s="363"/>
    </row>
    <row r="79" spans="1:17" s="89" customFormat="1" ht="12" customHeight="1">
      <c r="A79" s="396" t="s">
        <v>1043</v>
      </c>
      <c r="B79" s="47"/>
      <c r="C79" s="47"/>
      <c r="D79" s="47"/>
      <c r="E79" s="47"/>
      <c r="F79" s="47"/>
      <c r="G79" s="47"/>
      <c r="H79" s="47"/>
      <c r="I79" s="47"/>
      <c r="J79" s="47"/>
      <c r="K79" s="47"/>
    </row>
    <row r="80" spans="1:17" s="89" customFormat="1" ht="12" customHeight="1">
      <c r="A80" s="396" t="s">
        <v>1044</v>
      </c>
      <c r="B80" s="47"/>
      <c r="C80" s="47"/>
      <c r="D80" s="47"/>
      <c r="E80" s="47"/>
      <c r="F80" s="47"/>
      <c r="G80" s="47"/>
      <c r="H80" s="47"/>
      <c r="I80" s="47"/>
      <c r="J80" s="47"/>
      <c r="K80" s="47"/>
    </row>
    <row r="81" spans="1:11" s="89" customFormat="1" ht="12" customHeight="1">
      <c r="A81" s="396" t="s">
        <v>1045</v>
      </c>
      <c r="B81" s="47"/>
      <c r="C81" s="47"/>
      <c r="D81" s="47"/>
      <c r="E81" s="47"/>
      <c r="F81" s="47"/>
      <c r="G81" s="47"/>
      <c r="H81" s="47"/>
      <c r="I81" s="47"/>
      <c r="J81" s="47"/>
      <c r="K81" s="47"/>
    </row>
    <row r="82" spans="1:11">
      <c r="A82" s="311"/>
      <c r="B82" s="311"/>
      <c r="C82" s="311"/>
      <c r="D82" s="311"/>
      <c r="E82" s="311"/>
      <c r="F82" s="311"/>
      <c r="G82" s="311"/>
      <c r="H82" s="311"/>
      <c r="I82" s="311"/>
      <c r="J82" s="311"/>
      <c r="K82" s="389"/>
    </row>
    <row r="83" spans="1:11">
      <c r="A83" s="91"/>
      <c r="B83" s="91"/>
      <c r="C83" s="91"/>
      <c r="D83" s="91"/>
      <c r="E83" s="91"/>
      <c r="F83" s="91"/>
      <c r="G83" s="91"/>
      <c r="H83" s="91"/>
      <c r="I83" s="91"/>
      <c r="J83" s="91"/>
    </row>
    <row r="84" spans="1:11">
      <c r="A84" s="91"/>
      <c r="B84" s="91"/>
      <c r="C84" s="91"/>
      <c r="D84" s="91"/>
      <c r="E84" s="91"/>
      <c r="F84" s="91"/>
      <c r="G84" s="91"/>
      <c r="H84" s="91"/>
      <c r="I84" s="91"/>
      <c r="J84" s="91"/>
    </row>
    <row r="85" spans="1:11">
      <c r="A85" s="91"/>
      <c r="B85" s="91"/>
      <c r="C85" s="91"/>
      <c r="D85" s="91"/>
      <c r="E85" s="91"/>
      <c r="F85" s="91"/>
      <c r="G85" s="91"/>
      <c r="H85" s="91"/>
      <c r="I85" s="91"/>
      <c r="J85" s="91"/>
    </row>
    <row r="86" spans="1:11">
      <c r="A86" s="91"/>
      <c r="B86" s="91"/>
      <c r="C86" s="91"/>
      <c r="D86" s="91"/>
      <c r="E86" s="91"/>
      <c r="F86" s="91"/>
      <c r="G86" s="91"/>
      <c r="H86" s="91"/>
      <c r="I86" s="91"/>
      <c r="J86" s="91"/>
    </row>
    <row r="87" spans="1:11">
      <c r="A87" s="91"/>
      <c r="B87" s="91"/>
      <c r="C87" s="91"/>
      <c r="D87" s="91"/>
      <c r="E87" s="91"/>
      <c r="F87" s="91"/>
      <c r="G87" s="91"/>
      <c r="H87" s="91"/>
      <c r="I87" s="91"/>
      <c r="J87" s="91"/>
    </row>
    <row r="88" spans="1:11">
      <c r="A88" s="91"/>
      <c r="B88" s="91"/>
      <c r="C88" s="91"/>
      <c r="D88" s="91"/>
      <c r="E88" s="91"/>
      <c r="F88" s="91"/>
      <c r="G88" s="91"/>
      <c r="H88" s="91"/>
      <c r="I88" s="91"/>
      <c r="J88" s="91"/>
    </row>
    <row r="89" spans="1:11">
      <c r="A89" s="91"/>
      <c r="B89" s="91"/>
      <c r="C89" s="91"/>
      <c r="D89" s="91"/>
      <c r="E89" s="91"/>
      <c r="F89" s="91"/>
      <c r="G89" s="91"/>
      <c r="H89" s="91"/>
      <c r="I89" s="91"/>
      <c r="J89" s="91"/>
    </row>
    <row r="90" spans="1:11">
      <c r="A90" s="91"/>
      <c r="B90" s="91"/>
      <c r="C90" s="91"/>
      <c r="D90" s="91"/>
      <c r="E90" s="91"/>
      <c r="F90" s="91"/>
      <c r="G90" s="91"/>
      <c r="H90" s="91"/>
      <c r="I90" s="91"/>
      <c r="J90" s="91"/>
    </row>
    <row r="91" spans="1:11">
      <c r="A91" s="91"/>
      <c r="B91" s="91"/>
      <c r="C91" s="91"/>
      <c r="D91" s="91"/>
      <c r="E91" s="91"/>
      <c r="F91" s="91"/>
      <c r="G91" s="91"/>
      <c r="H91" s="91"/>
      <c r="I91" s="91"/>
      <c r="J91" s="91"/>
    </row>
    <row r="92" spans="1:11">
      <c r="A92" s="91"/>
      <c r="B92" s="91"/>
      <c r="C92" s="91"/>
      <c r="D92" s="91"/>
      <c r="E92" s="91"/>
      <c r="F92" s="91"/>
      <c r="G92" s="91"/>
      <c r="H92" s="91"/>
      <c r="I92" s="91"/>
      <c r="J92" s="91"/>
    </row>
  </sheetData>
  <mergeCells count="21">
    <mergeCell ref="J67:J68"/>
    <mergeCell ref="J7:J8"/>
    <mergeCell ref="G9:I9"/>
    <mergeCell ref="A65:A68"/>
    <mergeCell ref="B65:I65"/>
    <mergeCell ref="J65:J66"/>
    <mergeCell ref="B67:C67"/>
    <mergeCell ref="D67:F67"/>
    <mergeCell ref="G67:G68"/>
    <mergeCell ref="H67:H68"/>
    <mergeCell ref="I67:I68"/>
    <mergeCell ref="A1:J1"/>
    <mergeCell ref="A2:J2"/>
    <mergeCell ref="A5:A8"/>
    <mergeCell ref="B5:I5"/>
    <mergeCell ref="J5:J6"/>
    <mergeCell ref="B7:C7"/>
    <mergeCell ref="D7:F7"/>
    <mergeCell ref="G7:G8"/>
    <mergeCell ref="H7:H8"/>
    <mergeCell ref="I7:I8"/>
  </mergeCells>
  <hyperlinks>
    <hyperlink ref="A79" r:id="rId1" xr:uid="{00000000-0004-0000-1500-000000000000}"/>
    <hyperlink ref="A80" r:id="rId2" xr:uid="{00000000-0004-0000-1500-000001000000}"/>
    <hyperlink ref="A81" r:id="rId3" xr:uid="{00000000-0004-0000-1500-000002000000}"/>
    <hyperlink ref="A78" r:id="rId4" xr:uid="{00000000-0004-0000-1500-000003000000}"/>
  </hyperlinks>
  <pageMargins left="0.7" right="0.7" top="0.75" bottom="0.75" header="0.3" footer="0.3"/>
  <pageSetup paperSize="9" orientation="portrait" horizontalDpi="300" verticalDpi="300"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V116"/>
  <sheetViews>
    <sheetView showGridLines="0" workbookViewId="0">
      <selection activeCell="A2" sqref="A2:V2"/>
    </sheetView>
  </sheetViews>
  <sheetFormatPr defaultColWidth="5.7109375" defaultRowHeight="11.25"/>
  <cols>
    <col min="1" max="1" width="9.7109375" style="370" customWidth="1"/>
    <col min="2" max="2" width="6.7109375" style="155" customWidth="1"/>
    <col min="3" max="6" width="5.7109375" style="155"/>
    <col min="7" max="7" width="6.42578125" style="155" bestFit="1" customWidth="1"/>
    <col min="8" max="11" width="5.7109375" style="155"/>
    <col min="12" max="12" width="7" style="155" customWidth="1"/>
    <col min="13" max="16" width="5.7109375" style="155"/>
    <col min="17" max="21" width="0" style="155" hidden="1" customWidth="1"/>
    <col min="22" max="22" width="9.7109375" style="370" customWidth="1"/>
    <col min="23" max="16384" width="5.7109375" style="155"/>
  </cols>
  <sheetData>
    <row r="1" spans="1:22" s="283" customFormat="1" ht="12" customHeight="1">
      <c r="A1" s="856" t="s">
        <v>1046</v>
      </c>
      <c r="B1" s="856"/>
      <c r="C1" s="856"/>
      <c r="D1" s="856"/>
      <c r="E1" s="856"/>
      <c r="F1" s="856"/>
      <c r="G1" s="856"/>
      <c r="H1" s="856"/>
      <c r="I1" s="856"/>
      <c r="J1" s="856"/>
      <c r="K1" s="856"/>
      <c r="L1" s="856"/>
      <c r="M1" s="856"/>
      <c r="N1" s="856"/>
      <c r="O1" s="856"/>
      <c r="P1" s="856"/>
      <c r="Q1" s="856"/>
      <c r="R1" s="856"/>
      <c r="S1" s="856"/>
      <c r="T1" s="856"/>
      <c r="U1" s="856"/>
      <c r="V1" s="856"/>
    </row>
    <row r="2" spans="1:22" s="248" customFormat="1" ht="12" customHeight="1">
      <c r="A2" s="857" t="s">
        <v>1047</v>
      </c>
      <c r="B2" s="857"/>
      <c r="C2" s="857"/>
      <c r="D2" s="857"/>
      <c r="E2" s="857"/>
      <c r="F2" s="857"/>
      <c r="G2" s="857"/>
      <c r="H2" s="857"/>
      <c r="I2" s="857"/>
      <c r="J2" s="857"/>
      <c r="K2" s="857"/>
      <c r="L2" s="857"/>
      <c r="M2" s="857"/>
      <c r="N2" s="857"/>
      <c r="O2" s="857"/>
      <c r="P2" s="857"/>
      <c r="Q2" s="857"/>
      <c r="R2" s="857"/>
      <c r="S2" s="857"/>
      <c r="T2" s="857"/>
      <c r="U2" s="857"/>
      <c r="V2" s="857"/>
    </row>
    <row r="3" spans="1:22" s="91" customFormat="1" ht="11.25" customHeight="1" thickBot="1">
      <c r="P3" s="401" t="s">
        <v>955</v>
      </c>
      <c r="T3" s="311"/>
      <c r="U3" s="401"/>
    </row>
    <row r="4" spans="1:22" s="338" customFormat="1" ht="12" customHeight="1" thickBot="1">
      <c r="A4" s="843" t="s">
        <v>1026</v>
      </c>
      <c r="B4" s="914" t="s">
        <v>1048</v>
      </c>
      <c r="C4" s="900"/>
      <c r="D4" s="900"/>
      <c r="E4" s="900"/>
      <c r="F4" s="900"/>
      <c r="G4" s="914" t="s">
        <v>1049</v>
      </c>
      <c r="H4" s="900"/>
      <c r="I4" s="900"/>
      <c r="J4" s="900"/>
      <c r="K4" s="900"/>
      <c r="L4" s="914" t="s">
        <v>1050</v>
      </c>
      <c r="M4" s="900"/>
      <c r="N4" s="900"/>
      <c r="O4" s="900"/>
      <c r="P4" s="900"/>
      <c r="Q4" s="914" t="s">
        <v>1051</v>
      </c>
      <c r="R4" s="900"/>
      <c r="S4" s="900"/>
      <c r="T4" s="900"/>
      <c r="U4" s="900"/>
      <c r="V4" s="920"/>
    </row>
    <row r="5" spans="1:22" s="338" customFormat="1" ht="12" customHeight="1" thickBot="1">
      <c r="A5" s="925"/>
      <c r="B5" s="402">
        <v>99.999999999999986</v>
      </c>
      <c r="C5" s="373">
        <v>43.193532987492432</v>
      </c>
      <c r="D5" s="373">
        <v>33.338340600235512</v>
      </c>
      <c r="E5" s="373">
        <v>19.881735145284999</v>
      </c>
      <c r="F5" s="373">
        <v>3.586391266987047</v>
      </c>
      <c r="G5" s="402">
        <v>100.00000000000006</v>
      </c>
      <c r="H5" s="373">
        <v>39.832788053645842</v>
      </c>
      <c r="I5" s="373">
        <v>35.157965090215683</v>
      </c>
      <c r="J5" s="373">
        <v>19.601830323514861</v>
      </c>
      <c r="K5" s="373">
        <v>5.4074165326236097</v>
      </c>
      <c r="L5" s="402">
        <v>100.00000000000007</v>
      </c>
      <c r="M5" s="373">
        <v>48.794883371011082</v>
      </c>
      <c r="N5" s="373">
        <v>32.234341569444581</v>
      </c>
      <c r="O5" s="373">
        <v>16.304895816130998</v>
      </c>
      <c r="P5" s="403">
        <v>2.6658792434133325</v>
      </c>
      <c r="Q5" s="404">
        <v>0</v>
      </c>
      <c r="R5" s="373">
        <v>100.00000000000007</v>
      </c>
      <c r="S5" s="373">
        <v>48.794883371011082</v>
      </c>
      <c r="T5" s="373">
        <v>32.234341569444581</v>
      </c>
      <c r="U5" s="373">
        <v>16.304895816130998</v>
      </c>
      <c r="V5" s="920"/>
    </row>
    <row r="6" spans="1:22" s="340" customFormat="1" ht="12" customHeight="1" thickBot="1">
      <c r="A6" s="844"/>
      <c r="B6" s="12" t="s">
        <v>488</v>
      </c>
      <c r="C6" s="12" t="s">
        <v>1052</v>
      </c>
      <c r="D6" s="12" t="s">
        <v>1053</v>
      </c>
      <c r="E6" s="12" t="s">
        <v>1054</v>
      </c>
      <c r="F6" s="12" t="s">
        <v>1055</v>
      </c>
      <c r="G6" s="12" t="s">
        <v>488</v>
      </c>
      <c r="H6" s="12" t="s">
        <v>1052</v>
      </c>
      <c r="I6" s="12" t="s">
        <v>1053</v>
      </c>
      <c r="J6" s="12" t="s">
        <v>1054</v>
      </c>
      <c r="K6" s="12" t="s">
        <v>1055</v>
      </c>
      <c r="L6" s="12" t="s">
        <v>488</v>
      </c>
      <c r="M6" s="12" t="s">
        <v>1052</v>
      </c>
      <c r="N6" s="12" t="s">
        <v>1053</v>
      </c>
      <c r="O6" s="12" t="s">
        <v>1054</v>
      </c>
      <c r="P6" s="336" t="s">
        <v>1055</v>
      </c>
      <c r="Q6" s="337" t="s">
        <v>488</v>
      </c>
      <c r="R6" s="12" t="s">
        <v>1052</v>
      </c>
      <c r="S6" s="12" t="s">
        <v>1053</v>
      </c>
      <c r="T6" s="12" t="s">
        <v>1054</v>
      </c>
      <c r="U6" s="12" t="s">
        <v>1055</v>
      </c>
      <c r="V6" s="374"/>
    </row>
    <row r="7" spans="1:22" s="91" customFormat="1" ht="12" customHeight="1">
      <c r="A7" s="343" t="s">
        <v>956</v>
      </c>
      <c r="B7" s="93" t="s">
        <v>970</v>
      </c>
      <c r="F7" s="405"/>
      <c r="G7" s="319"/>
      <c r="H7" s="319"/>
      <c r="I7" s="319"/>
      <c r="J7" s="319"/>
      <c r="K7" s="406"/>
      <c r="L7" s="319"/>
      <c r="M7" s="319"/>
      <c r="N7" s="319"/>
      <c r="O7" s="319"/>
      <c r="P7" s="407"/>
      <c r="Q7" s="319"/>
      <c r="R7" s="319"/>
      <c r="S7" s="408"/>
      <c r="T7" s="408"/>
      <c r="U7" s="408"/>
      <c r="V7" s="343" t="s">
        <v>999</v>
      </c>
    </row>
    <row r="8" spans="1:22" s="91" customFormat="1" ht="12" customHeight="1">
      <c r="A8" s="409" t="s">
        <v>971</v>
      </c>
      <c r="B8" s="319">
        <v>103.99</v>
      </c>
      <c r="C8" s="319">
        <v>103.52</v>
      </c>
      <c r="D8" s="319">
        <v>103.84</v>
      </c>
      <c r="E8" s="319">
        <v>106.09</v>
      </c>
      <c r="F8" s="410">
        <v>99.48</v>
      </c>
      <c r="G8" s="319">
        <v>107.22</v>
      </c>
      <c r="H8" s="319">
        <v>107.59</v>
      </c>
      <c r="I8" s="319">
        <v>105.67</v>
      </c>
      <c r="J8" s="319">
        <v>107.53</v>
      </c>
      <c r="K8" s="410">
        <v>113.82</v>
      </c>
      <c r="L8" s="319">
        <v>97.58</v>
      </c>
      <c r="M8" s="319">
        <v>96.79</v>
      </c>
      <c r="N8" s="319">
        <v>97.77</v>
      </c>
      <c r="O8" s="319">
        <v>99.77</v>
      </c>
      <c r="P8" s="319">
        <v>92.87</v>
      </c>
      <c r="Q8" s="319">
        <v>0</v>
      </c>
      <c r="R8" s="319">
        <v>101.61</v>
      </c>
      <c r="S8" s="319">
        <v>97</v>
      </c>
      <c r="T8" s="319">
        <v>106.4</v>
      </c>
      <c r="U8" s="319">
        <v>107.04</v>
      </c>
      <c r="V8" s="344" t="s">
        <v>1029</v>
      </c>
    </row>
    <row r="9" spans="1:22" s="91" customFormat="1" ht="12" customHeight="1">
      <c r="A9" s="409" t="s">
        <v>973</v>
      </c>
      <c r="B9" s="319">
        <v>104.48</v>
      </c>
      <c r="C9" s="319">
        <v>103.91</v>
      </c>
      <c r="D9" s="319">
        <v>104.22</v>
      </c>
      <c r="E9" s="319">
        <v>106.89</v>
      </c>
      <c r="F9" s="410">
        <v>100.53</v>
      </c>
      <c r="G9" s="319">
        <v>109.62</v>
      </c>
      <c r="H9" s="319">
        <v>109.87</v>
      </c>
      <c r="I9" s="319">
        <v>107.97</v>
      </c>
      <c r="J9" s="319">
        <v>108.74</v>
      </c>
      <c r="K9" s="410">
        <v>122.24</v>
      </c>
      <c r="L9" s="319">
        <v>111.75</v>
      </c>
      <c r="M9" s="319">
        <v>111.75</v>
      </c>
      <c r="N9" s="319">
        <v>110.3</v>
      </c>
      <c r="O9" s="319">
        <v>114.95</v>
      </c>
      <c r="P9" s="319">
        <v>107.53</v>
      </c>
      <c r="Q9" s="319">
        <v>0</v>
      </c>
      <c r="R9" s="319">
        <v>111.96</v>
      </c>
      <c r="S9" s="319">
        <v>106.7</v>
      </c>
      <c r="T9" s="319">
        <v>116.99</v>
      </c>
      <c r="U9" s="319">
        <v>119.1</v>
      </c>
      <c r="V9" s="344" t="s">
        <v>974</v>
      </c>
    </row>
    <row r="10" spans="1:22" s="91" customFormat="1" ht="12" customHeight="1">
      <c r="A10" s="409" t="s">
        <v>1030</v>
      </c>
      <c r="B10" s="319">
        <v>104.75</v>
      </c>
      <c r="C10" s="319">
        <v>103.96</v>
      </c>
      <c r="D10" s="319">
        <v>104.45</v>
      </c>
      <c r="E10" s="319">
        <v>107.65</v>
      </c>
      <c r="F10" s="410">
        <v>101.06</v>
      </c>
      <c r="G10" s="319">
        <v>126.14</v>
      </c>
      <c r="H10" s="319">
        <v>119.39</v>
      </c>
      <c r="I10" s="319">
        <v>125.25</v>
      </c>
      <c r="J10" s="319">
        <v>136.32</v>
      </c>
      <c r="K10" s="410">
        <v>135.82</v>
      </c>
      <c r="L10" s="319">
        <v>106.62</v>
      </c>
      <c r="M10" s="319">
        <v>106.73</v>
      </c>
      <c r="N10" s="319">
        <v>105.56</v>
      </c>
      <c r="O10" s="319">
        <v>109.37</v>
      </c>
      <c r="P10" s="319">
        <v>99.89</v>
      </c>
      <c r="Q10" s="319">
        <v>0</v>
      </c>
      <c r="R10" s="319">
        <v>101.34</v>
      </c>
      <c r="S10" s="319">
        <v>96.76</v>
      </c>
      <c r="T10" s="319">
        <v>105.9</v>
      </c>
      <c r="U10" s="319">
        <v>108.09</v>
      </c>
      <c r="V10" s="409" t="s">
        <v>975</v>
      </c>
    </row>
    <row r="11" spans="1:22" s="91" customFormat="1" ht="12" customHeight="1">
      <c r="A11" s="409" t="s">
        <v>976</v>
      </c>
      <c r="B11" s="319">
        <v>105.31</v>
      </c>
      <c r="C11" s="319">
        <v>104.63</v>
      </c>
      <c r="D11" s="319">
        <v>104.88</v>
      </c>
      <c r="E11" s="319">
        <v>108.37</v>
      </c>
      <c r="F11" s="410">
        <v>100.4</v>
      </c>
      <c r="G11" s="319">
        <v>133.22</v>
      </c>
      <c r="H11" s="319">
        <v>130.97999999999999</v>
      </c>
      <c r="I11" s="319">
        <v>136.91999999999999</v>
      </c>
      <c r="J11" s="319">
        <v>140.35</v>
      </c>
      <c r="K11" s="410">
        <v>95.79</v>
      </c>
      <c r="L11" s="319">
        <v>106.27</v>
      </c>
      <c r="M11" s="319">
        <v>106.82</v>
      </c>
      <c r="N11" s="319">
        <v>105.4</v>
      </c>
      <c r="O11" s="319">
        <v>107.93</v>
      </c>
      <c r="P11" s="319">
        <v>98.43</v>
      </c>
      <c r="Q11" s="319">
        <v>0</v>
      </c>
      <c r="R11" s="319">
        <v>109.16</v>
      </c>
      <c r="S11" s="319">
        <v>104.91</v>
      </c>
      <c r="T11" s="319">
        <v>113.71</v>
      </c>
      <c r="U11" s="319">
        <v>114.9</v>
      </c>
      <c r="V11" s="344" t="s">
        <v>976</v>
      </c>
    </row>
    <row r="12" spans="1:22" s="91" customFormat="1" ht="12" customHeight="1">
      <c r="A12" s="409" t="s">
        <v>977</v>
      </c>
      <c r="B12" s="319">
        <v>104.85</v>
      </c>
      <c r="C12" s="319">
        <v>104.54</v>
      </c>
      <c r="D12" s="319">
        <v>104.12</v>
      </c>
      <c r="E12" s="319">
        <v>107.57</v>
      </c>
      <c r="F12" s="410">
        <v>100.3</v>
      </c>
      <c r="G12" s="319">
        <v>120.19</v>
      </c>
      <c r="H12" s="319">
        <v>130.96</v>
      </c>
      <c r="I12" s="319">
        <v>116.18</v>
      </c>
      <c r="J12" s="319">
        <v>116.08</v>
      </c>
      <c r="K12" s="410">
        <v>93.51</v>
      </c>
      <c r="L12" s="319">
        <v>78.59</v>
      </c>
      <c r="M12" s="319">
        <v>75.86</v>
      </c>
      <c r="N12" s="319">
        <v>78.81</v>
      </c>
      <c r="O12" s="319">
        <v>81.08</v>
      </c>
      <c r="P12" s="319">
        <v>96.12</v>
      </c>
      <c r="Q12" s="319">
        <v>0</v>
      </c>
      <c r="R12" s="319">
        <v>78.61</v>
      </c>
      <c r="S12" s="319">
        <v>73.69</v>
      </c>
      <c r="T12" s="319">
        <v>82.46</v>
      </c>
      <c r="U12" s="319">
        <v>83.72</v>
      </c>
      <c r="V12" s="344" t="s">
        <v>978</v>
      </c>
    </row>
    <row r="13" spans="1:22" s="91" customFormat="1" ht="12" customHeight="1">
      <c r="A13" s="409" t="s">
        <v>979</v>
      </c>
      <c r="B13" s="319">
        <v>104.8</v>
      </c>
      <c r="C13" s="319">
        <v>104.09</v>
      </c>
      <c r="D13" s="319">
        <v>104.2</v>
      </c>
      <c r="E13" s="319">
        <v>108.11</v>
      </c>
      <c r="F13" s="410">
        <v>100.75</v>
      </c>
      <c r="G13" s="319">
        <v>105.79</v>
      </c>
      <c r="H13" s="319">
        <v>107.62</v>
      </c>
      <c r="I13" s="319">
        <v>104</v>
      </c>
      <c r="J13" s="319">
        <v>108.85</v>
      </c>
      <c r="K13" s="410">
        <v>94.04</v>
      </c>
      <c r="L13" s="319">
        <v>104.4</v>
      </c>
      <c r="M13" s="319">
        <v>105.49</v>
      </c>
      <c r="N13" s="319">
        <v>103.01</v>
      </c>
      <c r="O13" s="319">
        <v>105.37</v>
      </c>
      <c r="P13" s="319">
        <v>99.11</v>
      </c>
      <c r="Q13" s="319">
        <v>0</v>
      </c>
      <c r="R13" s="319">
        <v>105.16</v>
      </c>
      <c r="S13" s="319">
        <v>101.52</v>
      </c>
      <c r="T13" s="319">
        <v>109.48</v>
      </c>
      <c r="U13" s="319">
        <v>109.13</v>
      </c>
      <c r="V13" s="344" t="s">
        <v>1031</v>
      </c>
    </row>
    <row r="14" spans="1:22" s="91" customFormat="1" ht="12" customHeight="1">
      <c r="A14" s="409" t="s">
        <v>1032</v>
      </c>
      <c r="B14" s="319">
        <v>104.46</v>
      </c>
      <c r="C14" s="319">
        <v>103.13</v>
      </c>
      <c r="D14" s="319">
        <v>104.09</v>
      </c>
      <c r="E14" s="319">
        <v>108.65</v>
      </c>
      <c r="F14" s="410">
        <v>100.69</v>
      </c>
      <c r="G14" s="319">
        <v>106.17</v>
      </c>
      <c r="H14" s="319">
        <v>106.8</v>
      </c>
      <c r="I14" s="319">
        <v>104.87</v>
      </c>
      <c r="J14" s="319">
        <v>109.89</v>
      </c>
      <c r="K14" s="410">
        <v>96.36</v>
      </c>
      <c r="L14" s="319">
        <v>107.58</v>
      </c>
      <c r="M14" s="319">
        <v>107.99</v>
      </c>
      <c r="N14" s="319">
        <v>106.42</v>
      </c>
      <c r="O14" s="319">
        <v>109.26</v>
      </c>
      <c r="P14" s="319">
        <v>104.36</v>
      </c>
      <c r="Q14" s="319">
        <v>0</v>
      </c>
      <c r="R14" s="319">
        <v>108.31</v>
      </c>
      <c r="S14" s="319">
        <v>104.36</v>
      </c>
      <c r="T14" s="319">
        <v>112.65</v>
      </c>
      <c r="U14" s="319">
        <v>112.87</v>
      </c>
      <c r="V14" s="344" t="s">
        <v>1033</v>
      </c>
    </row>
    <row r="15" spans="1:22" s="91" customFormat="1" ht="12" customHeight="1">
      <c r="A15" s="409" t="s">
        <v>1034</v>
      </c>
      <c r="B15" s="319">
        <v>105.44</v>
      </c>
      <c r="C15" s="319">
        <v>103.62</v>
      </c>
      <c r="D15" s="319">
        <v>105.25</v>
      </c>
      <c r="E15" s="319">
        <v>110.41</v>
      </c>
      <c r="F15" s="410">
        <v>101.82</v>
      </c>
      <c r="G15" s="319">
        <v>149.15</v>
      </c>
      <c r="H15" s="319">
        <v>138.53</v>
      </c>
      <c r="I15" s="319">
        <v>148.54</v>
      </c>
      <c r="J15" s="319">
        <v>161.37</v>
      </c>
      <c r="K15" s="410">
        <v>173.83</v>
      </c>
      <c r="L15" s="319">
        <v>109.8</v>
      </c>
      <c r="M15" s="319">
        <v>108.89</v>
      </c>
      <c r="N15" s="319">
        <v>108.55</v>
      </c>
      <c r="O15" s="319">
        <v>114.79</v>
      </c>
      <c r="P15" s="319">
        <v>104.66</v>
      </c>
      <c r="Q15" s="319">
        <v>0</v>
      </c>
      <c r="R15" s="319">
        <v>109.18</v>
      </c>
      <c r="S15" s="319">
        <v>104.21</v>
      </c>
      <c r="T15" s="319">
        <v>113.38</v>
      </c>
      <c r="U15" s="319">
        <v>117.48</v>
      </c>
      <c r="V15" s="344" t="s">
        <v>1034</v>
      </c>
    </row>
    <row r="16" spans="1:22" s="91" customFormat="1" ht="12" customHeight="1">
      <c r="A16" s="409" t="s">
        <v>984</v>
      </c>
      <c r="B16" s="319">
        <v>104.98</v>
      </c>
      <c r="C16" s="319">
        <v>103.74</v>
      </c>
      <c r="D16" s="319">
        <v>104.73</v>
      </c>
      <c r="E16" s="319">
        <v>108.91</v>
      </c>
      <c r="F16" s="410">
        <v>100.5</v>
      </c>
      <c r="G16" s="319">
        <v>140.78</v>
      </c>
      <c r="H16" s="319">
        <v>147.71</v>
      </c>
      <c r="I16" s="319">
        <v>139.69</v>
      </c>
      <c r="J16" s="319">
        <v>142.22</v>
      </c>
      <c r="K16" s="410">
        <v>98.01</v>
      </c>
      <c r="L16" s="319">
        <v>90.36</v>
      </c>
      <c r="M16" s="319">
        <v>90.84</v>
      </c>
      <c r="N16" s="319">
        <v>89.87</v>
      </c>
      <c r="O16" s="319">
        <v>90.49</v>
      </c>
      <c r="P16" s="319">
        <v>88.36</v>
      </c>
      <c r="Q16" s="319">
        <v>0</v>
      </c>
      <c r="R16" s="319">
        <v>93.27</v>
      </c>
      <c r="S16" s="319">
        <v>90.7</v>
      </c>
      <c r="T16" s="319">
        <v>96.61</v>
      </c>
      <c r="U16" s="319">
        <v>95.44</v>
      </c>
      <c r="V16" s="344" t="s">
        <v>985</v>
      </c>
    </row>
    <row r="17" spans="1:22" s="91" customFormat="1" ht="12" customHeight="1">
      <c r="A17" s="409" t="s">
        <v>1035</v>
      </c>
      <c r="B17" s="319">
        <v>104.12</v>
      </c>
      <c r="C17" s="319">
        <v>102.09</v>
      </c>
      <c r="D17" s="319">
        <v>103.56</v>
      </c>
      <c r="E17" s="319">
        <v>110.1</v>
      </c>
      <c r="F17" s="410">
        <v>100.56</v>
      </c>
      <c r="G17" s="319">
        <v>109.8</v>
      </c>
      <c r="H17" s="319">
        <v>109.78</v>
      </c>
      <c r="I17" s="319">
        <v>108.61</v>
      </c>
      <c r="J17" s="319">
        <v>114.97</v>
      </c>
      <c r="K17" s="410">
        <v>97.75</v>
      </c>
      <c r="L17" s="319">
        <v>108.91</v>
      </c>
      <c r="M17" s="319">
        <v>108.57</v>
      </c>
      <c r="N17" s="319">
        <v>107.81</v>
      </c>
      <c r="O17" s="319">
        <v>112.1</v>
      </c>
      <c r="P17" s="319">
        <v>105.52</v>
      </c>
      <c r="Q17" s="319">
        <v>0</v>
      </c>
      <c r="R17" s="319">
        <v>107.96</v>
      </c>
      <c r="S17" s="319">
        <v>103.69</v>
      </c>
      <c r="T17" s="319">
        <v>112.39</v>
      </c>
      <c r="U17" s="319">
        <v>113.72</v>
      </c>
      <c r="V17" s="344" t="s">
        <v>986</v>
      </c>
    </row>
    <row r="18" spans="1:22" s="91" customFormat="1" ht="12" customHeight="1">
      <c r="A18" s="409" t="s">
        <v>987</v>
      </c>
      <c r="B18" s="319">
        <v>104.01</v>
      </c>
      <c r="C18" s="319">
        <v>101.64</v>
      </c>
      <c r="D18" s="319">
        <v>103.52</v>
      </c>
      <c r="E18" s="319">
        <v>110.62</v>
      </c>
      <c r="F18" s="410">
        <v>100.47</v>
      </c>
      <c r="G18" s="319">
        <v>110.49</v>
      </c>
      <c r="H18" s="319">
        <v>109.88</v>
      </c>
      <c r="I18" s="319">
        <v>107.9</v>
      </c>
      <c r="J18" s="319">
        <v>117.53</v>
      </c>
      <c r="K18" s="410">
        <v>104.28</v>
      </c>
      <c r="L18" s="319">
        <v>105.28</v>
      </c>
      <c r="M18" s="319">
        <v>104.17</v>
      </c>
      <c r="N18" s="319">
        <v>104.46</v>
      </c>
      <c r="O18" s="319">
        <v>109.59</v>
      </c>
      <c r="P18" s="319">
        <v>102.33</v>
      </c>
      <c r="Q18" s="319">
        <v>0</v>
      </c>
      <c r="R18" s="319">
        <v>0</v>
      </c>
      <c r="S18" s="319">
        <v>0</v>
      </c>
      <c r="T18" s="319">
        <v>0</v>
      </c>
      <c r="U18" s="319">
        <v>0</v>
      </c>
      <c r="V18" s="344" t="s">
        <v>1036</v>
      </c>
    </row>
    <row r="19" spans="1:22" s="91" customFormat="1" ht="12" customHeight="1">
      <c r="A19" s="409" t="s">
        <v>989</v>
      </c>
      <c r="B19" s="319">
        <v>104.15</v>
      </c>
      <c r="C19" s="319">
        <v>101.55</v>
      </c>
      <c r="D19" s="319">
        <v>103.74</v>
      </c>
      <c r="E19" s="319">
        <v>111.19</v>
      </c>
      <c r="F19" s="410">
        <v>100.25</v>
      </c>
      <c r="G19" s="319">
        <v>113.26</v>
      </c>
      <c r="H19" s="319">
        <v>113.03</v>
      </c>
      <c r="I19" s="319">
        <v>110.54</v>
      </c>
      <c r="J19" s="319">
        <v>121.82</v>
      </c>
      <c r="K19" s="410">
        <v>99.5</v>
      </c>
      <c r="L19" s="319">
        <v>105.68</v>
      </c>
      <c r="M19" s="319">
        <v>103.99</v>
      </c>
      <c r="N19" s="319">
        <v>105.39</v>
      </c>
      <c r="O19" s="319">
        <v>110.62</v>
      </c>
      <c r="P19" s="319">
        <v>101.02</v>
      </c>
      <c r="Q19" s="319">
        <v>0</v>
      </c>
      <c r="R19" s="319" t="s">
        <v>1056</v>
      </c>
      <c r="S19" s="319">
        <v>0</v>
      </c>
      <c r="T19" s="319">
        <v>0</v>
      </c>
      <c r="U19" s="319">
        <v>0</v>
      </c>
      <c r="V19" s="344" t="s">
        <v>989</v>
      </c>
    </row>
    <row r="20" spans="1:22" s="91" customFormat="1" ht="12" customHeight="1">
      <c r="A20" s="409" t="s">
        <v>991</v>
      </c>
      <c r="B20" s="319">
        <v>104.21</v>
      </c>
      <c r="C20" s="117">
        <v>101.4</v>
      </c>
      <c r="D20" s="319">
        <v>103.92</v>
      </c>
      <c r="E20" s="117">
        <v>111.38</v>
      </c>
      <c r="F20" s="411">
        <v>100.8</v>
      </c>
      <c r="G20" s="319">
        <v>113.86</v>
      </c>
      <c r="H20" s="117">
        <v>112.43</v>
      </c>
      <c r="I20" s="319">
        <v>111.73</v>
      </c>
      <c r="J20" s="117">
        <v>119.53</v>
      </c>
      <c r="K20" s="411">
        <v>115.17</v>
      </c>
      <c r="L20" s="319">
        <v>106.65</v>
      </c>
      <c r="M20" s="117">
        <v>105.38</v>
      </c>
      <c r="N20" s="319">
        <v>106.35</v>
      </c>
      <c r="O20" s="117">
        <v>110.57</v>
      </c>
      <c r="P20" s="117">
        <v>102.77</v>
      </c>
      <c r="Q20" s="319">
        <v>0</v>
      </c>
      <c r="R20" s="117">
        <v>0</v>
      </c>
      <c r="S20" s="319">
        <v>0</v>
      </c>
      <c r="T20" s="117">
        <v>0</v>
      </c>
      <c r="U20" s="117">
        <v>0</v>
      </c>
      <c r="V20" s="344" t="s">
        <v>992</v>
      </c>
    </row>
    <row r="21" spans="1:22" s="91" customFormat="1" ht="12" customHeight="1">
      <c r="A21" s="379"/>
      <c r="B21" s="347" t="s">
        <v>993</v>
      </c>
      <c r="F21" s="412"/>
      <c r="G21" s="319"/>
      <c r="K21" s="412"/>
      <c r="Q21" s="338"/>
      <c r="R21" s="338"/>
      <c r="S21" s="338"/>
      <c r="T21" s="338"/>
      <c r="U21" s="338"/>
      <c r="V21" s="379"/>
    </row>
    <row r="22" spans="1:22" s="91" customFormat="1" ht="12" customHeight="1">
      <c r="A22" s="413" t="s">
        <v>971</v>
      </c>
      <c r="B22" s="319">
        <v>-0.4</v>
      </c>
      <c r="C22" s="319">
        <v>-0.3</v>
      </c>
      <c r="D22" s="319">
        <v>-0.4</v>
      </c>
      <c r="E22" s="319">
        <v>-0.5</v>
      </c>
      <c r="F22" s="410">
        <v>0.1</v>
      </c>
      <c r="G22" s="319">
        <v>1.1000000000000001</v>
      </c>
      <c r="H22" s="319">
        <v>0.4</v>
      </c>
      <c r="I22" s="319">
        <v>0.3</v>
      </c>
      <c r="J22" s="319">
        <v>-1.2</v>
      </c>
      <c r="K22" s="410">
        <v>22.7</v>
      </c>
      <c r="L22" s="319">
        <v>-15.6</v>
      </c>
      <c r="M22" s="319">
        <v>-16.3</v>
      </c>
      <c r="N22" s="319">
        <v>-14.2</v>
      </c>
      <c r="O22" s="319">
        <v>-16.100000000000001</v>
      </c>
      <c r="P22" s="319">
        <v>-16.899999999999999</v>
      </c>
      <c r="Q22" s="319">
        <v>0</v>
      </c>
      <c r="R22" s="319">
        <v>-9.6999999999999993</v>
      </c>
      <c r="S22" s="319">
        <v>-9.5</v>
      </c>
      <c r="T22" s="319">
        <v>-9.6</v>
      </c>
      <c r="U22" s="319">
        <v>-10.5</v>
      </c>
      <c r="V22" s="413" t="s">
        <v>1029</v>
      </c>
    </row>
    <row r="23" spans="1:22" s="91" customFormat="1" ht="12" customHeight="1">
      <c r="A23" s="413" t="s">
        <v>973</v>
      </c>
      <c r="B23" s="319">
        <v>0.5</v>
      </c>
      <c r="C23" s="319">
        <v>0.4</v>
      </c>
      <c r="D23" s="319">
        <v>0.4</v>
      </c>
      <c r="E23" s="319">
        <v>0.8</v>
      </c>
      <c r="F23" s="410">
        <v>1.1000000000000001</v>
      </c>
      <c r="G23" s="319">
        <v>2.2000000000000002</v>
      </c>
      <c r="H23" s="319">
        <v>2.1</v>
      </c>
      <c r="I23" s="319">
        <v>2.2000000000000002</v>
      </c>
      <c r="J23" s="319">
        <v>1.1000000000000001</v>
      </c>
      <c r="K23" s="410">
        <v>7.4</v>
      </c>
      <c r="L23" s="319">
        <v>14.5</v>
      </c>
      <c r="M23" s="319">
        <v>15.5</v>
      </c>
      <c r="N23" s="319">
        <v>12.8</v>
      </c>
      <c r="O23" s="319">
        <v>15.2</v>
      </c>
      <c r="P23" s="319">
        <v>15.8</v>
      </c>
      <c r="Q23" s="319">
        <v>0</v>
      </c>
      <c r="R23" s="319">
        <v>10.199999999999999</v>
      </c>
      <c r="S23" s="319">
        <v>10</v>
      </c>
      <c r="T23" s="319">
        <v>10</v>
      </c>
      <c r="U23" s="319">
        <v>11.3</v>
      </c>
      <c r="V23" s="413" t="s">
        <v>974</v>
      </c>
    </row>
    <row r="24" spans="1:22" s="91" customFormat="1" ht="12" customHeight="1">
      <c r="A24" s="413" t="s">
        <v>1030</v>
      </c>
      <c r="B24" s="319">
        <v>0.3</v>
      </c>
      <c r="C24" s="319">
        <v>0</v>
      </c>
      <c r="D24" s="319">
        <v>0.2</v>
      </c>
      <c r="E24" s="319">
        <v>0.7</v>
      </c>
      <c r="F24" s="410">
        <v>0.5</v>
      </c>
      <c r="G24" s="319">
        <v>15.1</v>
      </c>
      <c r="H24" s="319">
        <v>8.6999999999999993</v>
      </c>
      <c r="I24" s="319">
        <v>16</v>
      </c>
      <c r="J24" s="319">
        <v>25.4</v>
      </c>
      <c r="K24" s="410">
        <v>11.1</v>
      </c>
      <c r="L24" s="319">
        <v>-4.5999999999999996</v>
      </c>
      <c r="M24" s="319">
        <v>-4.5</v>
      </c>
      <c r="N24" s="319">
        <v>-4.3</v>
      </c>
      <c r="O24" s="319">
        <v>-4.9000000000000004</v>
      </c>
      <c r="P24" s="319">
        <v>-7.1</v>
      </c>
      <c r="Q24" s="319">
        <v>0</v>
      </c>
      <c r="R24" s="319">
        <v>-9.5</v>
      </c>
      <c r="S24" s="319">
        <v>-9.3000000000000007</v>
      </c>
      <c r="T24" s="319">
        <v>-9.5</v>
      </c>
      <c r="U24" s="319">
        <v>-9.1999999999999993</v>
      </c>
      <c r="V24" s="413" t="s">
        <v>975</v>
      </c>
    </row>
    <row r="25" spans="1:22" s="91" customFormat="1" ht="12" customHeight="1">
      <c r="A25" s="413" t="s">
        <v>976</v>
      </c>
      <c r="B25" s="319">
        <v>0.5</v>
      </c>
      <c r="C25" s="319">
        <v>0.6</v>
      </c>
      <c r="D25" s="319">
        <v>0.4</v>
      </c>
      <c r="E25" s="319">
        <v>0.7</v>
      </c>
      <c r="F25" s="410">
        <v>-0.7</v>
      </c>
      <c r="G25" s="319">
        <v>5.6</v>
      </c>
      <c r="H25" s="319">
        <v>9.6999999999999993</v>
      </c>
      <c r="I25" s="319">
        <v>9.3000000000000007</v>
      </c>
      <c r="J25" s="319">
        <v>3</v>
      </c>
      <c r="K25" s="410">
        <v>-29.5</v>
      </c>
      <c r="L25" s="319">
        <v>-0.3</v>
      </c>
      <c r="M25" s="319">
        <v>0.1</v>
      </c>
      <c r="N25" s="319">
        <v>-0.2</v>
      </c>
      <c r="O25" s="319">
        <v>-1.3</v>
      </c>
      <c r="P25" s="319">
        <v>-1.5</v>
      </c>
      <c r="Q25" s="319">
        <v>0</v>
      </c>
      <c r="R25" s="319">
        <v>7.7</v>
      </c>
      <c r="S25" s="319">
        <v>8.4</v>
      </c>
      <c r="T25" s="319">
        <v>7.4</v>
      </c>
      <c r="U25" s="319">
        <v>6.3</v>
      </c>
      <c r="V25" s="413" t="s">
        <v>976</v>
      </c>
    </row>
    <row r="26" spans="1:22" s="91" customFormat="1" ht="12" customHeight="1">
      <c r="A26" s="413" t="s">
        <v>977</v>
      </c>
      <c r="B26" s="319">
        <v>-0.4</v>
      </c>
      <c r="C26" s="319">
        <v>-0.1</v>
      </c>
      <c r="D26" s="319">
        <v>-0.7</v>
      </c>
      <c r="E26" s="319">
        <v>-0.7</v>
      </c>
      <c r="F26" s="410">
        <v>-0.1</v>
      </c>
      <c r="G26" s="319">
        <v>-9.8000000000000007</v>
      </c>
      <c r="H26" s="319">
        <v>0</v>
      </c>
      <c r="I26" s="319">
        <v>-15.1</v>
      </c>
      <c r="J26" s="319">
        <v>-17.3</v>
      </c>
      <c r="K26" s="410">
        <v>-2.4</v>
      </c>
      <c r="L26" s="319">
        <v>-26</v>
      </c>
      <c r="M26" s="319">
        <v>-29</v>
      </c>
      <c r="N26" s="319">
        <v>-25.2</v>
      </c>
      <c r="O26" s="319">
        <v>-24.9</v>
      </c>
      <c r="P26" s="319">
        <v>-2.2999999999999998</v>
      </c>
      <c r="Q26" s="319">
        <v>0</v>
      </c>
      <c r="R26" s="319">
        <v>-28</v>
      </c>
      <c r="S26" s="319">
        <v>-29.8</v>
      </c>
      <c r="T26" s="319">
        <v>-27.5</v>
      </c>
      <c r="U26" s="319">
        <v>-27.1</v>
      </c>
      <c r="V26" s="413" t="s">
        <v>978</v>
      </c>
    </row>
    <row r="27" spans="1:22" s="91" customFormat="1" ht="12" customHeight="1">
      <c r="A27" s="413" t="s">
        <v>979</v>
      </c>
      <c r="B27" s="319">
        <v>0</v>
      </c>
      <c r="C27" s="319">
        <v>-0.4</v>
      </c>
      <c r="D27" s="319">
        <v>0.1</v>
      </c>
      <c r="E27" s="319">
        <v>0.5</v>
      </c>
      <c r="F27" s="410">
        <v>0.4</v>
      </c>
      <c r="G27" s="319">
        <v>-12</v>
      </c>
      <c r="H27" s="319">
        <v>-17.8</v>
      </c>
      <c r="I27" s="319">
        <v>-10.5</v>
      </c>
      <c r="J27" s="319">
        <v>-6.2</v>
      </c>
      <c r="K27" s="410">
        <v>0.6</v>
      </c>
      <c r="L27" s="319">
        <v>32.799999999999997</v>
      </c>
      <c r="M27" s="319">
        <v>39.1</v>
      </c>
      <c r="N27" s="319">
        <v>30.7</v>
      </c>
      <c r="O27" s="319">
        <v>30</v>
      </c>
      <c r="P27" s="319">
        <v>3.1</v>
      </c>
      <c r="Q27" s="319">
        <v>0</v>
      </c>
      <c r="R27" s="319">
        <v>33.799999999999997</v>
      </c>
      <c r="S27" s="319">
        <v>37.799999999999997</v>
      </c>
      <c r="T27" s="319">
        <v>32.799999999999997</v>
      </c>
      <c r="U27" s="319">
        <v>30.4</v>
      </c>
      <c r="V27" s="413" t="s">
        <v>1031</v>
      </c>
    </row>
    <row r="28" spans="1:22" s="91" customFormat="1" ht="12" customHeight="1">
      <c r="A28" s="413" t="s">
        <v>1032</v>
      </c>
      <c r="B28" s="319">
        <v>-0.3</v>
      </c>
      <c r="C28" s="319">
        <v>-0.9</v>
      </c>
      <c r="D28" s="319">
        <v>-0.1</v>
      </c>
      <c r="E28" s="319">
        <v>0.5</v>
      </c>
      <c r="F28" s="410">
        <v>-0.1</v>
      </c>
      <c r="G28" s="319">
        <v>0.4</v>
      </c>
      <c r="H28" s="319">
        <v>-0.8</v>
      </c>
      <c r="I28" s="319">
        <v>0.8</v>
      </c>
      <c r="J28" s="319">
        <v>1</v>
      </c>
      <c r="K28" s="410">
        <v>2.5</v>
      </c>
      <c r="L28" s="319">
        <v>3</v>
      </c>
      <c r="M28" s="319">
        <v>2.4</v>
      </c>
      <c r="N28" s="319">
        <v>3.3</v>
      </c>
      <c r="O28" s="319">
        <v>3.7</v>
      </c>
      <c r="P28" s="319">
        <v>5.3</v>
      </c>
      <c r="Q28" s="319">
        <v>0</v>
      </c>
      <c r="R28" s="319">
        <v>3</v>
      </c>
      <c r="S28" s="319">
        <v>2.8</v>
      </c>
      <c r="T28" s="319">
        <v>2.9</v>
      </c>
      <c r="U28" s="319">
        <v>3.4</v>
      </c>
      <c r="V28" s="413" t="s">
        <v>1033</v>
      </c>
    </row>
    <row r="29" spans="1:22" s="91" customFormat="1" ht="12" customHeight="1">
      <c r="A29" s="413" t="s">
        <v>1034</v>
      </c>
      <c r="B29" s="319">
        <v>0.9</v>
      </c>
      <c r="C29" s="319">
        <v>0.5</v>
      </c>
      <c r="D29" s="319">
        <v>1.1000000000000001</v>
      </c>
      <c r="E29" s="319">
        <v>1.6</v>
      </c>
      <c r="F29" s="410">
        <v>1.1000000000000001</v>
      </c>
      <c r="G29" s="319">
        <v>40.5</v>
      </c>
      <c r="H29" s="319">
        <v>29.7</v>
      </c>
      <c r="I29" s="319">
        <v>41.6</v>
      </c>
      <c r="J29" s="319">
        <v>46.8</v>
      </c>
      <c r="K29" s="410">
        <v>80.400000000000006</v>
      </c>
      <c r="L29" s="319">
        <v>2.1</v>
      </c>
      <c r="M29" s="319">
        <v>0.8</v>
      </c>
      <c r="N29" s="319">
        <v>2</v>
      </c>
      <c r="O29" s="319">
        <v>5.0999999999999996</v>
      </c>
      <c r="P29" s="319">
        <v>0.3</v>
      </c>
      <c r="Q29" s="319">
        <v>0</v>
      </c>
      <c r="R29" s="319">
        <v>0.8</v>
      </c>
      <c r="S29" s="319">
        <v>-0.1</v>
      </c>
      <c r="T29" s="319">
        <v>0.6</v>
      </c>
      <c r="U29" s="319">
        <v>4.0999999999999996</v>
      </c>
      <c r="V29" s="413" t="s">
        <v>1034</v>
      </c>
    </row>
    <row r="30" spans="1:22" s="91" customFormat="1" ht="12" customHeight="1">
      <c r="A30" s="413" t="s">
        <v>984</v>
      </c>
      <c r="B30" s="319">
        <v>-0.4</v>
      </c>
      <c r="C30" s="319">
        <v>0.1</v>
      </c>
      <c r="D30" s="319">
        <v>-0.5</v>
      </c>
      <c r="E30" s="319">
        <v>-1.4</v>
      </c>
      <c r="F30" s="410">
        <v>-1.3</v>
      </c>
      <c r="G30" s="319">
        <v>-5.6</v>
      </c>
      <c r="H30" s="319">
        <v>6.6</v>
      </c>
      <c r="I30" s="319">
        <v>-6</v>
      </c>
      <c r="J30" s="319">
        <v>-11.9</v>
      </c>
      <c r="K30" s="410">
        <v>-43.6</v>
      </c>
      <c r="L30" s="319">
        <v>-17.7</v>
      </c>
      <c r="M30" s="319">
        <v>-16.600000000000001</v>
      </c>
      <c r="N30" s="319">
        <v>-17.2</v>
      </c>
      <c r="O30" s="319">
        <v>-21.2</v>
      </c>
      <c r="P30" s="319">
        <v>-15.6</v>
      </c>
      <c r="Q30" s="319">
        <v>0</v>
      </c>
      <c r="R30" s="319">
        <v>-14.6</v>
      </c>
      <c r="S30" s="319">
        <v>-13</v>
      </c>
      <c r="T30" s="319">
        <v>-14.8</v>
      </c>
      <c r="U30" s="319">
        <v>-18.8</v>
      </c>
      <c r="V30" s="413" t="s">
        <v>985</v>
      </c>
    </row>
    <row r="31" spans="1:22" s="91" customFormat="1" ht="12" customHeight="1">
      <c r="A31" s="413" t="s">
        <v>1035</v>
      </c>
      <c r="B31" s="319">
        <v>-0.8</v>
      </c>
      <c r="C31" s="319">
        <v>-1.6</v>
      </c>
      <c r="D31" s="319">
        <v>-1.1000000000000001</v>
      </c>
      <c r="E31" s="319">
        <v>1.1000000000000001</v>
      </c>
      <c r="F31" s="410">
        <v>0.1</v>
      </c>
      <c r="G31" s="319">
        <v>-22</v>
      </c>
      <c r="H31" s="319">
        <v>-25.7</v>
      </c>
      <c r="I31" s="319">
        <v>-22.2</v>
      </c>
      <c r="J31" s="319">
        <v>-19.2</v>
      </c>
      <c r="K31" s="410">
        <v>-0.3</v>
      </c>
      <c r="L31" s="319">
        <v>20.5</v>
      </c>
      <c r="M31" s="319">
        <v>19.5</v>
      </c>
      <c r="N31" s="319">
        <v>20</v>
      </c>
      <c r="O31" s="319">
        <v>23.9</v>
      </c>
      <c r="P31" s="319">
        <v>19.399999999999999</v>
      </c>
      <c r="Q31" s="319">
        <v>0</v>
      </c>
      <c r="R31" s="319">
        <v>15.7</v>
      </c>
      <c r="S31" s="319">
        <v>14.3</v>
      </c>
      <c r="T31" s="319">
        <v>16.3</v>
      </c>
      <c r="U31" s="319">
        <v>19.2</v>
      </c>
      <c r="V31" s="413" t="s">
        <v>986</v>
      </c>
    </row>
    <row r="32" spans="1:22" s="91" customFormat="1" ht="12" customHeight="1">
      <c r="A32" s="413" t="s">
        <v>987</v>
      </c>
      <c r="B32" s="319">
        <v>-0.1</v>
      </c>
      <c r="C32" s="319">
        <v>-0.4</v>
      </c>
      <c r="D32" s="319">
        <v>0</v>
      </c>
      <c r="E32" s="319">
        <v>0.5</v>
      </c>
      <c r="F32" s="410">
        <v>-0.1</v>
      </c>
      <c r="G32" s="319">
        <v>0.6</v>
      </c>
      <c r="H32" s="319">
        <v>0.1</v>
      </c>
      <c r="I32" s="319">
        <v>-0.7</v>
      </c>
      <c r="J32" s="319">
        <v>2.2000000000000002</v>
      </c>
      <c r="K32" s="410">
        <v>6.7</v>
      </c>
      <c r="L32" s="319">
        <v>-3.3</v>
      </c>
      <c r="M32" s="319">
        <v>-4.0999999999999996</v>
      </c>
      <c r="N32" s="319">
        <v>-3.1</v>
      </c>
      <c r="O32" s="319">
        <v>-2.2000000000000002</v>
      </c>
      <c r="P32" s="319">
        <v>-3</v>
      </c>
      <c r="Q32" s="319">
        <v>0</v>
      </c>
      <c r="R32" s="319">
        <v>-1.7</v>
      </c>
      <c r="S32" s="319">
        <v>-2.4</v>
      </c>
      <c r="T32" s="319">
        <v>-1</v>
      </c>
      <c r="U32" s="319">
        <v>-1.1000000000000001</v>
      </c>
      <c r="V32" s="413" t="s">
        <v>1036</v>
      </c>
    </row>
    <row r="33" spans="1:22" s="91" customFormat="1" ht="12" customHeight="1">
      <c r="A33" s="413" t="s">
        <v>989</v>
      </c>
      <c r="B33" s="319">
        <v>0.1</v>
      </c>
      <c r="C33" s="319">
        <v>-0.1</v>
      </c>
      <c r="D33" s="319">
        <v>0.2</v>
      </c>
      <c r="E33" s="319">
        <v>0.5</v>
      </c>
      <c r="F33" s="410">
        <v>-0.2</v>
      </c>
      <c r="G33" s="319">
        <v>2.5</v>
      </c>
      <c r="H33" s="319">
        <v>2.9</v>
      </c>
      <c r="I33" s="319">
        <v>2.4</v>
      </c>
      <c r="J33" s="319">
        <v>3.7</v>
      </c>
      <c r="K33" s="410">
        <v>-4.5999999999999996</v>
      </c>
      <c r="L33" s="319">
        <v>0.4</v>
      </c>
      <c r="M33" s="319">
        <v>-0.2</v>
      </c>
      <c r="N33" s="319">
        <v>0.9</v>
      </c>
      <c r="O33" s="319">
        <v>0.9</v>
      </c>
      <c r="P33" s="319">
        <v>-1.3</v>
      </c>
      <c r="Q33" s="319">
        <v>0</v>
      </c>
      <c r="R33" s="319">
        <v>-100</v>
      </c>
      <c r="S33" s="319">
        <v>-100</v>
      </c>
      <c r="T33" s="319">
        <v>-100</v>
      </c>
      <c r="U33" s="319">
        <v>-100</v>
      </c>
      <c r="V33" s="413" t="s">
        <v>989</v>
      </c>
    </row>
    <row r="34" spans="1:22" s="91" customFormat="1" ht="12" customHeight="1">
      <c r="A34" s="413" t="s">
        <v>991</v>
      </c>
      <c r="B34" s="319">
        <v>0.1</v>
      </c>
      <c r="C34" s="319">
        <v>-0.1</v>
      </c>
      <c r="D34" s="319">
        <v>0.2</v>
      </c>
      <c r="E34" s="319">
        <v>0.2</v>
      </c>
      <c r="F34" s="410">
        <v>0.5</v>
      </c>
      <c r="G34" s="319">
        <v>0.5</v>
      </c>
      <c r="H34" s="319">
        <v>-0.5</v>
      </c>
      <c r="I34" s="319">
        <v>1.1000000000000001</v>
      </c>
      <c r="J34" s="319">
        <v>-1.9</v>
      </c>
      <c r="K34" s="410">
        <v>15.7</v>
      </c>
      <c r="L34" s="319">
        <v>0.9</v>
      </c>
      <c r="M34" s="319">
        <v>1.3</v>
      </c>
      <c r="N34" s="319">
        <v>0.9</v>
      </c>
      <c r="O34" s="319">
        <v>0</v>
      </c>
      <c r="P34" s="319">
        <v>1.7</v>
      </c>
      <c r="Q34" s="319">
        <v>0</v>
      </c>
      <c r="R34" s="319" t="e">
        <v>#DIV/0!</v>
      </c>
      <c r="S34" s="319" t="e">
        <v>#DIV/0!</v>
      </c>
      <c r="T34" s="319" t="e">
        <v>#DIV/0!</v>
      </c>
      <c r="U34" s="319" t="e">
        <v>#DIV/0!</v>
      </c>
      <c r="V34" s="413" t="s">
        <v>992</v>
      </c>
    </row>
    <row r="35" spans="1:22" s="91" customFormat="1" ht="12" customHeight="1">
      <c r="A35" s="379"/>
      <c r="B35" s="347" t="s">
        <v>995</v>
      </c>
      <c r="E35" s="319"/>
      <c r="F35" s="410"/>
      <c r="K35" s="412"/>
      <c r="Q35" s="338"/>
      <c r="R35" s="338"/>
      <c r="S35" s="338"/>
      <c r="T35" s="338"/>
      <c r="U35" s="338"/>
      <c r="V35" s="379"/>
    </row>
    <row r="36" spans="1:22" s="91" customFormat="1" ht="12" customHeight="1">
      <c r="A36" s="413" t="s">
        <v>971</v>
      </c>
      <c r="B36" s="319">
        <v>1.7</v>
      </c>
      <c r="C36" s="319">
        <v>1.3</v>
      </c>
      <c r="D36" s="319">
        <v>1.2</v>
      </c>
      <c r="E36" s="319">
        <v>3.8</v>
      </c>
      <c r="F36" s="410">
        <v>0.5</v>
      </c>
      <c r="G36" s="319">
        <v>9.5</v>
      </c>
      <c r="H36" s="319">
        <v>8.8000000000000007</v>
      </c>
      <c r="I36" s="319">
        <v>8.1999999999999993</v>
      </c>
      <c r="J36" s="319">
        <v>12.2</v>
      </c>
      <c r="K36" s="410">
        <v>12.3</v>
      </c>
      <c r="L36" s="319">
        <v>-3</v>
      </c>
      <c r="M36" s="319">
        <v>-4.8</v>
      </c>
      <c r="N36" s="319">
        <v>-3.6</v>
      </c>
      <c r="O36" s="319">
        <v>1.8</v>
      </c>
      <c r="P36" s="319">
        <v>-1.4</v>
      </c>
      <c r="Q36" s="319">
        <v>0</v>
      </c>
      <c r="R36" s="319">
        <v>-1.2</v>
      </c>
      <c r="S36" s="319">
        <v>-1.9</v>
      </c>
      <c r="T36" s="319">
        <v>-2</v>
      </c>
      <c r="U36" s="319">
        <v>2.4</v>
      </c>
      <c r="V36" s="413" t="s">
        <v>1029</v>
      </c>
    </row>
    <row r="37" spans="1:22" s="91" customFormat="1" ht="12" customHeight="1">
      <c r="A37" s="413" t="s">
        <v>973</v>
      </c>
      <c r="B37" s="319">
        <v>1.6</v>
      </c>
      <c r="C37" s="319">
        <v>0.9</v>
      </c>
      <c r="D37" s="319">
        <v>1.2</v>
      </c>
      <c r="E37" s="319">
        <v>3.7</v>
      </c>
      <c r="F37" s="410">
        <v>0.7</v>
      </c>
      <c r="G37" s="319">
        <v>9.3000000000000007</v>
      </c>
      <c r="H37" s="319">
        <v>9.4</v>
      </c>
      <c r="I37" s="319">
        <v>9</v>
      </c>
      <c r="J37" s="319">
        <v>12.8</v>
      </c>
      <c r="K37" s="410">
        <v>0.3</v>
      </c>
      <c r="L37" s="319">
        <v>1.6</v>
      </c>
      <c r="M37" s="319">
        <v>-0.1</v>
      </c>
      <c r="N37" s="319">
        <v>1.1000000000000001</v>
      </c>
      <c r="O37" s="319">
        <v>5.7</v>
      </c>
      <c r="P37" s="319">
        <v>2.5</v>
      </c>
      <c r="Q37" s="319">
        <v>0</v>
      </c>
      <c r="R37" s="319">
        <v>1.2</v>
      </c>
      <c r="S37" s="319">
        <v>0</v>
      </c>
      <c r="T37" s="319">
        <v>1.4</v>
      </c>
      <c r="U37" s="319">
        <v>3.9</v>
      </c>
      <c r="V37" s="413" t="s">
        <v>974</v>
      </c>
    </row>
    <row r="38" spans="1:22" s="91" customFormat="1" ht="12" customHeight="1">
      <c r="A38" s="413" t="s">
        <v>1030</v>
      </c>
      <c r="B38" s="319">
        <v>1.4</v>
      </c>
      <c r="C38" s="319">
        <v>0.7</v>
      </c>
      <c r="D38" s="319">
        <v>1</v>
      </c>
      <c r="E38" s="319">
        <v>3.9</v>
      </c>
      <c r="F38" s="410">
        <v>1</v>
      </c>
      <c r="G38" s="319">
        <v>9.1999999999999993</v>
      </c>
      <c r="H38" s="319">
        <v>8.8000000000000007</v>
      </c>
      <c r="I38" s="319">
        <v>7.5</v>
      </c>
      <c r="J38" s="319">
        <v>13.1</v>
      </c>
      <c r="K38" s="410">
        <v>7.5</v>
      </c>
      <c r="L38" s="319">
        <v>3.7</v>
      </c>
      <c r="M38" s="319">
        <v>2.2000000000000002</v>
      </c>
      <c r="N38" s="319">
        <v>3</v>
      </c>
      <c r="O38" s="319">
        <v>7.7</v>
      </c>
      <c r="P38" s="319">
        <v>7.1</v>
      </c>
      <c r="Q38" s="319">
        <v>0</v>
      </c>
      <c r="R38" s="319">
        <v>-0.6</v>
      </c>
      <c r="S38" s="319">
        <v>-1.8</v>
      </c>
      <c r="T38" s="319">
        <v>-1</v>
      </c>
      <c r="U38" s="319">
        <v>3.2</v>
      </c>
      <c r="V38" s="413" t="s">
        <v>975</v>
      </c>
    </row>
    <row r="39" spans="1:22" s="91" customFormat="1" ht="12" customHeight="1">
      <c r="A39" s="413" t="s">
        <v>976</v>
      </c>
      <c r="B39" s="319">
        <v>1.3</v>
      </c>
      <c r="C39" s="319">
        <v>0.6</v>
      </c>
      <c r="D39" s="319">
        <v>0.8</v>
      </c>
      <c r="E39" s="319">
        <v>3.9</v>
      </c>
      <c r="F39" s="410">
        <v>0.8</v>
      </c>
      <c r="G39" s="319">
        <v>7.9</v>
      </c>
      <c r="H39" s="319">
        <v>7.2</v>
      </c>
      <c r="I39" s="319">
        <v>7.9</v>
      </c>
      <c r="J39" s="319">
        <v>9.3000000000000007</v>
      </c>
      <c r="K39" s="410">
        <v>6.8</v>
      </c>
      <c r="L39" s="319">
        <v>0.1</v>
      </c>
      <c r="M39" s="319">
        <v>-1.2</v>
      </c>
      <c r="N39" s="319">
        <v>-0.4</v>
      </c>
      <c r="O39" s="319">
        <v>3.5</v>
      </c>
      <c r="P39" s="319">
        <v>3.3</v>
      </c>
      <c r="Q39" s="319">
        <v>0</v>
      </c>
      <c r="R39" s="319">
        <v>0.1</v>
      </c>
      <c r="S39" s="319">
        <v>-0.5</v>
      </c>
      <c r="T39" s="319">
        <v>-0.4</v>
      </c>
      <c r="U39" s="319">
        <v>2.5</v>
      </c>
      <c r="V39" s="413" t="s">
        <v>976</v>
      </c>
    </row>
    <row r="40" spans="1:22" s="91" customFormat="1" ht="12" customHeight="1">
      <c r="A40" s="413" t="s">
        <v>977</v>
      </c>
      <c r="B40" s="319">
        <v>1.2</v>
      </c>
      <c r="C40" s="319">
        <v>0.4</v>
      </c>
      <c r="D40" s="319">
        <v>0.8</v>
      </c>
      <c r="E40" s="319">
        <v>3.8</v>
      </c>
      <c r="F40" s="410">
        <v>0.8</v>
      </c>
      <c r="G40" s="319">
        <v>7.9</v>
      </c>
      <c r="H40" s="319">
        <v>7.8</v>
      </c>
      <c r="I40" s="319">
        <v>6.9</v>
      </c>
      <c r="J40" s="319">
        <v>10.6</v>
      </c>
      <c r="K40" s="410">
        <v>5.6</v>
      </c>
      <c r="L40" s="319">
        <v>-1</v>
      </c>
      <c r="M40" s="319">
        <v>-3.1</v>
      </c>
      <c r="N40" s="319">
        <v>-1.1000000000000001</v>
      </c>
      <c r="O40" s="319">
        <v>2.7</v>
      </c>
      <c r="P40" s="319">
        <v>3.4</v>
      </c>
      <c r="Q40" s="319">
        <v>0</v>
      </c>
      <c r="R40" s="319">
        <v>-1.8</v>
      </c>
      <c r="S40" s="319">
        <v>-3.1</v>
      </c>
      <c r="T40" s="319">
        <v>-1.8</v>
      </c>
      <c r="U40" s="319">
        <v>0.5</v>
      </c>
      <c r="V40" s="413" t="s">
        <v>978</v>
      </c>
    </row>
    <row r="41" spans="1:22" s="91" customFormat="1" ht="12" customHeight="1">
      <c r="A41" s="413" t="s">
        <v>979</v>
      </c>
      <c r="B41" s="319">
        <v>0.8</v>
      </c>
      <c r="C41" s="319">
        <v>-0.4</v>
      </c>
      <c r="D41" s="319">
        <v>0.6</v>
      </c>
      <c r="E41" s="319">
        <v>3.9</v>
      </c>
      <c r="F41" s="410">
        <v>1.2</v>
      </c>
      <c r="G41" s="319">
        <v>7.8</v>
      </c>
      <c r="H41" s="319">
        <v>7.4</v>
      </c>
      <c r="I41" s="319">
        <v>6.9</v>
      </c>
      <c r="J41" s="319">
        <v>10.3</v>
      </c>
      <c r="K41" s="410">
        <v>7.2</v>
      </c>
      <c r="L41" s="319">
        <v>-1.8</v>
      </c>
      <c r="M41" s="319">
        <v>-1</v>
      </c>
      <c r="N41" s="319">
        <v>-2.6</v>
      </c>
      <c r="O41" s="319">
        <v>-2.2999999999999998</v>
      </c>
      <c r="P41" s="319">
        <v>-1.6</v>
      </c>
      <c r="Q41" s="319">
        <v>0</v>
      </c>
      <c r="R41" s="319">
        <v>-0.1</v>
      </c>
      <c r="S41" s="319">
        <v>1.2</v>
      </c>
      <c r="T41" s="319">
        <v>-0.9</v>
      </c>
      <c r="U41" s="319">
        <v>-2</v>
      </c>
      <c r="V41" s="413" t="s">
        <v>1031</v>
      </c>
    </row>
    <row r="42" spans="1:22" s="91" customFormat="1" ht="12" customHeight="1">
      <c r="A42" s="413" t="s">
        <v>1032</v>
      </c>
      <c r="B42" s="319">
        <v>0.7</v>
      </c>
      <c r="C42" s="319">
        <v>-0.9</v>
      </c>
      <c r="D42" s="319">
        <v>0.4</v>
      </c>
      <c r="E42" s="319">
        <v>4.3</v>
      </c>
      <c r="F42" s="410">
        <v>1.6</v>
      </c>
      <c r="G42" s="319">
        <v>7.3</v>
      </c>
      <c r="H42" s="319">
        <v>6</v>
      </c>
      <c r="I42" s="319">
        <v>7.2</v>
      </c>
      <c r="J42" s="319">
        <v>9.4</v>
      </c>
      <c r="K42" s="410">
        <v>9.1999999999999993</v>
      </c>
      <c r="L42" s="319">
        <v>2</v>
      </c>
      <c r="M42" s="319">
        <v>0.3</v>
      </c>
      <c r="N42" s="319">
        <v>1.9</v>
      </c>
      <c r="O42" s="319">
        <v>5.3</v>
      </c>
      <c r="P42" s="319">
        <v>6.3</v>
      </c>
      <c r="Q42" s="319">
        <v>0</v>
      </c>
      <c r="R42" s="319">
        <v>0.7</v>
      </c>
      <c r="S42" s="319">
        <v>0.3</v>
      </c>
      <c r="T42" s="319">
        <v>0.2</v>
      </c>
      <c r="U42" s="319">
        <v>2.2000000000000002</v>
      </c>
      <c r="V42" s="413" t="s">
        <v>1033</v>
      </c>
    </row>
    <row r="43" spans="1:22" s="91" customFormat="1" ht="12" customHeight="1">
      <c r="A43" s="413" t="s">
        <v>1034</v>
      </c>
      <c r="B43" s="319">
        <v>0.5</v>
      </c>
      <c r="C43" s="319">
        <v>-1.2</v>
      </c>
      <c r="D43" s="319">
        <v>0.5</v>
      </c>
      <c r="E43" s="319">
        <v>4.0999999999999996</v>
      </c>
      <c r="F43" s="410">
        <v>1.9</v>
      </c>
      <c r="G43" s="319">
        <v>8.9</v>
      </c>
      <c r="H43" s="319">
        <v>7.3</v>
      </c>
      <c r="I43" s="319">
        <v>8.3000000000000007</v>
      </c>
      <c r="J43" s="319">
        <v>12.4</v>
      </c>
      <c r="K43" s="410">
        <v>8.3000000000000007</v>
      </c>
      <c r="L43" s="319">
        <v>0.6</v>
      </c>
      <c r="M43" s="319">
        <v>-0.6</v>
      </c>
      <c r="N43" s="319">
        <v>0.4</v>
      </c>
      <c r="O43" s="319">
        <v>3.3</v>
      </c>
      <c r="P43" s="319">
        <v>2.2999999999999998</v>
      </c>
      <c r="Q43" s="319">
        <v>0</v>
      </c>
      <c r="R43" s="319">
        <v>0.8</v>
      </c>
      <c r="S43" s="319">
        <v>0.4</v>
      </c>
      <c r="T43" s="319">
        <v>0.4</v>
      </c>
      <c r="U43" s="319">
        <v>2.4</v>
      </c>
      <c r="V43" s="413" t="s">
        <v>1034</v>
      </c>
    </row>
    <row r="44" spans="1:22" s="91" customFormat="1" ht="12" customHeight="1">
      <c r="A44" s="413" t="s">
        <v>984</v>
      </c>
      <c r="B44" s="319">
        <v>0.4</v>
      </c>
      <c r="C44" s="319">
        <v>-1.4</v>
      </c>
      <c r="D44" s="319">
        <v>0.2</v>
      </c>
      <c r="E44" s="319">
        <v>4.4000000000000004</v>
      </c>
      <c r="F44" s="410">
        <v>1.4</v>
      </c>
      <c r="G44" s="319">
        <v>7.1</v>
      </c>
      <c r="H44" s="319">
        <v>5.3</v>
      </c>
      <c r="I44" s="319">
        <v>5.3</v>
      </c>
      <c r="J44" s="319">
        <v>14</v>
      </c>
      <c r="K44" s="410">
        <v>4.9000000000000004</v>
      </c>
      <c r="L44" s="319">
        <v>-3.9</v>
      </c>
      <c r="M44" s="319">
        <v>-3.9</v>
      </c>
      <c r="N44" s="319">
        <v>-4.5999999999999996</v>
      </c>
      <c r="O44" s="319">
        <v>-2.8</v>
      </c>
      <c r="P44" s="319">
        <v>-4.7</v>
      </c>
      <c r="Q44" s="319">
        <v>0</v>
      </c>
      <c r="R44" s="319">
        <v>-2</v>
      </c>
      <c r="S44" s="319">
        <v>-1.6</v>
      </c>
      <c r="T44" s="319">
        <v>-2.7</v>
      </c>
      <c r="U44" s="319">
        <v>-1.5</v>
      </c>
      <c r="V44" s="413" t="s">
        <v>985</v>
      </c>
    </row>
    <row r="45" spans="1:22" s="91" customFormat="1" ht="12" customHeight="1">
      <c r="A45" s="413" t="s">
        <v>1035</v>
      </c>
      <c r="B45" s="319">
        <v>0.4</v>
      </c>
      <c r="C45" s="319">
        <v>-1.5</v>
      </c>
      <c r="D45" s="319">
        <v>-0.1</v>
      </c>
      <c r="E45" s="319">
        <v>5.0999999999999996</v>
      </c>
      <c r="F45" s="410">
        <v>1.8</v>
      </c>
      <c r="G45" s="319">
        <v>6.9</v>
      </c>
      <c r="H45" s="319">
        <v>5.5</v>
      </c>
      <c r="I45" s="319">
        <v>6.5</v>
      </c>
      <c r="J45" s="319">
        <v>12</v>
      </c>
      <c r="K45" s="410">
        <v>-1.2</v>
      </c>
      <c r="L45" s="319">
        <v>-0.6</v>
      </c>
      <c r="M45" s="319">
        <v>-2.1</v>
      </c>
      <c r="N45" s="319">
        <v>-0.1</v>
      </c>
      <c r="O45" s="319">
        <v>1.6</v>
      </c>
      <c r="P45" s="319">
        <v>0.9</v>
      </c>
      <c r="Q45" s="319">
        <v>0</v>
      </c>
      <c r="R45" s="319">
        <v>-1.9</v>
      </c>
      <c r="S45" s="319">
        <v>-2.6</v>
      </c>
      <c r="T45" s="319">
        <v>-1.4</v>
      </c>
      <c r="U45" s="319">
        <v>-0.6</v>
      </c>
      <c r="V45" s="413" t="s">
        <v>986</v>
      </c>
    </row>
    <row r="46" spans="1:22" s="91" customFormat="1" ht="12" customHeight="1">
      <c r="A46" s="413" t="s">
        <v>987</v>
      </c>
      <c r="B46" s="319">
        <v>0.3</v>
      </c>
      <c r="C46" s="319">
        <v>-1.6</v>
      </c>
      <c r="D46" s="319">
        <v>0</v>
      </c>
      <c r="E46" s="319">
        <v>4.8</v>
      </c>
      <c r="F46" s="410">
        <v>1.3</v>
      </c>
      <c r="G46" s="319">
        <v>7.7</v>
      </c>
      <c r="H46" s="319">
        <v>6.4</v>
      </c>
      <c r="I46" s="319">
        <v>6.2</v>
      </c>
      <c r="J46" s="319">
        <v>11.3</v>
      </c>
      <c r="K46" s="410">
        <v>12.5</v>
      </c>
      <c r="L46" s="319">
        <v>2.6</v>
      </c>
      <c r="M46" s="319">
        <v>1.5</v>
      </c>
      <c r="N46" s="319">
        <v>2.4</v>
      </c>
      <c r="O46" s="319">
        <v>5</v>
      </c>
      <c r="P46" s="319">
        <v>3.4</v>
      </c>
      <c r="Q46" s="319">
        <v>0</v>
      </c>
      <c r="R46" s="319">
        <v>3.5</v>
      </c>
      <c r="S46" s="319">
        <v>3</v>
      </c>
      <c r="T46" s="319">
        <v>3.5</v>
      </c>
      <c r="U46" s="319">
        <v>4.9000000000000004</v>
      </c>
      <c r="V46" s="413" t="s">
        <v>1036</v>
      </c>
    </row>
    <row r="47" spans="1:22" s="91" customFormat="1" ht="12" customHeight="1">
      <c r="A47" s="413" t="s">
        <v>989</v>
      </c>
      <c r="B47" s="319">
        <v>-0.2</v>
      </c>
      <c r="C47" s="319">
        <v>-2.2000000000000002</v>
      </c>
      <c r="D47" s="319">
        <v>-0.5</v>
      </c>
      <c r="E47" s="319">
        <v>4.3</v>
      </c>
      <c r="F47" s="410">
        <v>0.9</v>
      </c>
      <c r="G47" s="319">
        <v>6.8</v>
      </c>
      <c r="H47" s="319">
        <v>5.5</v>
      </c>
      <c r="I47" s="319">
        <v>4.9000000000000004</v>
      </c>
      <c r="J47" s="319">
        <v>12</v>
      </c>
      <c r="K47" s="410">
        <v>7.3</v>
      </c>
      <c r="L47" s="319">
        <v>-8.5</v>
      </c>
      <c r="M47" s="319">
        <v>-10.1</v>
      </c>
      <c r="N47" s="319">
        <v>-7.5</v>
      </c>
      <c r="O47" s="319">
        <v>-7</v>
      </c>
      <c r="P47" s="319">
        <v>-9.6</v>
      </c>
      <c r="Q47" s="319">
        <v>0</v>
      </c>
      <c r="R47" s="319">
        <v>-100</v>
      </c>
      <c r="S47" s="319">
        <v>-100</v>
      </c>
      <c r="T47" s="319">
        <v>-100</v>
      </c>
      <c r="U47" s="319">
        <v>-100</v>
      </c>
      <c r="V47" s="413" t="s">
        <v>989</v>
      </c>
    </row>
    <row r="48" spans="1:22" s="91" customFormat="1" ht="12" customHeight="1">
      <c r="A48" s="413" t="s">
        <v>991</v>
      </c>
      <c r="B48" s="319">
        <v>0.2</v>
      </c>
      <c r="C48" s="319">
        <v>-2</v>
      </c>
      <c r="D48" s="319">
        <v>0.1</v>
      </c>
      <c r="E48" s="319">
        <v>5</v>
      </c>
      <c r="F48" s="410">
        <v>1.3</v>
      </c>
      <c r="G48" s="319">
        <v>6.2</v>
      </c>
      <c r="H48" s="319">
        <v>4.5</v>
      </c>
      <c r="I48" s="319">
        <v>5.7</v>
      </c>
      <c r="J48" s="319">
        <v>11.2</v>
      </c>
      <c r="K48" s="410">
        <v>1.2</v>
      </c>
      <c r="L48" s="319">
        <v>9.3000000000000007</v>
      </c>
      <c r="M48" s="319">
        <v>8.9</v>
      </c>
      <c r="N48" s="319">
        <v>8.8000000000000007</v>
      </c>
      <c r="O48" s="319">
        <v>10.8</v>
      </c>
      <c r="P48" s="319">
        <v>10.7</v>
      </c>
      <c r="Q48" s="319">
        <v>0</v>
      </c>
      <c r="R48" s="319">
        <v>-100</v>
      </c>
      <c r="S48" s="319">
        <v>-100</v>
      </c>
      <c r="T48" s="319">
        <v>-100</v>
      </c>
      <c r="U48" s="319">
        <v>-100</v>
      </c>
      <c r="V48" s="413" t="s">
        <v>992</v>
      </c>
    </row>
    <row r="49" spans="1:22" s="91" customFormat="1" ht="12" customHeight="1">
      <c r="A49" s="379"/>
      <c r="B49" s="347" t="s">
        <v>996</v>
      </c>
      <c r="F49" s="412"/>
      <c r="K49" s="412"/>
      <c r="Q49" s="338"/>
      <c r="R49" s="338"/>
      <c r="S49" s="338"/>
      <c r="T49" s="338"/>
      <c r="U49" s="338"/>
      <c r="V49" s="379"/>
    </row>
    <row r="50" spans="1:22" s="91" customFormat="1" ht="12" customHeight="1">
      <c r="A50" s="413" t="s">
        <v>971</v>
      </c>
      <c r="B50" s="319">
        <v>2.8</v>
      </c>
      <c r="C50" s="319">
        <v>2.9</v>
      </c>
      <c r="D50" s="319">
        <v>2.5</v>
      </c>
      <c r="E50" s="319">
        <v>3.7</v>
      </c>
      <c r="F50" s="410">
        <v>-0.5</v>
      </c>
      <c r="G50" s="319">
        <v>9.1</v>
      </c>
      <c r="H50" s="319">
        <v>9.6999999999999993</v>
      </c>
      <c r="I50" s="319">
        <v>8.4</v>
      </c>
      <c r="J50" s="319">
        <v>10.199999999999999</v>
      </c>
      <c r="K50" s="410">
        <v>5.6</v>
      </c>
      <c r="L50" s="319">
        <v>2.2999999999999998</v>
      </c>
      <c r="M50" s="319">
        <v>1.9</v>
      </c>
      <c r="N50" s="319">
        <v>2</v>
      </c>
      <c r="O50" s="319">
        <v>4.0999999999999996</v>
      </c>
      <c r="P50" s="319">
        <v>-0.1</v>
      </c>
      <c r="Q50" s="319">
        <v>0</v>
      </c>
      <c r="R50" s="319">
        <v>2.2999999999999998</v>
      </c>
      <c r="S50" s="319">
        <v>2.2000000000000002</v>
      </c>
      <c r="T50" s="319">
        <v>2.1</v>
      </c>
      <c r="U50" s="319">
        <v>3.5</v>
      </c>
      <c r="V50" s="413" t="s">
        <v>1029</v>
      </c>
    </row>
    <row r="51" spans="1:22" s="91" customFormat="1" ht="12" customHeight="1">
      <c r="A51" s="413" t="s">
        <v>973</v>
      </c>
      <c r="B51" s="319">
        <v>2.6</v>
      </c>
      <c r="C51" s="319">
        <v>2.6</v>
      </c>
      <c r="D51" s="319">
        <v>2.2999999999999998</v>
      </c>
      <c r="E51" s="319">
        <v>3.7</v>
      </c>
      <c r="F51" s="410">
        <v>-0.4</v>
      </c>
      <c r="G51" s="319">
        <v>9.1999999999999993</v>
      </c>
      <c r="H51" s="319">
        <v>9.6999999999999993</v>
      </c>
      <c r="I51" s="319">
        <v>8.5</v>
      </c>
      <c r="J51" s="319">
        <v>10.8</v>
      </c>
      <c r="K51" s="410">
        <v>4.0999999999999996</v>
      </c>
      <c r="L51" s="319">
        <v>1.9</v>
      </c>
      <c r="M51" s="319">
        <v>1.3</v>
      </c>
      <c r="N51" s="319">
        <v>1.7</v>
      </c>
      <c r="O51" s="319">
        <v>4.3</v>
      </c>
      <c r="P51" s="319">
        <v>0.1</v>
      </c>
      <c r="Q51" s="319">
        <v>0</v>
      </c>
      <c r="R51" s="319">
        <v>2.2000000000000002</v>
      </c>
      <c r="S51" s="319">
        <v>1.8</v>
      </c>
      <c r="T51" s="319">
        <v>2</v>
      </c>
      <c r="U51" s="319">
        <v>3.7</v>
      </c>
      <c r="V51" s="413" t="s">
        <v>974</v>
      </c>
    </row>
    <row r="52" spans="1:22" s="91" customFormat="1" ht="12" customHeight="1">
      <c r="A52" s="413" t="s">
        <v>1030</v>
      </c>
      <c r="B52" s="319">
        <v>2.5</v>
      </c>
      <c r="C52" s="319">
        <v>2.4</v>
      </c>
      <c r="D52" s="319">
        <v>2.1</v>
      </c>
      <c r="E52" s="319">
        <v>3.7</v>
      </c>
      <c r="F52" s="410">
        <v>-0.2</v>
      </c>
      <c r="G52" s="319">
        <v>9.3000000000000007</v>
      </c>
      <c r="H52" s="319">
        <v>9.6999999999999993</v>
      </c>
      <c r="I52" s="319">
        <v>8.5</v>
      </c>
      <c r="J52" s="319">
        <v>11.2</v>
      </c>
      <c r="K52" s="410">
        <v>4.8</v>
      </c>
      <c r="L52" s="319">
        <v>2</v>
      </c>
      <c r="M52" s="319">
        <v>1.1000000000000001</v>
      </c>
      <c r="N52" s="319">
        <v>1.7</v>
      </c>
      <c r="O52" s="319">
        <v>4.5999999999999996</v>
      </c>
      <c r="P52" s="319">
        <v>0.9</v>
      </c>
      <c r="Q52" s="319">
        <v>0</v>
      </c>
      <c r="R52" s="319">
        <v>1.9</v>
      </c>
      <c r="S52" s="319">
        <v>1.5</v>
      </c>
      <c r="T52" s="319">
        <v>1.7</v>
      </c>
      <c r="U52" s="319">
        <v>3.6</v>
      </c>
      <c r="V52" s="413" t="s">
        <v>975</v>
      </c>
    </row>
    <row r="53" spans="1:22" s="91" customFormat="1" ht="12" customHeight="1">
      <c r="A53" s="413" t="s">
        <v>976</v>
      </c>
      <c r="B53" s="319">
        <v>2.2999999999999998</v>
      </c>
      <c r="C53" s="319">
        <v>2.1</v>
      </c>
      <c r="D53" s="319">
        <v>1.9</v>
      </c>
      <c r="E53" s="319">
        <v>3.8</v>
      </c>
      <c r="F53" s="410">
        <v>-0.1</v>
      </c>
      <c r="G53" s="319">
        <v>9.3000000000000007</v>
      </c>
      <c r="H53" s="319">
        <v>9.4</v>
      </c>
      <c r="I53" s="319">
        <v>8.5</v>
      </c>
      <c r="J53" s="319">
        <v>11.4</v>
      </c>
      <c r="K53" s="410">
        <v>5.2</v>
      </c>
      <c r="L53" s="319">
        <v>2</v>
      </c>
      <c r="M53" s="319">
        <v>0.9</v>
      </c>
      <c r="N53" s="319">
        <v>1.6</v>
      </c>
      <c r="O53" s="319">
        <v>4.9000000000000004</v>
      </c>
      <c r="P53" s="319">
        <v>1.5</v>
      </c>
      <c r="Q53" s="319">
        <v>0</v>
      </c>
      <c r="R53" s="319">
        <v>1.7</v>
      </c>
      <c r="S53" s="319">
        <v>1.2</v>
      </c>
      <c r="T53" s="319">
        <v>1.4</v>
      </c>
      <c r="U53" s="319">
        <v>3.7</v>
      </c>
      <c r="V53" s="413" t="s">
        <v>976</v>
      </c>
    </row>
    <row r="54" spans="1:22" s="91" customFormat="1" ht="12" customHeight="1">
      <c r="A54" s="413" t="s">
        <v>977</v>
      </c>
      <c r="B54" s="319">
        <v>2.1</v>
      </c>
      <c r="C54" s="319">
        <v>1.8</v>
      </c>
      <c r="D54" s="319">
        <v>1.7</v>
      </c>
      <c r="E54" s="319">
        <v>3.8</v>
      </c>
      <c r="F54" s="410">
        <v>0.1</v>
      </c>
      <c r="G54" s="319">
        <v>9.1999999999999993</v>
      </c>
      <c r="H54" s="319">
        <v>9.1999999999999993</v>
      </c>
      <c r="I54" s="319">
        <v>8.3000000000000007</v>
      </c>
      <c r="J54" s="319">
        <v>11.5</v>
      </c>
      <c r="K54" s="410">
        <v>5.5</v>
      </c>
      <c r="L54" s="319">
        <v>1.7</v>
      </c>
      <c r="M54" s="319">
        <v>0.7</v>
      </c>
      <c r="N54" s="319">
        <v>1.3</v>
      </c>
      <c r="O54" s="319">
        <v>4.8</v>
      </c>
      <c r="P54" s="319">
        <v>1.7</v>
      </c>
      <c r="Q54" s="319">
        <v>0</v>
      </c>
      <c r="R54" s="319">
        <v>1.4</v>
      </c>
      <c r="S54" s="319">
        <v>0.9</v>
      </c>
      <c r="T54" s="319">
        <v>1.1000000000000001</v>
      </c>
      <c r="U54" s="319">
        <v>3.3</v>
      </c>
      <c r="V54" s="413" t="s">
        <v>978</v>
      </c>
    </row>
    <row r="55" spans="1:22" s="91" customFormat="1" ht="12" customHeight="1">
      <c r="A55" s="413" t="s">
        <v>979</v>
      </c>
      <c r="B55" s="319">
        <v>2</v>
      </c>
      <c r="C55" s="319">
        <v>1.5</v>
      </c>
      <c r="D55" s="319">
        <v>1.6</v>
      </c>
      <c r="E55" s="319">
        <v>3.9</v>
      </c>
      <c r="F55" s="410">
        <v>0.2</v>
      </c>
      <c r="G55" s="319">
        <v>9.1</v>
      </c>
      <c r="H55" s="319">
        <v>9.1</v>
      </c>
      <c r="I55" s="319">
        <v>8.1999999999999993</v>
      </c>
      <c r="J55" s="319">
        <v>11.6</v>
      </c>
      <c r="K55" s="410">
        <v>6.1</v>
      </c>
      <c r="L55" s="319">
        <v>1.4</v>
      </c>
      <c r="M55" s="319">
        <v>0.5</v>
      </c>
      <c r="N55" s="319">
        <v>0.9</v>
      </c>
      <c r="O55" s="319">
        <v>4.0999999999999996</v>
      </c>
      <c r="P55" s="319">
        <v>1.5</v>
      </c>
      <c r="Q55" s="319">
        <v>0</v>
      </c>
      <c r="R55" s="319">
        <v>1.2</v>
      </c>
      <c r="S55" s="319">
        <v>0.9</v>
      </c>
      <c r="T55" s="319">
        <v>0.9</v>
      </c>
      <c r="U55" s="319">
        <v>2.7</v>
      </c>
      <c r="V55" s="413" t="s">
        <v>1031</v>
      </c>
    </row>
    <row r="56" spans="1:22" s="91" customFormat="1" ht="12" customHeight="1">
      <c r="A56" s="413" t="s">
        <v>1032</v>
      </c>
      <c r="B56" s="319">
        <v>1.8</v>
      </c>
      <c r="C56" s="319">
        <v>1.2</v>
      </c>
      <c r="D56" s="319">
        <v>1.4</v>
      </c>
      <c r="E56" s="319">
        <v>3.9</v>
      </c>
      <c r="F56" s="410">
        <v>0.4</v>
      </c>
      <c r="G56" s="319">
        <v>9.1</v>
      </c>
      <c r="H56" s="319">
        <v>8.9</v>
      </c>
      <c r="I56" s="319">
        <v>8.1999999999999993</v>
      </c>
      <c r="J56" s="319">
        <v>11.5</v>
      </c>
      <c r="K56" s="410">
        <v>6.5</v>
      </c>
      <c r="L56" s="319">
        <v>1.3</v>
      </c>
      <c r="M56" s="319">
        <v>0.2</v>
      </c>
      <c r="N56" s="319">
        <v>0.9</v>
      </c>
      <c r="O56" s="319">
        <v>4.2</v>
      </c>
      <c r="P56" s="319">
        <v>2.1</v>
      </c>
      <c r="Q56" s="319">
        <v>0</v>
      </c>
      <c r="R56" s="319">
        <v>1</v>
      </c>
      <c r="S56" s="319">
        <v>0.7</v>
      </c>
      <c r="T56" s="319">
        <v>0.7</v>
      </c>
      <c r="U56" s="319">
        <v>2.6</v>
      </c>
      <c r="V56" s="413" t="s">
        <v>1033</v>
      </c>
    </row>
    <row r="57" spans="1:22" s="91" customFormat="1" ht="12" customHeight="1">
      <c r="A57" s="413" t="s">
        <v>1034</v>
      </c>
      <c r="B57" s="319">
        <v>1.6</v>
      </c>
      <c r="C57" s="319">
        <v>0.8</v>
      </c>
      <c r="D57" s="319">
        <v>1.2</v>
      </c>
      <c r="E57" s="319">
        <v>3.9</v>
      </c>
      <c r="F57" s="410">
        <v>0.6</v>
      </c>
      <c r="G57" s="319">
        <v>9.1</v>
      </c>
      <c r="H57" s="319">
        <v>8.6999999999999993</v>
      </c>
      <c r="I57" s="319">
        <v>8.3000000000000007</v>
      </c>
      <c r="J57" s="319">
        <v>11.7</v>
      </c>
      <c r="K57" s="410">
        <v>7.5</v>
      </c>
      <c r="L57" s="319">
        <v>1.2</v>
      </c>
      <c r="M57" s="319">
        <v>0</v>
      </c>
      <c r="N57" s="319">
        <v>0.8</v>
      </c>
      <c r="O57" s="319">
        <v>4.3</v>
      </c>
      <c r="P57" s="319">
        <v>2.4</v>
      </c>
      <c r="Q57" s="319">
        <v>0</v>
      </c>
      <c r="R57" s="319">
        <v>1</v>
      </c>
      <c r="S57" s="319">
        <v>0.6</v>
      </c>
      <c r="T57" s="319">
        <v>0.6</v>
      </c>
      <c r="U57" s="319">
        <v>2.7</v>
      </c>
      <c r="V57" s="413" t="s">
        <v>1034</v>
      </c>
    </row>
    <row r="58" spans="1:22" s="91" customFormat="1" ht="12" customHeight="1">
      <c r="A58" s="413" t="s">
        <v>984</v>
      </c>
      <c r="B58" s="319">
        <v>1.4</v>
      </c>
      <c r="C58" s="319">
        <v>0.5</v>
      </c>
      <c r="D58" s="319">
        <v>1</v>
      </c>
      <c r="E58" s="319">
        <v>4</v>
      </c>
      <c r="F58" s="410">
        <v>0.8</v>
      </c>
      <c r="G58" s="319">
        <v>9</v>
      </c>
      <c r="H58" s="319">
        <v>8.4</v>
      </c>
      <c r="I58" s="319">
        <v>8</v>
      </c>
      <c r="J58" s="319">
        <v>12.2</v>
      </c>
      <c r="K58" s="410">
        <v>7.5</v>
      </c>
      <c r="L58" s="319">
        <v>1</v>
      </c>
      <c r="M58" s="319">
        <v>-0.1</v>
      </c>
      <c r="N58" s="319">
        <v>0.4</v>
      </c>
      <c r="O58" s="319">
        <v>4.0999999999999996</v>
      </c>
      <c r="P58" s="319">
        <v>2.1</v>
      </c>
      <c r="Q58" s="319">
        <v>0</v>
      </c>
      <c r="R58" s="319">
        <v>0.7</v>
      </c>
      <c r="S58" s="319">
        <v>0.4</v>
      </c>
      <c r="T58" s="319">
        <v>0.3</v>
      </c>
      <c r="U58" s="319">
        <v>2.5</v>
      </c>
      <c r="V58" s="413" t="s">
        <v>985</v>
      </c>
    </row>
    <row r="59" spans="1:22" s="91" customFormat="1" ht="12" customHeight="1">
      <c r="A59" s="413" t="s">
        <v>1035</v>
      </c>
      <c r="B59" s="319">
        <v>1.2</v>
      </c>
      <c r="C59" s="319">
        <v>0.2</v>
      </c>
      <c r="D59" s="319">
        <v>0.8</v>
      </c>
      <c r="E59" s="319">
        <v>4.0999999999999996</v>
      </c>
      <c r="F59" s="410">
        <v>1</v>
      </c>
      <c r="G59" s="319">
        <v>8.5</v>
      </c>
      <c r="H59" s="319">
        <v>7.7</v>
      </c>
      <c r="I59" s="319">
        <v>7.6</v>
      </c>
      <c r="J59" s="319">
        <v>11.9</v>
      </c>
      <c r="K59" s="410">
        <v>6.2</v>
      </c>
      <c r="L59" s="319">
        <v>0.2</v>
      </c>
      <c r="M59" s="319">
        <v>-1</v>
      </c>
      <c r="N59" s="319">
        <v>-0.2</v>
      </c>
      <c r="O59" s="319">
        <v>3.2</v>
      </c>
      <c r="P59" s="319">
        <v>1.9</v>
      </c>
      <c r="Q59" s="319">
        <v>0</v>
      </c>
      <c r="R59" s="319">
        <v>0</v>
      </c>
      <c r="S59" s="319">
        <v>-0.5</v>
      </c>
      <c r="T59" s="319">
        <v>-0.4</v>
      </c>
      <c r="U59" s="319">
        <v>1.7</v>
      </c>
      <c r="V59" s="413" t="s">
        <v>986</v>
      </c>
    </row>
    <row r="60" spans="1:22" s="91" customFormat="1" ht="12" customHeight="1">
      <c r="A60" s="413" t="s">
        <v>987</v>
      </c>
      <c r="B60" s="319">
        <v>1</v>
      </c>
      <c r="C60" s="319">
        <v>-0.1</v>
      </c>
      <c r="D60" s="319">
        <v>0.7</v>
      </c>
      <c r="E60" s="319">
        <v>4.2</v>
      </c>
      <c r="F60" s="410">
        <v>1.1000000000000001</v>
      </c>
      <c r="G60" s="319">
        <v>8.3000000000000007</v>
      </c>
      <c r="H60" s="319">
        <v>7.4</v>
      </c>
      <c r="I60" s="319">
        <v>7.3</v>
      </c>
      <c r="J60" s="319">
        <v>11.7</v>
      </c>
      <c r="K60" s="410">
        <v>6.6</v>
      </c>
      <c r="L60" s="319">
        <v>0.4</v>
      </c>
      <c r="M60" s="319">
        <v>-0.8</v>
      </c>
      <c r="N60" s="319">
        <v>0</v>
      </c>
      <c r="O60" s="319">
        <v>3.4</v>
      </c>
      <c r="P60" s="319">
        <v>2.1</v>
      </c>
      <c r="Q60" s="319">
        <v>0</v>
      </c>
      <c r="R60" s="319">
        <v>0.3</v>
      </c>
      <c r="S60" s="319">
        <v>-0.2</v>
      </c>
      <c r="T60" s="319">
        <v>-0.1</v>
      </c>
      <c r="U60" s="319">
        <v>2.2000000000000002</v>
      </c>
      <c r="V60" s="413" t="s">
        <v>1036</v>
      </c>
    </row>
    <row r="61" spans="1:22" s="91" customFormat="1" ht="12" customHeight="1">
      <c r="A61" s="413" t="s">
        <v>989</v>
      </c>
      <c r="B61" s="319">
        <v>0.8</v>
      </c>
      <c r="C61" s="319">
        <v>-0.4</v>
      </c>
      <c r="D61" s="319">
        <v>0.5</v>
      </c>
      <c r="E61" s="319">
        <v>4.2</v>
      </c>
      <c r="F61" s="410">
        <v>1.1000000000000001</v>
      </c>
      <c r="G61" s="319">
        <v>8</v>
      </c>
      <c r="H61" s="319">
        <v>7.1</v>
      </c>
      <c r="I61" s="319">
        <v>7.1</v>
      </c>
      <c r="J61" s="319">
        <v>11.6</v>
      </c>
      <c r="K61" s="410">
        <v>6.7</v>
      </c>
      <c r="L61" s="319">
        <v>-0.7</v>
      </c>
      <c r="M61" s="319">
        <v>-1.9</v>
      </c>
      <c r="N61" s="319">
        <v>-0.9</v>
      </c>
      <c r="O61" s="319">
        <v>2</v>
      </c>
      <c r="P61" s="319">
        <v>0.9</v>
      </c>
      <c r="Q61" s="319">
        <v>0</v>
      </c>
      <c r="R61" s="319">
        <v>-9.1</v>
      </c>
      <c r="S61" s="319">
        <v>-9.4</v>
      </c>
      <c r="T61" s="319">
        <v>-9.4</v>
      </c>
      <c r="U61" s="319">
        <v>-7.7</v>
      </c>
      <c r="V61" s="413" t="s">
        <v>989</v>
      </c>
    </row>
    <row r="62" spans="1:22" s="91" customFormat="1" ht="12" customHeight="1" thickBot="1">
      <c r="A62" s="413" t="s">
        <v>991</v>
      </c>
      <c r="B62" s="319">
        <v>0.7</v>
      </c>
      <c r="C62" s="319">
        <v>-0.7</v>
      </c>
      <c r="D62" s="319">
        <v>0.4</v>
      </c>
      <c r="E62" s="319">
        <v>4.3</v>
      </c>
      <c r="F62" s="410">
        <v>1.2</v>
      </c>
      <c r="G62" s="319">
        <v>7.8</v>
      </c>
      <c r="H62" s="319">
        <v>6.7</v>
      </c>
      <c r="I62" s="319">
        <v>6.9</v>
      </c>
      <c r="J62" s="319">
        <v>11.6</v>
      </c>
      <c r="K62" s="410">
        <v>5.7</v>
      </c>
      <c r="L62" s="319">
        <v>0.3</v>
      </c>
      <c r="M62" s="319">
        <v>-0.8</v>
      </c>
      <c r="N62" s="319">
        <v>0.1</v>
      </c>
      <c r="O62" s="319">
        <v>2.7</v>
      </c>
      <c r="P62" s="319">
        <v>1.8</v>
      </c>
      <c r="Q62" s="319">
        <v>0</v>
      </c>
      <c r="R62" s="319">
        <v>-17.2</v>
      </c>
      <c r="S62" s="319">
        <v>-17.399999999999999</v>
      </c>
      <c r="T62" s="319">
        <v>-17.399999999999999</v>
      </c>
      <c r="U62" s="319">
        <v>-16.2</v>
      </c>
      <c r="V62" s="413" t="s">
        <v>992</v>
      </c>
    </row>
    <row r="63" spans="1:22" s="338" customFormat="1" ht="12" customHeight="1" thickBot="1">
      <c r="A63" s="903" t="s">
        <v>1037</v>
      </c>
      <c r="B63" s="914" t="s">
        <v>1057</v>
      </c>
      <c r="C63" s="900"/>
      <c r="D63" s="900"/>
      <c r="E63" s="900"/>
      <c r="F63" s="900"/>
      <c r="G63" s="914" t="s">
        <v>1058</v>
      </c>
      <c r="H63" s="900"/>
      <c r="I63" s="900"/>
      <c r="J63" s="900"/>
      <c r="K63" s="900"/>
      <c r="L63" s="914" t="s">
        <v>1059</v>
      </c>
      <c r="M63" s="900"/>
      <c r="N63" s="900"/>
      <c r="O63" s="900"/>
      <c r="P63" s="900"/>
      <c r="Q63" s="914" t="s">
        <v>1060</v>
      </c>
      <c r="R63" s="900"/>
      <c r="S63" s="900"/>
      <c r="T63" s="900"/>
      <c r="U63" s="900"/>
      <c r="V63" s="920"/>
    </row>
    <row r="64" spans="1:22" s="338" customFormat="1" ht="12" customHeight="1" thickBot="1">
      <c r="A64" s="904"/>
      <c r="B64" s="402">
        <v>99.999999999999986</v>
      </c>
      <c r="C64" s="373">
        <v>43.193532987492432</v>
      </c>
      <c r="D64" s="373">
        <v>33.338340600235512</v>
      </c>
      <c r="E64" s="373">
        <v>19.881735145284999</v>
      </c>
      <c r="F64" s="373">
        <v>3.586391266987047</v>
      </c>
      <c r="G64" s="402">
        <v>100.00000000000006</v>
      </c>
      <c r="H64" s="373">
        <v>39.832788053645842</v>
      </c>
      <c r="I64" s="373">
        <v>35.157965090215683</v>
      </c>
      <c r="J64" s="373">
        <v>19.601830323514861</v>
      </c>
      <c r="K64" s="373">
        <v>5.4074165326236097</v>
      </c>
      <c r="L64" s="402">
        <v>100.00000000000007</v>
      </c>
      <c r="M64" s="373">
        <v>48.794883371011082</v>
      </c>
      <c r="N64" s="373">
        <v>32.234341569444581</v>
      </c>
      <c r="O64" s="373">
        <v>16.304895816130998</v>
      </c>
      <c r="P64" s="403">
        <v>2.6658792434133325</v>
      </c>
      <c r="Q64" s="404">
        <v>0</v>
      </c>
      <c r="R64" s="373">
        <v>100.00000000000007</v>
      </c>
      <c r="S64" s="373">
        <v>48.794883371011082</v>
      </c>
      <c r="T64" s="373">
        <v>32.234341569444581</v>
      </c>
      <c r="U64" s="373">
        <v>16.304895816130998</v>
      </c>
      <c r="V64" s="920"/>
    </row>
    <row r="65" spans="1:22" s="340" customFormat="1" ht="12" customHeight="1" thickBot="1">
      <c r="A65" s="905"/>
      <c r="B65" s="12" t="s">
        <v>488</v>
      </c>
      <c r="C65" s="12" t="s">
        <v>1061</v>
      </c>
      <c r="D65" s="12" t="s">
        <v>1062</v>
      </c>
      <c r="E65" s="12" t="s">
        <v>1063</v>
      </c>
      <c r="F65" s="12" t="s">
        <v>1064</v>
      </c>
      <c r="G65" s="12" t="s">
        <v>488</v>
      </c>
      <c r="H65" s="12" t="s">
        <v>1061</v>
      </c>
      <c r="I65" s="12" t="s">
        <v>1062</v>
      </c>
      <c r="J65" s="12" t="s">
        <v>1063</v>
      </c>
      <c r="K65" s="12" t="s">
        <v>1064</v>
      </c>
      <c r="L65" s="12" t="s">
        <v>488</v>
      </c>
      <c r="M65" s="12" t="s">
        <v>1061</v>
      </c>
      <c r="N65" s="12" t="s">
        <v>1062</v>
      </c>
      <c r="O65" s="12" t="s">
        <v>1063</v>
      </c>
      <c r="P65" s="336" t="s">
        <v>1064</v>
      </c>
      <c r="Q65" s="337" t="s">
        <v>488</v>
      </c>
      <c r="R65" s="12" t="s">
        <v>1061</v>
      </c>
      <c r="S65" s="12" t="s">
        <v>1062</v>
      </c>
      <c r="T65" s="12" t="s">
        <v>1063</v>
      </c>
      <c r="U65" s="12" t="s">
        <v>1064</v>
      </c>
      <c r="V65" s="374"/>
    </row>
    <row r="66" spans="1:22" s="328" customFormat="1" ht="12" customHeight="1">
      <c r="A66" s="35" t="s">
        <v>1065</v>
      </c>
      <c r="B66" s="26"/>
      <c r="C66" s="26"/>
      <c r="D66" s="26"/>
      <c r="E66" s="26"/>
      <c r="F66" s="26"/>
      <c r="G66" s="26"/>
      <c r="H66" s="26"/>
      <c r="I66" s="26"/>
      <c r="J66" s="26"/>
    </row>
    <row r="67" spans="1:22" s="328" customFormat="1" ht="12" customHeight="1">
      <c r="A67" s="35" t="s">
        <v>1041</v>
      </c>
      <c r="B67" s="26"/>
      <c r="C67" s="26"/>
      <c r="D67" s="26"/>
      <c r="E67" s="26"/>
      <c r="F67" s="26"/>
      <c r="G67" s="26"/>
      <c r="H67" s="26"/>
      <c r="I67" s="26"/>
      <c r="J67" s="26"/>
    </row>
    <row r="68" spans="1:22" s="91" customFormat="1" ht="12" customHeight="1"/>
    <row r="69" spans="1:22" s="91" customFormat="1" ht="36" customHeight="1">
      <c r="A69" s="926" t="s">
        <v>1066</v>
      </c>
      <c r="B69" s="926"/>
      <c r="C69" s="926"/>
      <c r="D69" s="926"/>
      <c r="E69" s="926"/>
      <c r="F69" s="926"/>
      <c r="G69" s="926"/>
      <c r="H69" s="926"/>
      <c r="I69" s="926"/>
      <c r="J69" s="926"/>
      <c r="K69" s="926"/>
      <c r="L69" s="926"/>
      <c r="M69" s="926"/>
      <c r="N69" s="926"/>
      <c r="O69" s="926"/>
      <c r="P69" s="926"/>
      <c r="Q69" s="926"/>
      <c r="R69" s="926"/>
      <c r="S69" s="926"/>
      <c r="T69" s="926"/>
      <c r="U69" s="926"/>
      <c r="V69" s="926"/>
    </row>
    <row r="70" spans="1:22" s="334" customFormat="1" ht="28.9" customHeight="1">
      <c r="A70" s="927" t="s">
        <v>1067</v>
      </c>
      <c r="B70" s="927"/>
      <c r="C70" s="927"/>
      <c r="D70" s="927"/>
      <c r="E70" s="927"/>
      <c r="F70" s="927"/>
      <c r="G70" s="927"/>
      <c r="H70" s="927"/>
      <c r="I70" s="927"/>
      <c r="J70" s="927"/>
      <c r="K70" s="927"/>
      <c r="L70" s="927"/>
      <c r="M70" s="927"/>
      <c r="N70" s="927"/>
      <c r="O70" s="927"/>
      <c r="P70" s="927"/>
      <c r="Q70" s="927"/>
      <c r="R70" s="927"/>
      <c r="S70" s="927"/>
      <c r="T70" s="927"/>
      <c r="U70" s="927"/>
      <c r="V70" s="927"/>
    </row>
    <row r="71" spans="1:22" s="91" customFormat="1" ht="12" customHeight="1">
      <c r="A71" s="311"/>
    </row>
    <row r="72" spans="1:22">
      <c r="A72" s="414" t="s">
        <v>1068</v>
      </c>
      <c r="B72" s="308"/>
      <c r="C72" s="308"/>
      <c r="D72" s="308"/>
      <c r="E72" s="308"/>
      <c r="F72" s="308"/>
      <c r="G72" s="308"/>
      <c r="H72" s="308"/>
      <c r="I72" s="308"/>
      <c r="J72" s="308"/>
      <c r="K72" s="308"/>
      <c r="L72" s="308"/>
      <c r="M72" s="308"/>
      <c r="N72" s="308"/>
      <c r="O72" s="308"/>
      <c r="P72" s="308"/>
      <c r="V72" s="308"/>
    </row>
    <row r="73" spans="1:22">
      <c r="A73" s="35" t="s">
        <v>1069</v>
      </c>
      <c r="B73" s="308"/>
      <c r="C73" s="308"/>
      <c r="D73" s="308"/>
      <c r="E73" s="308"/>
      <c r="F73" s="308"/>
      <c r="G73" s="308"/>
      <c r="H73" s="308"/>
      <c r="I73" s="308"/>
      <c r="J73" s="308"/>
      <c r="K73" s="308"/>
      <c r="L73" s="308"/>
      <c r="M73" s="308"/>
      <c r="N73" s="308"/>
      <c r="O73" s="308"/>
      <c r="P73" s="308"/>
      <c r="V73" s="308"/>
    </row>
    <row r="74" spans="1:22">
      <c r="A74" s="35" t="s">
        <v>1070</v>
      </c>
      <c r="B74" s="308"/>
      <c r="C74" s="308"/>
      <c r="D74" s="308"/>
      <c r="E74" s="308"/>
      <c r="F74" s="308"/>
      <c r="G74" s="308"/>
      <c r="H74" s="308"/>
      <c r="I74" s="308"/>
      <c r="J74" s="308"/>
      <c r="K74" s="308"/>
      <c r="L74" s="308"/>
      <c r="M74" s="308"/>
      <c r="N74" s="308"/>
      <c r="O74" s="308"/>
      <c r="P74" s="308"/>
      <c r="V74" s="308"/>
    </row>
    <row r="75" spans="1:22">
      <c r="A75" s="35" t="s">
        <v>1071</v>
      </c>
      <c r="B75" s="308"/>
      <c r="C75" s="308"/>
      <c r="D75" s="308"/>
      <c r="E75" s="308"/>
      <c r="F75" s="308"/>
      <c r="G75" s="308"/>
      <c r="H75" s="308"/>
      <c r="I75" s="308"/>
      <c r="J75" s="308"/>
      <c r="K75" s="308"/>
      <c r="L75" s="308"/>
      <c r="M75" s="308"/>
      <c r="N75" s="308"/>
      <c r="O75" s="308"/>
      <c r="P75" s="308"/>
      <c r="V75" s="308"/>
    </row>
    <row r="76" spans="1:22">
      <c r="A76" s="35" t="s">
        <v>1072</v>
      </c>
      <c r="B76" s="308"/>
      <c r="C76" s="308"/>
      <c r="D76" s="308"/>
      <c r="E76" s="308"/>
      <c r="F76" s="308"/>
      <c r="G76" s="308"/>
      <c r="H76" s="308"/>
      <c r="I76" s="308"/>
      <c r="J76" s="308"/>
      <c r="K76" s="308"/>
      <c r="L76" s="308"/>
      <c r="M76" s="308"/>
      <c r="N76" s="308"/>
      <c r="O76" s="308"/>
      <c r="P76" s="308"/>
      <c r="V76" s="308"/>
    </row>
    <row r="77" spans="1:22">
      <c r="A77" s="35"/>
      <c r="B77" s="308"/>
      <c r="C77" s="308"/>
      <c r="D77" s="308"/>
      <c r="E77" s="308"/>
      <c r="F77" s="308"/>
      <c r="G77" s="308"/>
      <c r="H77" s="308"/>
      <c r="I77" s="308"/>
      <c r="J77" s="308"/>
      <c r="K77" s="308"/>
      <c r="L77" s="308"/>
      <c r="M77" s="308"/>
      <c r="N77" s="308"/>
      <c r="O77" s="308"/>
      <c r="P77" s="308"/>
      <c r="V77" s="308"/>
    </row>
    <row r="78" spans="1:22">
      <c r="A78" s="414" t="s">
        <v>1073</v>
      </c>
      <c r="B78" s="308"/>
      <c r="C78" s="308"/>
      <c r="D78" s="308"/>
      <c r="E78" s="308"/>
      <c r="F78" s="308"/>
      <c r="G78" s="308"/>
      <c r="H78" s="308"/>
      <c r="I78" s="308"/>
      <c r="J78" s="308"/>
      <c r="K78" s="308"/>
      <c r="L78" s="308"/>
      <c r="M78" s="308"/>
      <c r="N78" s="308"/>
      <c r="O78" s="308"/>
      <c r="P78" s="308"/>
      <c r="V78" s="308"/>
    </row>
    <row r="79" spans="1:22">
      <c r="A79" s="35" t="s">
        <v>1074</v>
      </c>
      <c r="B79" s="308"/>
      <c r="C79" s="308"/>
      <c r="D79" s="308"/>
      <c r="E79" s="308"/>
      <c r="F79" s="308"/>
      <c r="G79" s="308"/>
      <c r="H79" s="308"/>
      <c r="I79" s="308"/>
      <c r="J79" s="308"/>
      <c r="K79" s="308"/>
      <c r="L79" s="308"/>
      <c r="M79" s="308"/>
      <c r="N79" s="308"/>
      <c r="O79" s="308"/>
      <c r="P79" s="308"/>
      <c r="V79" s="308"/>
    </row>
    <row r="80" spans="1:22">
      <c r="A80" s="35" t="s">
        <v>1075</v>
      </c>
      <c r="B80" s="308"/>
      <c r="C80" s="308"/>
      <c r="D80" s="308"/>
      <c r="E80" s="308"/>
      <c r="F80" s="308"/>
      <c r="G80" s="308"/>
      <c r="H80" s="308"/>
      <c r="I80" s="308"/>
      <c r="J80" s="308"/>
      <c r="K80" s="308"/>
      <c r="L80" s="308"/>
      <c r="M80" s="308"/>
      <c r="N80" s="308"/>
      <c r="O80" s="308"/>
      <c r="P80" s="308"/>
      <c r="V80" s="308"/>
    </row>
    <row r="81" spans="1:22">
      <c r="A81" s="35" t="s">
        <v>1076</v>
      </c>
      <c r="B81" s="308"/>
      <c r="C81" s="308"/>
      <c r="D81" s="308"/>
      <c r="E81" s="308"/>
      <c r="F81" s="308"/>
      <c r="G81" s="308"/>
      <c r="H81" s="308"/>
      <c r="I81" s="308"/>
      <c r="J81" s="308"/>
      <c r="K81" s="308"/>
      <c r="L81" s="308"/>
      <c r="M81" s="308"/>
      <c r="N81" s="308"/>
      <c r="O81" s="308"/>
      <c r="P81" s="308"/>
      <c r="V81" s="308"/>
    </row>
    <row r="82" spans="1:22">
      <c r="A82" s="35" t="s">
        <v>1077</v>
      </c>
      <c r="B82" s="308"/>
      <c r="C82" s="308"/>
      <c r="D82" s="308"/>
      <c r="E82" s="308"/>
      <c r="F82" s="308"/>
      <c r="G82" s="308"/>
      <c r="H82" s="308"/>
      <c r="I82" s="308"/>
      <c r="J82" s="308"/>
      <c r="K82" s="308"/>
      <c r="L82" s="308"/>
      <c r="M82" s="308"/>
      <c r="N82" s="308"/>
      <c r="O82" s="308"/>
      <c r="P82" s="308"/>
      <c r="V82" s="308"/>
    </row>
    <row r="83" spans="1:22">
      <c r="A83" s="35"/>
      <c r="B83" s="308"/>
      <c r="C83" s="308"/>
      <c r="D83" s="308"/>
      <c r="E83" s="308"/>
      <c r="F83" s="308"/>
      <c r="G83" s="308"/>
      <c r="H83" s="308"/>
      <c r="I83" s="308"/>
      <c r="J83" s="308"/>
      <c r="K83" s="308"/>
      <c r="L83" s="308"/>
      <c r="M83" s="308"/>
      <c r="N83" s="308"/>
      <c r="O83" s="308"/>
      <c r="P83" s="308"/>
      <c r="V83" s="308"/>
    </row>
    <row r="84" spans="1:22" s="364" customFormat="1" ht="12" customHeight="1">
      <c r="A84" s="86" t="s">
        <v>142</v>
      </c>
      <c r="B84" s="355"/>
      <c r="C84" s="356"/>
      <c r="D84" s="356"/>
      <c r="E84" s="356"/>
      <c r="F84" s="89"/>
      <c r="G84" s="357"/>
      <c r="H84" s="357"/>
      <c r="I84" s="358"/>
      <c r="J84" s="359"/>
      <c r="K84" s="360"/>
      <c r="L84" s="359"/>
      <c r="M84" s="358"/>
      <c r="N84" s="362"/>
      <c r="O84" s="363"/>
      <c r="P84" s="363"/>
      <c r="Q84" s="363"/>
    </row>
    <row r="85" spans="1:22" s="364" customFormat="1" ht="12" customHeight="1">
      <c r="A85" s="396" t="s">
        <v>1078</v>
      </c>
      <c r="B85" s="365"/>
      <c r="C85" s="366"/>
      <c r="D85" s="362"/>
      <c r="E85" s="367"/>
      <c r="F85" s="368"/>
      <c r="G85" s="367"/>
      <c r="H85" s="367"/>
      <c r="I85" s="358"/>
      <c r="J85" s="359"/>
      <c r="K85" s="359"/>
      <c r="M85" s="363"/>
      <c r="N85" s="362"/>
      <c r="O85" s="363"/>
      <c r="P85" s="363"/>
      <c r="Q85" s="363"/>
    </row>
    <row r="86" spans="1:22" s="89" customFormat="1" ht="12" customHeight="1">
      <c r="A86" s="396" t="s">
        <v>1079</v>
      </c>
    </row>
    <row r="87" spans="1:22" s="89" customFormat="1" ht="12" customHeight="1">
      <c r="A87" s="396" t="s">
        <v>1080</v>
      </c>
    </row>
    <row r="88" spans="1:22" s="89" customFormat="1" ht="12" customHeight="1">
      <c r="A88" s="396" t="s">
        <v>1081</v>
      </c>
    </row>
    <row r="89" spans="1:22" s="91" customFormat="1" ht="12" customHeight="1">
      <c r="A89" s="311"/>
    </row>
    <row r="90" spans="1:22" s="89" customFormat="1" ht="12" customHeight="1">
      <c r="A90" s="396" t="s">
        <v>1082</v>
      </c>
    </row>
    <row r="91" spans="1:22" s="89" customFormat="1" ht="12" customHeight="1">
      <c r="A91" s="396" t="s">
        <v>1083</v>
      </c>
    </row>
    <row r="92" spans="1:22" s="89" customFormat="1" ht="12" customHeight="1">
      <c r="A92" s="396" t="s">
        <v>1084</v>
      </c>
    </row>
    <row r="93" spans="1:22" s="89" customFormat="1" ht="12" customHeight="1">
      <c r="A93" s="396" t="s">
        <v>1085</v>
      </c>
    </row>
    <row r="94" spans="1:22" s="91" customFormat="1" ht="12" customHeight="1">
      <c r="A94" s="311"/>
    </row>
    <row r="95" spans="1:22" s="89" customFormat="1" ht="12" customHeight="1">
      <c r="A95" s="396" t="s">
        <v>1086</v>
      </c>
    </row>
    <row r="96" spans="1:22" s="89" customFormat="1" ht="12" customHeight="1">
      <c r="A96" s="396" t="s">
        <v>1087</v>
      </c>
    </row>
    <row r="97" spans="1:22" s="89" customFormat="1" ht="12" customHeight="1">
      <c r="A97" s="396" t="s">
        <v>1088</v>
      </c>
    </row>
    <row r="98" spans="1:22" s="89" customFormat="1" ht="12" customHeight="1">
      <c r="A98" s="396" t="s">
        <v>1089</v>
      </c>
    </row>
    <row r="99" spans="1:22" ht="12" customHeight="1">
      <c r="A99" s="308"/>
      <c r="B99" s="308"/>
      <c r="C99" s="308"/>
      <c r="D99" s="308"/>
      <c r="E99" s="308"/>
      <c r="F99" s="308"/>
      <c r="G99" s="308"/>
      <c r="H99" s="308"/>
      <c r="I99" s="308"/>
      <c r="J99" s="308"/>
      <c r="K99" s="308"/>
      <c r="L99" s="308"/>
      <c r="M99" s="308"/>
      <c r="N99" s="308"/>
      <c r="O99" s="308"/>
      <c r="P99" s="308"/>
      <c r="V99" s="308"/>
    </row>
    <row r="100" spans="1:22" s="89" customFormat="1" ht="12" customHeight="1"/>
    <row r="101" spans="1:22" s="89" customFormat="1" ht="12" customHeight="1"/>
    <row r="102" spans="1:22" s="89" customFormat="1" ht="12" customHeight="1"/>
    <row r="103" spans="1:22" s="89" customFormat="1" ht="12" customHeight="1"/>
    <row r="104" spans="1:22">
      <c r="B104" s="308"/>
      <c r="C104" s="308"/>
      <c r="D104" s="308"/>
      <c r="E104" s="308"/>
      <c r="F104" s="308"/>
      <c r="G104" s="308"/>
      <c r="H104" s="308"/>
      <c r="I104" s="308"/>
      <c r="J104" s="308"/>
      <c r="K104" s="308"/>
      <c r="L104" s="308"/>
      <c r="M104" s="308"/>
      <c r="N104" s="308"/>
      <c r="O104" s="308"/>
      <c r="P104" s="308"/>
      <c r="V104" s="308"/>
    </row>
    <row r="105" spans="1:22">
      <c r="A105" s="308"/>
      <c r="B105" s="308"/>
      <c r="C105" s="308"/>
      <c r="D105" s="308"/>
      <c r="E105" s="308"/>
      <c r="F105" s="308"/>
      <c r="G105" s="308"/>
      <c r="H105" s="308"/>
      <c r="I105" s="308"/>
      <c r="J105" s="308"/>
      <c r="K105" s="308"/>
      <c r="L105" s="308"/>
      <c r="M105" s="308"/>
      <c r="N105" s="308"/>
      <c r="O105" s="308"/>
      <c r="P105" s="308"/>
      <c r="V105" s="308"/>
    </row>
    <row r="106" spans="1:22">
      <c r="A106" s="308"/>
      <c r="B106" s="308"/>
      <c r="C106" s="308"/>
      <c r="D106" s="308"/>
      <c r="E106" s="308"/>
      <c r="F106" s="308"/>
      <c r="G106" s="308"/>
      <c r="H106" s="308"/>
      <c r="I106" s="308"/>
      <c r="J106" s="308"/>
      <c r="K106" s="308"/>
      <c r="L106" s="308"/>
      <c r="M106" s="308"/>
      <c r="N106" s="308"/>
      <c r="O106" s="308"/>
      <c r="P106" s="308"/>
      <c r="V106" s="308"/>
    </row>
    <row r="107" spans="1:22">
      <c r="A107" s="308"/>
      <c r="B107" s="308"/>
      <c r="C107" s="308"/>
      <c r="D107" s="308"/>
      <c r="E107" s="308"/>
      <c r="F107" s="308"/>
      <c r="G107" s="308"/>
      <c r="H107" s="308"/>
      <c r="I107" s="308"/>
      <c r="J107" s="308"/>
      <c r="K107" s="308"/>
      <c r="L107" s="308"/>
      <c r="M107" s="308"/>
      <c r="N107" s="308"/>
      <c r="O107" s="308"/>
      <c r="P107" s="308"/>
      <c r="V107" s="308"/>
    </row>
    <row r="108" spans="1:22">
      <c r="A108" s="308"/>
      <c r="B108" s="308"/>
      <c r="C108" s="308"/>
      <c r="D108" s="308"/>
      <c r="E108" s="308"/>
      <c r="F108" s="308"/>
      <c r="G108" s="308"/>
      <c r="H108" s="308"/>
      <c r="I108" s="308"/>
      <c r="J108" s="308"/>
      <c r="K108" s="308"/>
      <c r="L108" s="308"/>
      <c r="M108" s="308"/>
      <c r="N108" s="308"/>
      <c r="O108" s="308"/>
      <c r="P108" s="308"/>
      <c r="V108" s="308"/>
    </row>
    <row r="109" spans="1:22">
      <c r="A109" s="308"/>
      <c r="B109" s="308"/>
      <c r="C109" s="308"/>
      <c r="D109" s="308"/>
      <c r="E109" s="308"/>
      <c r="F109" s="308"/>
      <c r="G109" s="308"/>
      <c r="H109" s="308"/>
      <c r="I109" s="308"/>
      <c r="J109" s="308"/>
      <c r="K109" s="308"/>
      <c r="L109" s="308"/>
      <c r="M109" s="308"/>
      <c r="N109" s="308"/>
      <c r="O109" s="308"/>
      <c r="P109" s="308"/>
      <c r="V109" s="308"/>
    </row>
    <row r="110" spans="1:22">
      <c r="A110" s="308"/>
      <c r="B110" s="308"/>
      <c r="C110" s="308"/>
      <c r="D110" s="308"/>
      <c r="E110" s="308"/>
      <c r="F110" s="308"/>
      <c r="G110" s="308"/>
      <c r="H110" s="308"/>
      <c r="I110" s="308"/>
      <c r="J110" s="308"/>
      <c r="K110" s="308"/>
      <c r="L110" s="308"/>
      <c r="M110" s="308"/>
      <c r="N110" s="308"/>
      <c r="O110" s="308"/>
      <c r="P110" s="308"/>
      <c r="V110" s="308"/>
    </row>
    <row r="111" spans="1:22">
      <c r="A111" s="308"/>
      <c r="B111" s="308"/>
      <c r="C111" s="308"/>
      <c r="D111" s="308"/>
      <c r="E111" s="308"/>
      <c r="F111" s="308"/>
      <c r="G111" s="308"/>
      <c r="H111" s="308"/>
      <c r="I111" s="308"/>
      <c r="J111" s="308"/>
      <c r="K111" s="308"/>
      <c r="L111" s="308"/>
      <c r="M111" s="308"/>
      <c r="N111" s="308"/>
      <c r="O111" s="308"/>
      <c r="P111" s="308"/>
      <c r="V111" s="308"/>
    </row>
    <row r="112" spans="1:22">
      <c r="A112" s="308"/>
      <c r="B112" s="308"/>
      <c r="C112" s="308"/>
      <c r="D112" s="308"/>
      <c r="E112" s="308"/>
      <c r="F112" s="308"/>
      <c r="G112" s="308"/>
      <c r="H112" s="308"/>
      <c r="I112" s="308"/>
      <c r="J112" s="308"/>
      <c r="K112" s="308"/>
      <c r="L112" s="308"/>
      <c r="M112" s="308"/>
      <c r="N112" s="308"/>
      <c r="O112" s="308"/>
      <c r="P112" s="308"/>
      <c r="V112" s="308"/>
    </row>
    <row r="113" spans="1:22">
      <c r="A113" s="308"/>
      <c r="B113" s="308"/>
      <c r="C113" s="308"/>
      <c r="D113" s="308"/>
      <c r="E113" s="308"/>
      <c r="F113" s="308"/>
      <c r="G113" s="308"/>
      <c r="H113" s="308"/>
      <c r="I113" s="308"/>
      <c r="J113" s="308"/>
      <c r="K113" s="308"/>
      <c r="L113" s="308"/>
      <c r="M113" s="308"/>
      <c r="N113" s="308"/>
      <c r="O113" s="308"/>
      <c r="P113" s="308"/>
      <c r="V113" s="308"/>
    </row>
    <row r="114" spans="1:22">
      <c r="A114" s="308"/>
      <c r="B114" s="308"/>
      <c r="C114" s="308"/>
      <c r="D114" s="308"/>
      <c r="E114" s="308"/>
      <c r="F114" s="308"/>
      <c r="G114" s="308"/>
      <c r="H114" s="308"/>
      <c r="I114" s="308"/>
      <c r="J114" s="308"/>
      <c r="K114" s="308"/>
      <c r="L114" s="308"/>
      <c r="M114" s="308"/>
      <c r="N114" s="308"/>
      <c r="O114" s="308"/>
      <c r="P114" s="308"/>
      <c r="V114" s="308"/>
    </row>
    <row r="115" spans="1:22">
      <c r="A115" s="308"/>
      <c r="B115" s="308"/>
      <c r="C115" s="308"/>
      <c r="D115" s="308"/>
      <c r="E115" s="308"/>
      <c r="F115" s="308"/>
      <c r="G115" s="308"/>
      <c r="H115" s="308"/>
      <c r="I115" s="308"/>
      <c r="J115" s="308"/>
      <c r="K115" s="308"/>
      <c r="L115" s="308"/>
      <c r="M115" s="308"/>
      <c r="N115" s="308"/>
      <c r="O115" s="308"/>
      <c r="P115" s="308"/>
      <c r="V115" s="308"/>
    </row>
    <row r="116" spans="1:22">
      <c r="A116" s="308"/>
      <c r="B116" s="308"/>
      <c r="C116" s="308"/>
      <c r="D116" s="308"/>
      <c r="E116" s="308"/>
      <c r="F116" s="308"/>
      <c r="G116" s="308"/>
      <c r="H116" s="308"/>
      <c r="I116" s="308"/>
      <c r="J116" s="308"/>
      <c r="K116" s="308"/>
      <c r="L116" s="308"/>
      <c r="M116" s="308"/>
      <c r="N116" s="308"/>
      <c r="O116" s="308"/>
      <c r="P116" s="308"/>
      <c r="V116" s="308"/>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00000000-0004-0000-1600-000000000000}"/>
    <hyperlink ref="A91" r:id="rId2" xr:uid="{00000000-0004-0000-1600-000001000000}"/>
    <hyperlink ref="A92" r:id="rId3" xr:uid="{00000000-0004-0000-1600-000002000000}"/>
    <hyperlink ref="A93" r:id="rId4" xr:uid="{00000000-0004-0000-1600-000003000000}"/>
    <hyperlink ref="A85" r:id="rId5" xr:uid="{00000000-0004-0000-1600-000004000000}"/>
    <hyperlink ref="A86" r:id="rId6" xr:uid="{00000000-0004-0000-1600-000005000000}"/>
    <hyperlink ref="A87" r:id="rId7" xr:uid="{00000000-0004-0000-1600-000006000000}"/>
    <hyperlink ref="A88" r:id="rId8" xr:uid="{00000000-0004-0000-1600-000007000000}"/>
    <hyperlink ref="A95" r:id="rId9" xr:uid="{00000000-0004-0000-1600-000008000000}"/>
    <hyperlink ref="A96" r:id="rId10" xr:uid="{00000000-0004-0000-1600-000009000000}"/>
    <hyperlink ref="A97" r:id="rId11" xr:uid="{00000000-0004-0000-1600-00000A000000}"/>
    <hyperlink ref="A98" r:id="rId12" xr:uid="{00000000-0004-0000-1600-00000B000000}"/>
  </hyperlinks>
  <pageMargins left="0.7" right="0.7" top="0.75" bottom="0.75" header="0.3" footer="0.3"/>
  <pageSetup paperSize="9" orientation="portrait" horizontalDpi="300" verticalDpi="300" r:id="rId1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65"/>
  <sheetViews>
    <sheetView showGridLines="0" topLeftCell="A20" workbookViewId="0">
      <selection sqref="A1:N1"/>
    </sheetView>
  </sheetViews>
  <sheetFormatPr defaultColWidth="9.140625" defaultRowHeight="11.25"/>
  <cols>
    <col min="1" max="1" width="27.140625" style="193" customWidth="1"/>
    <col min="2" max="13" width="6" style="193" customWidth="1"/>
    <col min="14" max="14" width="25" style="433" customWidth="1"/>
    <col min="15" max="16384" width="9.140625" style="193"/>
  </cols>
  <sheetData>
    <row r="1" spans="1:26" ht="12" customHeight="1">
      <c r="A1" s="874" t="s">
        <v>1090</v>
      </c>
      <c r="B1" s="874"/>
      <c r="C1" s="874"/>
      <c r="D1" s="874"/>
      <c r="E1" s="874"/>
      <c r="F1" s="874"/>
      <c r="G1" s="874"/>
      <c r="H1" s="874"/>
      <c r="I1" s="874"/>
      <c r="J1" s="874"/>
      <c r="K1" s="874"/>
      <c r="L1" s="874"/>
      <c r="M1" s="874"/>
      <c r="N1" s="874"/>
    </row>
    <row r="2" spans="1:26" s="433" customFormat="1" ht="12" customHeight="1">
      <c r="A2" s="875" t="s">
        <v>1091</v>
      </c>
      <c r="B2" s="875"/>
      <c r="C2" s="875"/>
      <c r="D2" s="875"/>
      <c r="E2" s="875"/>
      <c r="F2" s="875"/>
      <c r="G2" s="875"/>
      <c r="H2" s="875"/>
      <c r="I2" s="875"/>
      <c r="J2" s="875"/>
      <c r="K2" s="875"/>
      <c r="L2" s="875"/>
      <c r="M2" s="875"/>
      <c r="N2" s="875"/>
    </row>
    <row r="3" spans="1:26" ht="12" customHeight="1"/>
    <row r="4" spans="1:26" s="5" customFormat="1" ht="12" customHeight="1">
      <c r="A4" s="11" t="s">
        <v>1137</v>
      </c>
      <c r="N4" s="414" t="s">
        <v>1138</v>
      </c>
    </row>
    <row r="5" spans="1:26" s="5" customFormat="1" ht="12" customHeight="1" thickBot="1">
      <c r="B5" s="7"/>
      <c r="C5" s="7"/>
      <c r="D5" s="7"/>
      <c r="E5" s="7"/>
      <c r="F5" s="7"/>
      <c r="G5" s="7"/>
      <c r="H5" s="7"/>
      <c r="I5" s="7"/>
      <c r="J5" s="7"/>
      <c r="K5" s="7"/>
      <c r="L5" s="7"/>
      <c r="M5" s="434" t="s">
        <v>1094</v>
      </c>
      <c r="N5" s="334"/>
    </row>
    <row r="6" spans="1:26" s="5" customFormat="1" ht="12" customHeight="1" thickBot="1">
      <c r="B6" s="894">
        <v>2024</v>
      </c>
      <c r="C6" s="895"/>
      <c r="D6" s="895"/>
      <c r="E6" s="895"/>
      <c r="F6" s="895"/>
      <c r="G6" s="894">
        <v>2023</v>
      </c>
      <c r="H6" s="895"/>
      <c r="I6" s="895"/>
      <c r="J6" s="895"/>
      <c r="K6" s="895"/>
      <c r="L6" s="895"/>
      <c r="M6" s="896"/>
      <c r="N6" s="334"/>
    </row>
    <row r="7" spans="1:26" s="5" customFormat="1" ht="12" customHeight="1" thickBot="1">
      <c r="B7" s="10" t="s">
        <v>1139</v>
      </c>
      <c r="C7" s="10" t="s">
        <v>1095</v>
      </c>
      <c r="D7" s="10" t="s">
        <v>1140</v>
      </c>
      <c r="E7" s="10" t="s">
        <v>1141</v>
      </c>
      <c r="F7" s="10" t="s">
        <v>1096</v>
      </c>
      <c r="G7" s="10" t="s">
        <v>1142</v>
      </c>
      <c r="H7" s="10" t="s">
        <v>1143</v>
      </c>
      <c r="I7" s="10" t="s">
        <v>1097</v>
      </c>
      <c r="J7" s="10" t="s">
        <v>1144</v>
      </c>
      <c r="K7" s="10" t="s">
        <v>1145</v>
      </c>
      <c r="L7" s="10" t="s">
        <v>1098</v>
      </c>
      <c r="M7" s="10" t="s">
        <v>1146</v>
      </c>
      <c r="N7" s="334"/>
    </row>
    <row r="8" spans="1:26" s="5" customFormat="1" ht="12" customHeight="1">
      <c r="A8" s="345" t="s">
        <v>967</v>
      </c>
      <c r="B8" s="435"/>
      <c r="C8" s="435"/>
      <c r="D8" s="435"/>
      <c r="E8" s="435"/>
      <c r="F8" s="435"/>
      <c r="G8" s="435"/>
      <c r="H8" s="435"/>
      <c r="I8" s="435"/>
      <c r="J8" s="435"/>
      <c r="K8" s="435"/>
      <c r="L8" s="435"/>
      <c r="M8" s="435"/>
      <c r="N8" s="414" t="s">
        <v>967</v>
      </c>
    </row>
    <row r="9" spans="1:26" s="5" customFormat="1" ht="12" customHeight="1">
      <c r="A9" s="422" t="s">
        <v>1147</v>
      </c>
      <c r="B9" s="227">
        <v>-4.4747851957333333</v>
      </c>
      <c r="C9" s="227">
        <v>-5.9523404860666673</v>
      </c>
      <c r="D9" s="227">
        <v>-5.415552241266667</v>
      </c>
      <c r="E9" s="227">
        <v>-4.9385750975333345</v>
      </c>
      <c r="F9" s="227">
        <v>-7.9938590779000007</v>
      </c>
      <c r="G9" s="227">
        <v>-10.874305020066666</v>
      </c>
      <c r="H9" s="227">
        <v>-9.7384392333999994</v>
      </c>
      <c r="I9" s="227">
        <v>-12.367834021600002</v>
      </c>
      <c r="J9" s="227">
        <v>-10.146466033566666</v>
      </c>
      <c r="K9" s="227">
        <v>-10.013014963866668</v>
      </c>
      <c r="L9" s="227">
        <v>-8.9851922172666665</v>
      </c>
      <c r="M9" s="227">
        <v>-7.8808333240333326</v>
      </c>
      <c r="N9" s="422" t="s">
        <v>1148</v>
      </c>
    </row>
    <row r="10" spans="1:26" s="5" customFormat="1" ht="12" customHeight="1">
      <c r="A10" s="422" t="s">
        <v>1149</v>
      </c>
      <c r="B10" s="213">
        <v>0.47806168249999997</v>
      </c>
      <c r="C10" s="213">
        <v>-4.0755956133</v>
      </c>
      <c r="D10" s="213">
        <v>-3.4948757182999999</v>
      </c>
      <c r="E10" s="213">
        <v>-3.7612435034999998</v>
      </c>
      <c r="F10" s="213">
        <v>-6.2283062021999998</v>
      </c>
      <c r="G10" s="213">
        <v>-11.3145296637</v>
      </c>
      <c r="H10" s="213">
        <v>-16.980672565300001</v>
      </c>
      <c r="I10" s="213">
        <v>-9.4519974356999992</v>
      </c>
      <c r="J10" s="213">
        <v>-5.5679986405999999</v>
      </c>
      <c r="K10" s="213">
        <v>-2.7356372012999999</v>
      </c>
      <c r="L10" s="213">
        <v>-2.4555765329999999</v>
      </c>
      <c r="M10" s="213">
        <v>1.7653721406</v>
      </c>
      <c r="N10" s="424" t="s">
        <v>1150</v>
      </c>
      <c r="O10" s="425"/>
      <c r="P10" s="213"/>
      <c r="Q10" s="213"/>
      <c r="R10" s="213"/>
      <c r="S10" s="213"/>
      <c r="T10" s="213"/>
      <c r="U10" s="213"/>
      <c r="V10" s="213"/>
      <c r="W10" s="213"/>
      <c r="X10" s="213"/>
      <c r="Y10" s="213"/>
      <c r="Z10" s="213"/>
    </row>
    <row r="11" spans="1:26" s="5" customFormat="1" ht="12" customHeight="1">
      <c r="A11" s="422" t="s">
        <v>1151</v>
      </c>
      <c r="B11" s="213">
        <v>0.54057750319238362</v>
      </c>
      <c r="C11" s="213">
        <v>1.5910438222899321</v>
      </c>
      <c r="D11" s="213">
        <v>1.7269034283377769</v>
      </c>
      <c r="E11" s="213">
        <v>1.4698748700629021</v>
      </c>
      <c r="F11" s="213">
        <v>2.5955141124736802</v>
      </c>
      <c r="G11" s="213">
        <v>1.1464743235336483</v>
      </c>
      <c r="H11" s="213">
        <v>7.8086376077183415</v>
      </c>
      <c r="I11" s="213">
        <v>-1.2040706464552873</v>
      </c>
      <c r="J11" s="213">
        <v>-1.5144170780566082</v>
      </c>
      <c r="K11" s="213">
        <v>-1.5932980889561745</v>
      </c>
      <c r="L11" s="213">
        <v>-2.3858785662505739</v>
      </c>
      <c r="M11" s="213">
        <v>-1.1661644937647972</v>
      </c>
      <c r="N11" s="422" t="s">
        <v>1152</v>
      </c>
      <c r="O11" s="213"/>
      <c r="P11" s="213"/>
      <c r="Q11" s="213"/>
      <c r="R11" s="213"/>
      <c r="S11" s="213"/>
      <c r="T11" s="213"/>
      <c r="U11" s="213"/>
      <c r="V11" s="213"/>
      <c r="W11" s="213"/>
      <c r="X11" s="213"/>
      <c r="Y11" s="213"/>
      <c r="Z11" s="213"/>
    </row>
    <row r="12" spans="1:26" s="5" customFormat="1" ht="12" customHeight="1">
      <c r="A12" s="422" t="s">
        <v>1153</v>
      </c>
      <c r="B12" s="213">
        <v>-15.6584446746</v>
      </c>
      <c r="C12" s="213">
        <v>-18.092169526300001</v>
      </c>
      <c r="D12" s="213">
        <v>-17.063639401900002</v>
      </c>
      <c r="E12" s="213">
        <v>-3.7612435034999998</v>
      </c>
      <c r="F12" s="213">
        <v>-18.8901943264</v>
      </c>
      <c r="G12" s="213">
        <v>-21.023834643600001</v>
      </c>
      <c r="H12" s="213">
        <v>-21.855105953900001</v>
      </c>
      <c r="I12" s="213">
        <v>-22.738202936</v>
      </c>
      <c r="J12" s="213">
        <v>-19.198618309</v>
      </c>
      <c r="K12" s="213">
        <v>-19.546897669900002</v>
      </c>
      <c r="L12" s="213">
        <v>-18.3077258679</v>
      </c>
      <c r="M12" s="213">
        <v>-17.7315714842</v>
      </c>
      <c r="N12" s="424" t="s">
        <v>1154</v>
      </c>
      <c r="O12" s="213"/>
      <c r="P12" s="213"/>
      <c r="Q12" s="213"/>
      <c r="R12" s="213"/>
      <c r="S12" s="213"/>
      <c r="T12" s="213"/>
      <c r="U12" s="213"/>
      <c r="V12" s="213"/>
      <c r="W12" s="213"/>
      <c r="X12" s="213"/>
      <c r="Y12" s="213"/>
      <c r="Z12" s="213"/>
    </row>
    <row r="13" spans="1:26" s="5" customFormat="1" ht="12" customHeight="1">
      <c r="A13" s="422" t="s">
        <v>1155</v>
      </c>
      <c r="B13" s="213">
        <v>-16.673287388799999</v>
      </c>
      <c r="C13" s="213">
        <v>-19.509690514599999</v>
      </c>
      <c r="D13" s="213">
        <v>-19.656388681300001</v>
      </c>
      <c r="E13" s="213">
        <v>-16.0331057804</v>
      </c>
      <c r="F13" s="213">
        <v>-17.773473466700001</v>
      </c>
      <c r="G13" s="213">
        <v>-19.654610766400001</v>
      </c>
      <c r="H13" s="213">
        <v>-17.699623934200002</v>
      </c>
      <c r="I13" s="213">
        <v>-17.165117444500002</v>
      </c>
      <c r="J13" s="213">
        <v>-16.2777983736</v>
      </c>
      <c r="K13" s="213">
        <v>-16.867595509600001</v>
      </c>
      <c r="L13" s="213">
        <v>-17.477651453299998</v>
      </c>
      <c r="M13" s="213">
        <v>-15.152099549200001</v>
      </c>
      <c r="N13" s="424" t="s">
        <v>1156</v>
      </c>
      <c r="O13" s="213"/>
      <c r="P13" s="213"/>
      <c r="Q13" s="213"/>
      <c r="R13" s="213"/>
      <c r="S13" s="213"/>
      <c r="T13" s="213"/>
      <c r="U13" s="213"/>
      <c r="V13" s="213"/>
      <c r="W13" s="213"/>
      <c r="X13" s="213"/>
      <c r="Y13" s="213"/>
      <c r="Z13" s="213"/>
    </row>
    <row r="14" spans="1:26" s="5" customFormat="1" ht="12" customHeight="1">
      <c r="A14" s="422" t="s">
        <v>1157</v>
      </c>
      <c r="B14" s="213">
        <v>-16.005758833200002</v>
      </c>
      <c r="C14" s="213">
        <v>-17.960759399400001</v>
      </c>
      <c r="D14" s="213">
        <v>-15.9390242572</v>
      </c>
      <c r="E14" s="213">
        <v>-16.349795174899999</v>
      </c>
      <c r="F14" s="213">
        <v>-18.181346194100001</v>
      </c>
      <c r="G14" s="213">
        <v>-21.343611444699999</v>
      </c>
      <c r="H14" s="213">
        <v>-20.2285136245</v>
      </c>
      <c r="I14" s="213">
        <v>-21.9968309807</v>
      </c>
      <c r="J14" s="213">
        <v>-19.914025037799998</v>
      </c>
      <c r="K14" s="213">
        <v>-19.599219081400001</v>
      </c>
      <c r="L14" s="213">
        <v>-18.960668827700001</v>
      </c>
      <c r="M14" s="213">
        <v>-16.637718701099999</v>
      </c>
      <c r="N14" s="424" t="s">
        <v>1158</v>
      </c>
      <c r="O14" s="213"/>
      <c r="P14" s="213"/>
      <c r="Q14" s="213"/>
      <c r="R14" s="213"/>
      <c r="S14" s="213"/>
      <c r="T14" s="213"/>
      <c r="U14" s="213"/>
      <c r="V14" s="213"/>
      <c r="W14" s="213"/>
      <c r="X14" s="213"/>
      <c r="Y14" s="213"/>
      <c r="Z14" s="213"/>
    </row>
    <row r="15" spans="1:26" s="5" customFormat="1" ht="12" customHeight="1">
      <c r="A15" s="422" t="s">
        <v>1159</v>
      </c>
      <c r="B15" s="213">
        <v>3.8651373012999999</v>
      </c>
      <c r="C15" s="213">
        <v>5.3770298388000004</v>
      </c>
      <c r="D15" s="213">
        <v>5.3643580433000002</v>
      </c>
      <c r="E15" s="213">
        <v>4.1699358120000003</v>
      </c>
      <c r="F15" s="213">
        <v>8.6814465418999998</v>
      </c>
      <c r="G15" s="213">
        <v>9.470578604</v>
      </c>
      <c r="H15" s="213">
        <v>8.0009761145000002</v>
      </c>
      <c r="I15" s="213">
        <v>7.1780588688</v>
      </c>
      <c r="J15" s="213">
        <v>6.2870137379999997</v>
      </c>
      <c r="K15" s="213">
        <v>8.9735383666999997</v>
      </c>
      <c r="L15" s="213">
        <v>5.4374866395000003</v>
      </c>
      <c r="M15" s="213">
        <v>7.4821226198000002</v>
      </c>
      <c r="N15" s="424" t="s">
        <v>1160</v>
      </c>
      <c r="O15" s="213"/>
      <c r="P15" s="213"/>
      <c r="Q15" s="213"/>
      <c r="R15" s="213"/>
      <c r="S15" s="213"/>
      <c r="T15" s="213"/>
      <c r="U15" s="213"/>
      <c r="V15" s="213"/>
      <c r="W15" s="213"/>
      <c r="X15" s="213"/>
      <c r="Y15" s="213"/>
      <c r="Z15" s="213"/>
    </row>
    <row r="16" spans="1:26" s="5" customFormat="1" ht="12" customHeight="1">
      <c r="A16" s="422" t="s">
        <v>1161</v>
      </c>
      <c r="B16" s="213">
        <v>1.1779783795000001</v>
      </c>
      <c r="C16" s="213">
        <v>1.5703770688000001</v>
      </c>
      <c r="D16" s="213">
        <v>3.2511410758000001</v>
      </c>
      <c r="E16" s="213">
        <v>8.6967428394000006</v>
      </c>
      <c r="F16" s="213">
        <v>9.5661123544999995</v>
      </c>
      <c r="G16" s="213">
        <v>6.1825746947000004</v>
      </c>
      <c r="H16" s="213">
        <v>6.3600928124999996</v>
      </c>
      <c r="I16" s="213">
        <v>1.0205791246</v>
      </c>
      <c r="J16" s="213">
        <v>1.2173592423999999</v>
      </c>
      <c r="K16" s="213">
        <v>3.3971624373</v>
      </c>
      <c r="L16" s="213">
        <v>2.3408607324999999</v>
      </c>
      <c r="M16" s="213">
        <v>3.9433092933</v>
      </c>
      <c r="N16" s="424" t="s">
        <v>1162</v>
      </c>
      <c r="O16" s="213"/>
      <c r="P16" s="213"/>
      <c r="Q16" s="213"/>
      <c r="R16" s="213"/>
      <c r="S16" s="213"/>
      <c r="T16" s="213"/>
      <c r="U16" s="213"/>
      <c r="V16" s="213"/>
      <c r="W16" s="213"/>
      <c r="X16" s="213"/>
      <c r="Y16" s="213"/>
      <c r="Z16" s="213"/>
    </row>
    <row r="17" spans="1:26" s="5" customFormat="1" ht="12" customHeight="1">
      <c r="A17" s="422" t="s">
        <v>1163</v>
      </c>
      <c r="B17" s="213">
        <v>3.267343756162771</v>
      </c>
      <c r="C17" s="213">
        <v>3.5480655723098002</v>
      </c>
      <c r="D17" s="213">
        <v>2.6515123124157487</v>
      </c>
      <c r="E17" s="213">
        <v>4.7311333682763692</v>
      </c>
      <c r="F17" s="213">
        <v>4.9839328058177763</v>
      </c>
      <c r="G17" s="213">
        <v>2.1895971703581063</v>
      </c>
      <c r="H17" s="213">
        <v>0.80377895499117846</v>
      </c>
      <c r="I17" s="213">
        <v>2.2942634196787681</v>
      </c>
      <c r="J17" s="213">
        <v>5.0622976354819142</v>
      </c>
      <c r="K17" s="213">
        <v>1.5796930643904354</v>
      </c>
      <c r="L17" s="213">
        <v>-0.62589920712797031</v>
      </c>
      <c r="M17" s="213">
        <v>-1.8078434583184038</v>
      </c>
      <c r="N17" s="422" t="s">
        <v>1164</v>
      </c>
      <c r="P17" s="425"/>
      <c r="S17" s="213"/>
      <c r="T17" s="213"/>
      <c r="U17" s="213"/>
      <c r="V17" s="213"/>
      <c r="W17" s="213"/>
      <c r="X17" s="213"/>
      <c r="Y17" s="213"/>
      <c r="Z17" s="213"/>
    </row>
    <row r="18" spans="1:26" s="5" customFormat="1" ht="12" customHeight="1">
      <c r="A18" s="345" t="s">
        <v>959</v>
      </c>
      <c r="N18" s="436" t="s">
        <v>1000</v>
      </c>
      <c r="O18" s="213"/>
      <c r="P18" s="213"/>
      <c r="Q18" s="213"/>
      <c r="R18" s="213"/>
      <c r="S18" s="213"/>
      <c r="T18" s="213"/>
      <c r="U18" s="213"/>
      <c r="V18" s="213"/>
      <c r="W18" s="213"/>
    </row>
    <row r="19" spans="1:26" s="5" customFormat="1" ht="12" customHeight="1">
      <c r="A19" s="422" t="s">
        <v>1149</v>
      </c>
      <c r="B19" s="213">
        <v>-1.3457980776</v>
      </c>
      <c r="C19" s="213">
        <v>-5.8027405005999997</v>
      </c>
      <c r="D19" s="213">
        <v>-7.5532917056000004</v>
      </c>
      <c r="E19" s="213">
        <v>-1.9449310047999999</v>
      </c>
      <c r="F19" s="213">
        <v>-11.575034173400001</v>
      </c>
      <c r="G19" s="213">
        <v>-3.5562339295999998</v>
      </c>
      <c r="H19" s="213">
        <v>-11.914694046099999</v>
      </c>
      <c r="I19" s="213">
        <v>-11.233981504100001</v>
      </c>
      <c r="J19" s="213">
        <v>-8.1686279344999999</v>
      </c>
      <c r="K19" s="213">
        <v>-5.8195607894999997</v>
      </c>
      <c r="L19" s="213">
        <v>1.8778626162000001</v>
      </c>
      <c r="M19" s="213">
        <v>7.6942272154999998</v>
      </c>
      <c r="N19" s="424" t="s">
        <v>1150</v>
      </c>
      <c r="O19" s="213"/>
      <c r="P19" s="213"/>
      <c r="Q19" s="213"/>
      <c r="R19" s="213"/>
      <c r="S19" s="213"/>
      <c r="T19" s="213"/>
      <c r="U19" s="213"/>
      <c r="V19" s="213"/>
      <c r="W19" s="213"/>
      <c r="X19" s="213"/>
      <c r="Y19" s="213"/>
      <c r="Z19" s="213"/>
    </row>
    <row r="20" spans="1:26" s="5" customFormat="1" ht="12" customHeight="1">
      <c r="A20" s="422" t="s">
        <v>1151</v>
      </c>
      <c r="B20" s="213">
        <v>-1.934993440495905</v>
      </c>
      <c r="C20" s="213">
        <v>-1.7910190260635899</v>
      </c>
      <c r="D20" s="213">
        <v>-2.0122105111498252</v>
      </c>
      <c r="E20" s="213">
        <v>0.21148835407532673</v>
      </c>
      <c r="F20" s="213">
        <v>-5.6577957224098974E-2</v>
      </c>
      <c r="G20" s="213">
        <v>0.78436659730868508</v>
      </c>
      <c r="H20" s="213">
        <v>3.7403703192565123</v>
      </c>
      <c r="I20" s="213">
        <v>0.43728149799096561</v>
      </c>
      <c r="J20" s="213">
        <v>3.4473218140226392</v>
      </c>
      <c r="K20" s="213">
        <v>-1.5559068384138781</v>
      </c>
      <c r="L20" s="213">
        <v>0.98651496194522204</v>
      </c>
      <c r="M20" s="213">
        <v>6.7558327109384919E-3</v>
      </c>
      <c r="N20" s="422" t="s">
        <v>1152</v>
      </c>
      <c r="P20" s="213"/>
      <c r="Q20" s="213"/>
      <c r="R20" s="213"/>
      <c r="S20" s="213"/>
      <c r="T20" s="213"/>
      <c r="U20" s="213"/>
      <c r="V20" s="213"/>
      <c r="W20" s="213"/>
      <c r="X20" s="213"/>
      <c r="Y20" s="213"/>
      <c r="Z20" s="213"/>
    </row>
    <row r="21" spans="1:26" s="5" customFormat="1" ht="12" customHeight="1">
      <c r="A21" s="422" t="s">
        <v>1153</v>
      </c>
      <c r="B21" s="213">
        <v>-16.096932708299999</v>
      </c>
      <c r="C21" s="213">
        <v>-14.8360732667</v>
      </c>
      <c r="D21" s="213">
        <v>-17.834952464299999</v>
      </c>
      <c r="E21" s="213">
        <v>-1.9449310047999999</v>
      </c>
      <c r="F21" s="213">
        <v>-21.951054276400001</v>
      </c>
      <c r="G21" s="213">
        <v>-19.610844588900001</v>
      </c>
      <c r="H21" s="213">
        <v>-22.585536208699999</v>
      </c>
      <c r="I21" s="213">
        <v>-21.878432993200001</v>
      </c>
      <c r="J21" s="213">
        <v>-17.2980794524</v>
      </c>
      <c r="K21" s="213">
        <v>-18.452020631500002</v>
      </c>
      <c r="L21" s="213">
        <v>-15.0567999037</v>
      </c>
      <c r="M21" s="213">
        <v>-14.411556601899999</v>
      </c>
      <c r="N21" s="424" t="s">
        <v>1154</v>
      </c>
      <c r="O21" s="213"/>
      <c r="P21" s="213"/>
      <c r="Q21" s="213"/>
      <c r="R21" s="213"/>
      <c r="S21" s="213"/>
      <c r="T21" s="213"/>
      <c r="U21" s="213"/>
      <c r="V21" s="213"/>
      <c r="W21" s="213"/>
      <c r="X21" s="213"/>
      <c r="Y21" s="213"/>
      <c r="Z21" s="213"/>
    </row>
    <row r="22" spans="1:26" s="5" customFormat="1" ht="12" customHeight="1">
      <c r="A22" s="422" t="s">
        <v>1155</v>
      </c>
      <c r="B22" s="213">
        <v>-18.855027424799999</v>
      </c>
      <c r="C22" s="213">
        <v>-16.7022367605</v>
      </c>
      <c r="D22" s="213">
        <v>-21.2109295514</v>
      </c>
      <c r="E22" s="213">
        <v>-16.486696890400001</v>
      </c>
      <c r="F22" s="213">
        <v>-18.378276489899999</v>
      </c>
      <c r="G22" s="213">
        <v>-18.833765550900001</v>
      </c>
      <c r="H22" s="213">
        <v>-16.213573792999998</v>
      </c>
      <c r="I22" s="213">
        <v>-15.3384689526</v>
      </c>
      <c r="J22" s="213">
        <v>-16.553998738600001</v>
      </c>
      <c r="K22" s="213">
        <v>-17.138050417799999</v>
      </c>
      <c r="L22" s="213">
        <v>-14.7474550612</v>
      </c>
      <c r="M22" s="213">
        <v>-13.9775656355</v>
      </c>
      <c r="N22" s="424" t="s">
        <v>1156</v>
      </c>
      <c r="P22" s="213"/>
      <c r="Q22" s="213"/>
      <c r="R22" s="213"/>
      <c r="S22" s="213"/>
      <c r="T22" s="213"/>
      <c r="U22" s="213"/>
      <c r="V22" s="213"/>
      <c r="W22" s="213"/>
      <c r="X22" s="213"/>
      <c r="Y22" s="213"/>
      <c r="Z22" s="213"/>
    </row>
    <row r="23" spans="1:26" s="5" customFormat="1" ht="12" customHeight="1">
      <c r="A23" s="422" t="s">
        <v>1157</v>
      </c>
      <c r="B23" s="213">
        <v>-15.0753039032</v>
      </c>
      <c r="C23" s="213">
        <v>-14.4413591279</v>
      </c>
      <c r="D23" s="213">
        <v>-17.698296043999999</v>
      </c>
      <c r="E23" s="213">
        <v>-18.867036250400002</v>
      </c>
      <c r="F23" s="213">
        <v>-18.647120229399999</v>
      </c>
      <c r="G23" s="213">
        <v>-22.8465277076</v>
      </c>
      <c r="H23" s="213">
        <v>-19.017537299099999</v>
      </c>
      <c r="I23" s="213">
        <v>-19.768579744099998</v>
      </c>
      <c r="J23" s="213">
        <v>-18.184480941099999</v>
      </c>
      <c r="K23" s="213">
        <v>-18.311097730299998</v>
      </c>
      <c r="L23" s="213">
        <v>-18.755814761500002</v>
      </c>
      <c r="M23" s="213">
        <v>-15.1082665507</v>
      </c>
      <c r="N23" s="424" t="s">
        <v>1158</v>
      </c>
      <c r="O23" s="213"/>
      <c r="P23" s="213"/>
      <c r="Q23" s="213"/>
      <c r="R23" s="213"/>
      <c r="S23" s="213"/>
      <c r="T23" s="213"/>
      <c r="U23" s="213"/>
      <c r="V23" s="213"/>
      <c r="W23" s="213"/>
      <c r="X23" s="213"/>
      <c r="Y23" s="213"/>
      <c r="Z23" s="213"/>
    </row>
    <row r="24" spans="1:26" s="5" customFormat="1" ht="12" customHeight="1">
      <c r="A24" s="422" t="s">
        <v>1159</v>
      </c>
      <c r="B24" s="213">
        <v>4.3063902520999999</v>
      </c>
      <c r="C24" s="213">
        <v>5.2576041175999997</v>
      </c>
      <c r="D24" s="213">
        <v>4.9822319632000003</v>
      </c>
      <c r="E24" s="213">
        <v>2.1301178867999999</v>
      </c>
      <c r="F24" s="213">
        <v>8.8454837300999998</v>
      </c>
      <c r="G24" s="213">
        <v>8.8933487949999996</v>
      </c>
      <c r="H24" s="213">
        <v>7.2887992145</v>
      </c>
      <c r="I24" s="213">
        <v>7.3529930538999997</v>
      </c>
      <c r="J24" s="213">
        <v>4.6739731449999997</v>
      </c>
      <c r="K24" s="213">
        <v>6.0134908713000002</v>
      </c>
      <c r="L24" s="213">
        <v>5.7893024157999999</v>
      </c>
      <c r="M24" s="213">
        <v>8.7830978703000007</v>
      </c>
      <c r="N24" s="424" t="s">
        <v>1160</v>
      </c>
      <c r="O24" s="213"/>
      <c r="P24" s="213"/>
      <c r="Q24" s="213"/>
      <c r="R24" s="213"/>
      <c r="S24" s="213"/>
      <c r="T24" s="213"/>
      <c r="U24" s="213"/>
      <c r="V24" s="213"/>
      <c r="W24" s="213"/>
      <c r="X24" s="213"/>
      <c r="Y24" s="213"/>
      <c r="Z24" s="213"/>
    </row>
    <row r="25" spans="1:26" s="5" customFormat="1" ht="12" customHeight="1">
      <c r="A25" s="422" t="s">
        <v>1161</v>
      </c>
      <c r="B25" s="213">
        <v>-0.69862253519999995</v>
      </c>
      <c r="C25" s="213">
        <v>0.49114769600000002</v>
      </c>
      <c r="D25" s="213">
        <v>2.54359058</v>
      </c>
      <c r="E25" s="213">
        <v>-0.63832229429999998</v>
      </c>
      <c r="F25" s="213">
        <v>3.3728104184999999</v>
      </c>
      <c r="G25" s="213">
        <v>-1.9898851331</v>
      </c>
      <c r="H25" s="213">
        <v>-2.7897948750000001</v>
      </c>
      <c r="I25" s="213">
        <v>2.433243585</v>
      </c>
      <c r="J25" s="213">
        <v>0.44673091199999998</v>
      </c>
      <c r="K25" s="213">
        <v>3.2177517074000002</v>
      </c>
      <c r="L25" s="213">
        <v>3.7008662536000001</v>
      </c>
      <c r="M25" s="213">
        <v>5.3367988741000003</v>
      </c>
      <c r="N25" s="424" t="s">
        <v>1162</v>
      </c>
      <c r="O25" s="213"/>
      <c r="P25" s="213"/>
      <c r="Q25" s="213"/>
      <c r="R25" s="213"/>
      <c r="S25" s="213"/>
      <c r="T25" s="213"/>
      <c r="U25" s="213"/>
      <c r="V25" s="213"/>
      <c r="W25" s="213"/>
      <c r="X25" s="213"/>
      <c r="Y25" s="213"/>
      <c r="Z25" s="213"/>
    </row>
    <row r="26" spans="1:26" s="5" customFormat="1" ht="12" customHeight="1">
      <c r="A26" s="422" t="s">
        <v>1163</v>
      </c>
      <c r="B26" s="213">
        <v>3.8903273979115336</v>
      </c>
      <c r="C26" s="213">
        <v>7.9268450684367888</v>
      </c>
      <c r="D26" s="213">
        <v>7.1465753783425647</v>
      </c>
      <c r="E26" s="213">
        <v>10.017161074499652</v>
      </c>
      <c r="F26" s="213">
        <v>7.8495381419774981</v>
      </c>
      <c r="G26" s="213">
        <v>5.0541059652103417</v>
      </c>
      <c r="H26" s="213">
        <v>3.7127050166854603</v>
      </c>
      <c r="I26" s="213">
        <v>2.969332045863267</v>
      </c>
      <c r="J26" s="213">
        <v>10.074632673049987</v>
      </c>
      <c r="K26" s="213">
        <v>4.4306820169089844</v>
      </c>
      <c r="L26" s="213">
        <v>7.2265351519585295</v>
      </c>
      <c r="M26" s="213">
        <v>8.5057606008576929</v>
      </c>
      <c r="N26" s="422" t="s">
        <v>1164</v>
      </c>
      <c r="O26" s="213"/>
      <c r="P26" s="213"/>
      <c r="Q26" s="213"/>
      <c r="R26" s="213"/>
      <c r="S26" s="213"/>
      <c r="T26" s="213"/>
      <c r="U26" s="213"/>
      <c r="V26" s="213"/>
      <c r="W26" s="213"/>
      <c r="X26" s="213"/>
      <c r="Y26" s="213"/>
      <c r="Z26" s="213"/>
    </row>
    <row r="27" spans="1:26" s="5" customFormat="1" ht="12" customHeight="1">
      <c r="A27" s="345" t="s">
        <v>961</v>
      </c>
      <c r="N27" s="414" t="s">
        <v>1002</v>
      </c>
      <c r="O27" s="213"/>
      <c r="P27" s="213"/>
      <c r="Q27" s="213"/>
      <c r="R27" s="213"/>
      <c r="S27" s="213"/>
      <c r="T27" s="213"/>
      <c r="U27" s="213"/>
      <c r="V27" s="213"/>
      <c r="W27" s="213"/>
    </row>
    <row r="28" spans="1:26" s="5" customFormat="1" ht="12" customHeight="1">
      <c r="A28" s="422" t="s">
        <v>1149</v>
      </c>
      <c r="B28" s="213">
        <v>1.567630949</v>
      </c>
      <c r="C28" s="213">
        <v>-4.2958431380000004</v>
      </c>
      <c r="D28" s="213">
        <v>-9.0658679800000003E-2</v>
      </c>
      <c r="E28" s="213">
        <v>-1.2773169150999999</v>
      </c>
      <c r="F28" s="213">
        <v>4.4955128053999998</v>
      </c>
      <c r="G28" s="213">
        <v>4.4707507306999998</v>
      </c>
      <c r="H28" s="213">
        <v>-10.1615853379</v>
      </c>
      <c r="I28" s="213">
        <v>-7.1176445106999999</v>
      </c>
      <c r="J28" s="213">
        <v>0.7401557701</v>
      </c>
      <c r="K28" s="213">
        <v>8.5588264376000005</v>
      </c>
      <c r="L28" s="213">
        <v>1.4091234100000001</v>
      </c>
      <c r="M28" s="213">
        <v>9.7167525647000001</v>
      </c>
      <c r="N28" s="424" t="s">
        <v>1150</v>
      </c>
      <c r="O28" s="213"/>
      <c r="P28" s="213"/>
      <c r="Q28" s="213"/>
      <c r="R28" s="213"/>
      <c r="S28" s="213"/>
      <c r="T28" s="213"/>
      <c r="U28" s="213"/>
      <c r="V28" s="213"/>
      <c r="W28" s="213"/>
      <c r="X28" s="213"/>
      <c r="Y28" s="213"/>
      <c r="Z28" s="213"/>
    </row>
    <row r="29" spans="1:26" s="5" customFormat="1" ht="12" customHeight="1">
      <c r="A29" s="422" t="s">
        <v>1165</v>
      </c>
      <c r="B29" s="213">
        <v>3.4295962580000001</v>
      </c>
      <c r="C29" s="213">
        <v>2.5374180291999999</v>
      </c>
      <c r="D29" s="213">
        <v>4.3272485285000002</v>
      </c>
      <c r="E29" s="213">
        <v>7.2319503594999999</v>
      </c>
      <c r="F29" s="213">
        <v>6.2311950137999998</v>
      </c>
      <c r="G29" s="213">
        <v>-0.43702844829999998</v>
      </c>
      <c r="H29" s="213">
        <v>-4.2952290038000003</v>
      </c>
      <c r="I29" s="213">
        <v>15.0981370435</v>
      </c>
      <c r="J29" s="213">
        <v>-19.126843450100001</v>
      </c>
      <c r="K29" s="213">
        <v>11.0867933905</v>
      </c>
      <c r="L29" s="213">
        <v>1.3492168768999999</v>
      </c>
      <c r="M29" s="213">
        <v>8.3864745252000006</v>
      </c>
      <c r="N29" s="424" t="s">
        <v>1166</v>
      </c>
      <c r="O29" s="213"/>
      <c r="P29" s="213"/>
      <c r="Q29" s="213"/>
      <c r="R29" s="213"/>
      <c r="S29" s="213"/>
      <c r="T29" s="213"/>
      <c r="U29" s="213"/>
      <c r="V29" s="213"/>
      <c r="W29" s="213"/>
      <c r="X29" s="213"/>
      <c r="Y29" s="213"/>
      <c r="Z29" s="213"/>
    </row>
    <row r="30" spans="1:26" s="5" customFormat="1" ht="12" customHeight="1">
      <c r="A30" s="422" t="s">
        <v>1153</v>
      </c>
      <c r="B30" s="213">
        <v>-12.828644854</v>
      </c>
      <c r="C30" s="213">
        <v>-18.335523877300002</v>
      </c>
      <c r="D30" s="213">
        <v>-8.9541172028999991</v>
      </c>
      <c r="E30" s="213">
        <v>-1.2773169150999999</v>
      </c>
      <c r="F30" s="213">
        <v>-4.5266692731999996</v>
      </c>
      <c r="G30" s="213">
        <v>-9.5820064156000004</v>
      </c>
      <c r="H30" s="213">
        <v>-6.9754556618999999</v>
      </c>
      <c r="I30" s="213">
        <v>-10.7927366752</v>
      </c>
      <c r="J30" s="213">
        <v>-10.539756110500001</v>
      </c>
      <c r="K30" s="213">
        <v>-8.2328560653</v>
      </c>
      <c r="L30" s="213">
        <v>-9.3342427956999998</v>
      </c>
      <c r="M30" s="213">
        <v>-11.0802255338</v>
      </c>
      <c r="N30" s="424" t="s">
        <v>1154</v>
      </c>
      <c r="O30" s="213"/>
      <c r="P30" s="213"/>
      <c r="Q30" s="213"/>
      <c r="R30" s="213"/>
      <c r="S30" s="213"/>
      <c r="T30" s="213"/>
      <c r="U30" s="213"/>
      <c r="V30" s="213"/>
      <c r="W30" s="213"/>
      <c r="X30" s="213"/>
      <c r="Y30" s="213"/>
      <c r="Z30" s="213"/>
    </row>
    <row r="31" spans="1:26" s="5" customFormat="1" ht="12" customHeight="1">
      <c r="A31" s="422" t="s">
        <v>1155</v>
      </c>
      <c r="B31" s="213">
        <v>-12.5913382541</v>
      </c>
      <c r="C31" s="213">
        <v>-13.2639936304</v>
      </c>
      <c r="D31" s="213">
        <v>-10.367583879</v>
      </c>
      <c r="E31" s="213">
        <v>-12.3950373845</v>
      </c>
      <c r="F31" s="213">
        <v>-4.3428816332000002</v>
      </c>
      <c r="G31" s="213">
        <v>-7.4843111648000002</v>
      </c>
      <c r="H31" s="213">
        <v>-4.7805075584000001</v>
      </c>
      <c r="I31" s="213">
        <v>-7.4506793893000003</v>
      </c>
      <c r="J31" s="213">
        <v>-7.8413633100000002</v>
      </c>
      <c r="K31" s="213">
        <v>-6.1535629185999996</v>
      </c>
      <c r="L31" s="213">
        <v>-8.8071941560999996</v>
      </c>
      <c r="M31" s="213">
        <v>-10.8720381046</v>
      </c>
      <c r="N31" s="424" t="s">
        <v>1156</v>
      </c>
      <c r="O31" s="213"/>
      <c r="P31" s="213"/>
      <c r="Q31" s="213"/>
      <c r="R31" s="213"/>
      <c r="S31" s="213"/>
      <c r="T31" s="213"/>
      <c r="U31" s="213"/>
      <c r="V31" s="213"/>
      <c r="W31" s="213"/>
      <c r="X31" s="213"/>
      <c r="Y31" s="213"/>
      <c r="Z31" s="213"/>
    </row>
    <row r="32" spans="1:26" s="5" customFormat="1" ht="12" customHeight="1">
      <c r="A32" s="422" t="s">
        <v>1157</v>
      </c>
      <c r="B32" s="213">
        <v>-14.2044029215</v>
      </c>
      <c r="C32" s="213">
        <v>-18.132182568899999</v>
      </c>
      <c r="D32" s="213">
        <v>-12.203527125400001</v>
      </c>
      <c r="E32" s="213">
        <v>-17.697530559600001</v>
      </c>
      <c r="F32" s="213">
        <v>-9.8681422163000008</v>
      </c>
      <c r="G32" s="213">
        <v>-12.218847032299999</v>
      </c>
      <c r="H32" s="213">
        <v>-11.450461543199999</v>
      </c>
      <c r="I32" s="213">
        <v>-15.518411932899999</v>
      </c>
      <c r="J32" s="213">
        <v>-14.463834562900001</v>
      </c>
      <c r="K32" s="213">
        <v>-12.7416068059</v>
      </c>
      <c r="L32" s="213">
        <v>-12.458054109300001</v>
      </c>
      <c r="M32" s="213">
        <v>-10.4606687539</v>
      </c>
      <c r="N32" s="424" t="s">
        <v>1158</v>
      </c>
      <c r="O32" s="213"/>
      <c r="P32" s="213"/>
      <c r="Q32" s="213"/>
      <c r="R32" s="213"/>
      <c r="S32" s="213"/>
      <c r="T32" s="213"/>
      <c r="U32" s="213"/>
      <c r="V32" s="213"/>
      <c r="W32" s="213"/>
      <c r="X32" s="213"/>
      <c r="Y32" s="213"/>
      <c r="Z32" s="213"/>
    </row>
    <row r="33" spans="1:26" s="5" customFormat="1" ht="12" customHeight="1">
      <c r="A33" s="422" t="s">
        <v>1159</v>
      </c>
      <c r="B33" s="213">
        <v>2.9294175269</v>
      </c>
      <c r="C33" s="213">
        <v>3.8409010103000001</v>
      </c>
      <c r="D33" s="213">
        <v>2.6705197218999999</v>
      </c>
      <c r="E33" s="213">
        <v>2.5618221071999998</v>
      </c>
      <c r="F33" s="213">
        <v>1.5076818605</v>
      </c>
      <c r="G33" s="213">
        <v>4.0461431371999996</v>
      </c>
      <c r="H33" s="213">
        <v>0.54828996109999995</v>
      </c>
      <c r="I33" s="213">
        <v>1.8171887507</v>
      </c>
      <c r="J33" s="213">
        <v>2.6259722840999999</v>
      </c>
      <c r="K33" s="213">
        <v>3.1575656218999999</v>
      </c>
      <c r="L33" s="213">
        <v>-2.1881079185000001</v>
      </c>
      <c r="M33" s="213">
        <v>2.3971819730999999</v>
      </c>
      <c r="N33" s="424" t="s">
        <v>1160</v>
      </c>
      <c r="O33" s="213"/>
      <c r="P33" s="213"/>
      <c r="Q33" s="213"/>
      <c r="R33" s="213"/>
      <c r="S33" s="213"/>
      <c r="T33" s="213"/>
      <c r="U33" s="213"/>
      <c r="V33" s="213"/>
      <c r="W33" s="213"/>
      <c r="X33" s="213"/>
      <c r="Y33" s="213"/>
      <c r="Z33" s="213"/>
    </row>
    <row r="34" spans="1:26" s="5" customFormat="1" ht="12" customHeight="1">
      <c r="A34" s="422" t="s">
        <v>1161</v>
      </c>
      <c r="B34" s="213">
        <v>0.94224696640000005</v>
      </c>
      <c r="C34" s="213">
        <v>-3.1758164233000001</v>
      </c>
      <c r="D34" s="213">
        <v>2.6076608428000001</v>
      </c>
      <c r="E34" s="213">
        <v>2.8556479767999998</v>
      </c>
      <c r="F34" s="213">
        <v>0.70484793889999997</v>
      </c>
      <c r="G34" s="213">
        <v>-0.294890965</v>
      </c>
      <c r="H34" s="213">
        <v>2.0370141104999999</v>
      </c>
      <c r="I34" s="213">
        <v>1.8746884928000001</v>
      </c>
      <c r="J34" s="213">
        <v>1.7908091981000001</v>
      </c>
      <c r="K34" s="213">
        <v>5.9505730306000002</v>
      </c>
      <c r="L34" s="213">
        <v>3.8318020650000002</v>
      </c>
      <c r="M34" s="213">
        <v>4.5462501595999996</v>
      </c>
      <c r="N34" s="424" t="s">
        <v>1162</v>
      </c>
      <c r="O34" s="213"/>
      <c r="P34" s="213"/>
      <c r="Q34" s="213"/>
      <c r="R34" s="213"/>
      <c r="S34" s="213"/>
      <c r="T34" s="213"/>
      <c r="U34" s="213"/>
      <c r="V34" s="213"/>
      <c r="W34" s="213"/>
      <c r="X34" s="213"/>
      <c r="Y34" s="213"/>
      <c r="Z34" s="213"/>
    </row>
    <row r="35" spans="1:26" s="5" customFormat="1" ht="12" customHeight="1">
      <c r="A35" s="422" t="s">
        <v>1167</v>
      </c>
      <c r="B35" s="213">
        <v>8.4422461489000007</v>
      </c>
      <c r="C35" s="213">
        <v>6.1911188117</v>
      </c>
      <c r="D35" s="213">
        <v>9.0102082147000004</v>
      </c>
      <c r="E35" s="213">
        <v>11.433733204099999</v>
      </c>
      <c r="F35" s="213">
        <v>11.347400881800001</v>
      </c>
      <c r="G35" s="213">
        <v>13.7335901377</v>
      </c>
      <c r="H35" s="213">
        <v>11.3858503089</v>
      </c>
      <c r="I35" s="213">
        <v>10.6927040055</v>
      </c>
      <c r="J35" s="213">
        <v>6.5620381245999999</v>
      </c>
      <c r="K35" s="213">
        <v>12.901860152799999</v>
      </c>
      <c r="L35" s="213">
        <v>3.6750759383</v>
      </c>
      <c r="M35" s="213">
        <v>5.8998979731999999</v>
      </c>
      <c r="N35" s="424" t="s">
        <v>1168</v>
      </c>
      <c r="O35" s="213"/>
      <c r="P35" s="213"/>
      <c r="Q35" s="213"/>
      <c r="R35" s="213"/>
      <c r="S35" s="213"/>
      <c r="T35" s="213"/>
      <c r="U35" s="213"/>
      <c r="V35" s="213"/>
      <c r="W35" s="213"/>
      <c r="X35" s="213"/>
      <c r="Y35" s="213"/>
      <c r="Z35" s="213"/>
    </row>
    <row r="36" spans="1:26" s="5" customFormat="1" ht="12" customHeight="1">
      <c r="A36" s="345" t="s">
        <v>1118</v>
      </c>
      <c r="N36" s="414" t="s">
        <v>1119</v>
      </c>
      <c r="O36" s="213"/>
      <c r="P36" s="213"/>
      <c r="Q36" s="213"/>
      <c r="R36" s="213"/>
      <c r="S36" s="213"/>
      <c r="T36" s="213"/>
      <c r="U36" s="213"/>
      <c r="V36" s="213"/>
      <c r="W36" s="213"/>
    </row>
    <row r="37" spans="1:26" s="5" customFormat="1" ht="12" customHeight="1">
      <c r="A37" s="422" t="s">
        <v>1149</v>
      </c>
      <c r="B37" s="213">
        <v>1.3047225684999999</v>
      </c>
      <c r="C37" s="213">
        <v>-2.7603561840999999</v>
      </c>
      <c r="D37" s="213">
        <v>-2.0720244321000001</v>
      </c>
      <c r="E37" s="213">
        <v>-6.1021513339000002</v>
      </c>
      <c r="F37" s="213">
        <v>-7.0068228899999996</v>
      </c>
      <c r="G37" s="213">
        <v>-23.514343485800001</v>
      </c>
      <c r="H37" s="213">
        <v>-23.4634906199</v>
      </c>
      <c r="I37" s="213">
        <v>-9.1842834403999998</v>
      </c>
      <c r="J37" s="213">
        <v>-6.4110800320000001</v>
      </c>
      <c r="K37" s="213">
        <v>-5.3572587357000003</v>
      </c>
      <c r="L37" s="213">
        <v>-7.1639645119999997</v>
      </c>
      <c r="M37" s="213">
        <v>-5.8092383724000003</v>
      </c>
      <c r="N37" s="424" t="s">
        <v>1150</v>
      </c>
      <c r="O37" s="213"/>
      <c r="P37" s="213"/>
      <c r="Q37" s="213"/>
      <c r="R37" s="213"/>
      <c r="S37" s="213"/>
      <c r="T37" s="213"/>
      <c r="U37" s="213"/>
      <c r="V37" s="213"/>
      <c r="W37" s="213"/>
      <c r="X37" s="213"/>
      <c r="Y37" s="213"/>
      <c r="Z37" s="213"/>
    </row>
    <row r="38" spans="1:26" s="5" customFormat="1" ht="12" customHeight="1">
      <c r="A38" s="422" t="s">
        <v>1151</v>
      </c>
      <c r="B38" s="213">
        <v>5.0986284939276327</v>
      </c>
      <c r="C38" s="213">
        <v>2.5061577739429186</v>
      </c>
      <c r="D38" s="213">
        <v>4.220360239942031</v>
      </c>
      <c r="E38" s="213">
        <v>0.90091107769772005</v>
      </c>
      <c r="F38" s="213">
        <v>3.8628358970877166</v>
      </c>
      <c r="G38" s="213">
        <v>0.59068033126055131</v>
      </c>
      <c r="H38" s="213">
        <v>10.72967341944385</v>
      </c>
      <c r="I38" s="213">
        <v>-12.268433735394327</v>
      </c>
      <c r="J38" s="213">
        <v>-1.4595157500984488</v>
      </c>
      <c r="K38" s="213">
        <v>-4.0058979864642987</v>
      </c>
      <c r="L38" s="213">
        <v>-4.9787181650775771</v>
      </c>
      <c r="M38" s="213">
        <v>-2.841904632250476</v>
      </c>
      <c r="N38" s="422" t="s">
        <v>1152</v>
      </c>
      <c r="O38" s="213"/>
      <c r="P38" s="213"/>
      <c r="Q38" s="213"/>
      <c r="R38" s="213"/>
      <c r="S38" s="213"/>
      <c r="T38" s="213"/>
      <c r="U38" s="213"/>
      <c r="V38" s="213"/>
      <c r="W38" s="213"/>
      <c r="X38" s="213"/>
      <c r="Y38" s="213"/>
      <c r="Z38" s="213"/>
    </row>
    <row r="39" spans="1:26" s="5" customFormat="1" ht="12" customHeight="1">
      <c r="A39" s="422" t="s">
        <v>1153</v>
      </c>
      <c r="B39" s="213">
        <v>-16.5516465615</v>
      </c>
      <c r="C39" s="213">
        <v>-20.291670772900002</v>
      </c>
      <c r="D39" s="213">
        <v>-19.966576251100001</v>
      </c>
      <c r="E39" s="213">
        <v>-6.1021513339000002</v>
      </c>
      <c r="F39" s="213">
        <v>-22.833208884499999</v>
      </c>
      <c r="G39" s="213">
        <v>-26.888716072400001</v>
      </c>
      <c r="H39" s="213">
        <v>-27.6658719592</v>
      </c>
      <c r="I39" s="213">
        <v>-28.4259665059</v>
      </c>
      <c r="J39" s="213">
        <v>-24.224913237199999</v>
      </c>
      <c r="K39" s="213">
        <v>-25.132443178399999</v>
      </c>
      <c r="L39" s="213">
        <v>-24.422916589900002</v>
      </c>
      <c r="M39" s="213">
        <v>-22.908167543499999</v>
      </c>
      <c r="N39" s="424" t="s">
        <v>1154</v>
      </c>
      <c r="O39" s="213"/>
      <c r="P39" s="213"/>
      <c r="Q39" s="213"/>
      <c r="R39" s="213"/>
      <c r="S39" s="213"/>
      <c r="T39" s="213"/>
      <c r="U39" s="213"/>
      <c r="V39" s="213"/>
      <c r="W39" s="213"/>
      <c r="X39" s="213"/>
      <c r="Y39" s="213"/>
      <c r="Z39" s="213"/>
    </row>
    <row r="40" spans="1:26" s="5" customFormat="1" ht="12" customHeight="1">
      <c r="A40" s="422" t="s">
        <v>1155</v>
      </c>
      <c r="B40" s="213">
        <v>-16.865976122900001</v>
      </c>
      <c r="C40" s="213">
        <v>-24.151263047400001</v>
      </c>
      <c r="D40" s="213">
        <v>-22.5068364296</v>
      </c>
      <c r="E40" s="213">
        <v>-17.259331737899998</v>
      </c>
      <c r="F40" s="213">
        <v>-23.056899376400001</v>
      </c>
      <c r="G40" s="213">
        <v>-25.4104511036</v>
      </c>
      <c r="H40" s="213">
        <v>-24.244378140199998</v>
      </c>
      <c r="I40" s="213">
        <v>-22.588021505699999</v>
      </c>
      <c r="J40" s="213">
        <v>-19.6699361559</v>
      </c>
      <c r="K40" s="213">
        <v>-21.232317195499999</v>
      </c>
      <c r="L40" s="213">
        <v>-23.095680527500001</v>
      </c>
      <c r="M40" s="213">
        <v>-17.802871851999999</v>
      </c>
      <c r="N40" s="424" t="s">
        <v>1156</v>
      </c>
      <c r="O40" s="213"/>
      <c r="P40" s="213"/>
      <c r="Q40" s="213"/>
      <c r="R40" s="213"/>
      <c r="S40" s="213"/>
      <c r="T40" s="213"/>
      <c r="U40" s="213"/>
      <c r="V40" s="213"/>
      <c r="W40" s="213"/>
      <c r="X40" s="213"/>
      <c r="Y40" s="213"/>
      <c r="Z40" s="213"/>
    </row>
    <row r="41" spans="1:26" s="5" customFormat="1" ht="12" customHeight="1">
      <c r="A41" s="422" t="s">
        <v>1157</v>
      </c>
      <c r="B41" s="213">
        <v>-17.429859053200001</v>
      </c>
      <c r="C41" s="213">
        <v>-20.377079199000001</v>
      </c>
      <c r="D41" s="213">
        <v>-16.283193572999998</v>
      </c>
      <c r="E41" s="213">
        <v>-13.9962830843</v>
      </c>
      <c r="F41" s="213">
        <v>-21.386999060699999</v>
      </c>
      <c r="G41" s="213">
        <v>-24.160816299</v>
      </c>
      <c r="H41" s="213">
        <v>-24.817776056500001</v>
      </c>
      <c r="I41" s="213">
        <v>-26.327705086600002</v>
      </c>
      <c r="J41" s="213">
        <v>-23.454930071100001</v>
      </c>
      <c r="K41" s="213">
        <v>-23.426401631499999</v>
      </c>
      <c r="L41" s="213">
        <v>-21.8707154658</v>
      </c>
      <c r="M41" s="213">
        <v>-20.346189927099999</v>
      </c>
      <c r="N41" s="424" t="s">
        <v>1158</v>
      </c>
      <c r="O41" s="213"/>
      <c r="P41" s="213"/>
      <c r="Q41" s="213"/>
      <c r="R41" s="213"/>
      <c r="S41" s="213"/>
      <c r="T41" s="213"/>
      <c r="U41" s="213"/>
      <c r="V41" s="213"/>
      <c r="W41" s="213"/>
      <c r="X41" s="213"/>
      <c r="Y41" s="213"/>
      <c r="Z41" s="213"/>
    </row>
    <row r="42" spans="1:26" s="5" customFormat="1" ht="12" customHeight="1">
      <c r="A42" s="422" t="s">
        <v>1159</v>
      </c>
      <c r="B42" s="213">
        <v>3.9509494474000002</v>
      </c>
      <c r="C42" s="213">
        <v>6.1147175591999998</v>
      </c>
      <c r="D42" s="213">
        <v>6.7801511870000004</v>
      </c>
      <c r="E42" s="213">
        <v>6.2964968291999996</v>
      </c>
      <c r="F42" s="213">
        <v>11.6159805472</v>
      </c>
      <c r="G42" s="213">
        <v>12.1855182169</v>
      </c>
      <c r="H42" s="213">
        <v>11.673850209299999</v>
      </c>
      <c r="I42" s="213">
        <v>9.3339745680000004</v>
      </c>
      <c r="J42" s="213">
        <v>8.9847041746999992</v>
      </c>
      <c r="K42" s="213">
        <v>13.540303120600001</v>
      </c>
      <c r="L42" s="213">
        <v>8.4313429378000002</v>
      </c>
      <c r="M42" s="213">
        <v>8.7242719253000001</v>
      </c>
      <c r="N42" s="424" t="s">
        <v>1160</v>
      </c>
      <c r="O42" s="213"/>
      <c r="P42" s="213"/>
      <c r="Q42" s="213"/>
      <c r="R42" s="213"/>
      <c r="S42" s="213"/>
      <c r="T42" s="213"/>
      <c r="U42" s="213"/>
      <c r="V42" s="213"/>
      <c r="W42" s="213"/>
      <c r="X42" s="213"/>
      <c r="Y42" s="213"/>
      <c r="Z42" s="213"/>
    </row>
    <row r="43" spans="1:26" s="5" customFormat="1" ht="12" customHeight="1">
      <c r="A43" s="422" t="s">
        <v>1161</v>
      </c>
      <c r="B43" s="213">
        <v>2.6055099932000001</v>
      </c>
      <c r="C43" s="213">
        <v>4.3519588973000003</v>
      </c>
      <c r="D43" s="213">
        <v>4.0252122234999996</v>
      </c>
      <c r="E43" s="213">
        <v>17.783138230599999</v>
      </c>
      <c r="F43" s="213">
        <v>17.7146788286</v>
      </c>
      <c r="G43" s="213">
        <v>14.7172868189</v>
      </c>
      <c r="H43" s="213">
        <v>14.669997531</v>
      </c>
      <c r="I43" s="213">
        <v>-0.3417752651</v>
      </c>
      <c r="J43" s="213">
        <v>1.5185597902000001</v>
      </c>
      <c r="K43" s="213">
        <v>2.4382504343</v>
      </c>
      <c r="L43" s="213">
        <v>0.74494623449999997</v>
      </c>
      <c r="M43" s="213">
        <v>2.7013232935000002</v>
      </c>
      <c r="N43" s="424" t="s">
        <v>1162</v>
      </c>
      <c r="P43" s="213"/>
      <c r="Q43" s="213"/>
      <c r="R43" s="213"/>
      <c r="S43" s="213"/>
      <c r="T43" s="213"/>
      <c r="U43" s="213"/>
      <c r="V43" s="213"/>
      <c r="W43" s="213"/>
      <c r="X43" s="213"/>
      <c r="Y43" s="213"/>
      <c r="Z43" s="213"/>
    </row>
    <row r="44" spans="1:26" s="5" customFormat="1" ht="12" customHeight="1" thickBot="1">
      <c r="A44" s="422" t="s">
        <v>1167</v>
      </c>
      <c r="B44" s="213">
        <v>-1.2310934171000001</v>
      </c>
      <c r="C44" s="213">
        <v>-0.3106087984</v>
      </c>
      <c r="D44" s="213">
        <v>-3.7156605587999998</v>
      </c>
      <c r="E44" s="213">
        <v>0.86647585179999997</v>
      </c>
      <c r="F44" s="213">
        <v>7.3259260977</v>
      </c>
      <c r="G44" s="213">
        <v>0.62371652580000003</v>
      </c>
      <c r="H44" s="213">
        <v>-5.3229463739999998</v>
      </c>
      <c r="I44" s="213">
        <v>-4.6354471876999996</v>
      </c>
      <c r="J44" s="213">
        <v>-1.1958361008</v>
      </c>
      <c r="K44" s="213">
        <v>-6.1192798508999999</v>
      </c>
      <c r="L44" s="213">
        <v>-12.3583512868</v>
      </c>
      <c r="M44" s="213">
        <v>-15.6595987001</v>
      </c>
      <c r="N44" s="424" t="s">
        <v>1168</v>
      </c>
      <c r="P44" s="213"/>
      <c r="Q44" s="213"/>
      <c r="R44" s="213"/>
      <c r="S44" s="213"/>
      <c r="T44" s="213"/>
      <c r="U44" s="213"/>
      <c r="V44" s="213"/>
      <c r="W44" s="213"/>
      <c r="X44" s="213"/>
      <c r="Y44" s="213"/>
      <c r="Z44" s="213"/>
    </row>
    <row r="45" spans="1:26" s="5" customFormat="1" ht="12" customHeight="1" thickBot="1">
      <c r="A45" s="61"/>
      <c r="B45" s="894">
        <v>2024</v>
      </c>
      <c r="C45" s="895"/>
      <c r="D45" s="895"/>
      <c r="E45" s="895"/>
      <c r="F45" s="895">
        <v>2023</v>
      </c>
      <c r="G45" s="894">
        <v>2023</v>
      </c>
      <c r="H45" s="895"/>
      <c r="I45" s="895"/>
      <c r="J45" s="895"/>
      <c r="K45" s="895"/>
      <c r="L45" s="895"/>
      <c r="M45" s="896"/>
      <c r="N45" s="61"/>
      <c r="P45" s="213"/>
      <c r="Q45" s="213"/>
      <c r="R45" s="213"/>
      <c r="S45" s="213"/>
      <c r="T45" s="213"/>
      <c r="U45" s="213"/>
      <c r="V45" s="213"/>
      <c r="W45" s="213"/>
      <c r="X45" s="213"/>
      <c r="Y45" s="213"/>
      <c r="Z45" s="213"/>
    </row>
    <row r="46" spans="1:26" s="5" customFormat="1" ht="12" customHeight="1" thickBot="1">
      <c r="A46" s="61"/>
      <c r="B46" s="418" t="s">
        <v>1169</v>
      </c>
      <c r="C46" s="418" t="s">
        <v>1122</v>
      </c>
      <c r="D46" s="418" t="s">
        <v>1140</v>
      </c>
      <c r="E46" s="418" t="s">
        <v>1170</v>
      </c>
      <c r="F46" s="418" t="s">
        <v>1096</v>
      </c>
      <c r="G46" s="418" t="s">
        <v>1171</v>
      </c>
      <c r="H46" s="418" t="s">
        <v>1143</v>
      </c>
      <c r="I46" s="418" t="s">
        <v>1123</v>
      </c>
      <c r="J46" s="418" t="s">
        <v>1172</v>
      </c>
      <c r="K46" s="418" t="s">
        <v>1173</v>
      </c>
      <c r="L46" s="418" t="s">
        <v>1098</v>
      </c>
      <c r="M46" s="418" t="s">
        <v>1146</v>
      </c>
      <c r="N46" s="61"/>
      <c r="P46" s="213"/>
      <c r="Q46" s="213"/>
      <c r="R46" s="213"/>
      <c r="S46" s="213"/>
      <c r="T46" s="213"/>
      <c r="U46" s="213"/>
      <c r="V46" s="213"/>
      <c r="W46" s="213"/>
      <c r="X46" s="213"/>
      <c r="Y46" s="213"/>
      <c r="Z46" s="213"/>
    </row>
    <row r="47" spans="1:26" s="308" customFormat="1" ht="12" customHeight="1">
      <c r="A47" s="311" t="s">
        <v>1124</v>
      </c>
      <c r="B47" s="91"/>
      <c r="C47" s="91"/>
      <c r="D47" s="91"/>
      <c r="E47" s="91"/>
      <c r="F47" s="91"/>
      <c r="G47" s="91"/>
      <c r="H47" s="91"/>
      <c r="I47" s="91"/>
      <c r="J47" s="91"/>
    </row>
    <row r="48" spans="1:26" s="308" customFormat="1" ht="12" customHeight="1">
      <c r="A48" s="311" t="s">
        <v>1125</v>
      </c>
      <c r="B48" s="91"/>
      <c r="C48" s="91"/>
      <c r="D48" s="91"/>
      <c r="E48" s="91"/>
      <c r="F48" s="91"/>
      <c r="G48" s="91"/>
      <c r="H48" s="91"/>
      <c r="I48" s="91"/>
      <c r="J48" s="91"/>
    </row>
    <row r="49" spans="1:17" s="91" customFormat="1" ht="12" customHeight="1"/>
    <row r="50" spans="1:17" s="5" customFormat="1" ht="12" customHeight="1">
      <c r="A50" s="7" t="s">
        <v>1126</v>
      </c>
    </row>
    <row r="51" spans="1:17" s="5" customFormat="1" ht="12" customHeight="1">
      <c r="A51" s="62" t="s">
        <v>1127</v>
      </c>
    </row>
    <row r="52" spans="1:17" s="91" customFormat="1" ht="12" customHeight="1">
      <c r="A52" s="311" t="s">
        <v>1128</v>
      </c>
    </row>
    <row r="53" spans="1:17" s="5" customFormat="1" ht="12" customHeight="1">
      <c r="A53" s="437" t="s">
        <v>1174</v>
      </c>
      <c r="N53" s="334"/>
    </row>
    <row r="54" spans="1:17" s="5" customFormat="1" ht="12" customHeight="1">
      <c r="E54" s="213"/>
      <c r="F54" s="213"/>
      <c r="G54" s="213"/>
      <c r="H54" s="213"/>
      <c r="I54" s="213"/>
      <c r="J54" s="213"/>
      <c r="K54" s="213"/>
      <c r="L54" s="213"/>
      <c r="M54" s="213"/>
      <c r="N54" s="334"/>
    </row>
    <row r="55" spans="1:17" s="364" customFormat="1" ht="12" customHeight="1">
      <c r="A55" s="86" t="s">
        <v>142</v>
      </c>
      <c r="B55" s="355"/>
      <c r="C55" s="356"/>
      <c r="D55" s="356"/>
      <c r="E55" s="356"/>
      <c r="F55" s="89"/>
      <c r="G55" s="357"/>
      <c r="H55" s="357"/>
      <c r="I55" s="358"/>
      <c r="J55" s="359"/>
      <c r="K55" s="360"/>
      <c r="L55" s="359"/>
      <c r="M55" s="358"/>
      <c r="N55" s="362"/>
      <c r="O55" s="363"/>
      <c r="P55" s="363"/>
      <c r="Q55" s="363"/>
    </row>
    <row r="56" spans="1:17" s="364" customFormat="1" ht="12" customHeight="1">
      <c r="A56" s="47" t="s">
        <v>1175</v>
      </c>
      <c r="B56" s="365"/>
      <c r="C56" s="366"/>
      <c r="D56" s="362"/>
      <c r="E56" s="367"/>
      <c r="F56" s="368"/>
      <c r="G56" s="367"/>
      <c r="H56" s="367"/>
      <c r="I56" s="358"/>
      <c r="J56" s="359"/>
      <c r="K56" s="359"/>
      <c r="M56" s="363"/>
      <c r="N56" s="362"/>
      <c r="O56" s="363"/>
      <c r="P56" s="363"/>
      <c r="Q56" s="363"/>
    </row>
    <row r="57" spans="1:17" s="364" customFormat="1" ht="12" customHeight="1">
      <c r="A57" s="47" t="s">
        <v>1176</v>
      </c>
      <c r="B57" s="365"/>
      <c r="C57" s="366"/>
      <c r="D57" s="362"/>
      <c r="E57" s="367"/>
      <c r="F57" s="368"/>
      <c r="G57" s="367"/>
      <c r="H57" s="367"/>
      <c r="I57" s="358"/>
      <c r="J57" s="359"/>
      <c r="K57" s="359"/>
      <c r="M57" s="363"/>
      <c r="N57" s="362"/>
      <c r="O57" s="363"/>
      <c r="P57" s="363"/>
      <c r="Q57" s="363"/>
    </row>
    <row r="58" spans="1:17" s="364" customFormat="1" ht="12" customHeight="1">
      <c r="A58" s="47" t="s">
        <v>1177</v>
      </c>
      <c r="B58" s="365"/>
      <c r="C58" s="366"/>
      <c r="D58" s="362"/>
      <c r="E58" s="367"/>
      <c r="F58" s="368"/>
      <c r="G58" s="367"/>
      <c r="H58" s="367"/>
      <c r="I58" s="358"/>
      <c r="J58" s="359"/>
      <c r="K58" s="359"/>
      <c r="M58" s="363"/>
      <c r="N58" s="362"/>
      <c r="O58" s="363"/>
      <c r="P58" s="363"/>
      <c r="Q58" s="363"/>
    </row>
    <row r="59" spans="1:17" s="364" customFormat="1" ht="12" customHeight="1">
      <c r="A59" s="47" t="s">
        <v>1176</v>
      </c>
      <c r="B59" s="365"/>
      <c r="C59" s="366"/>
      <c r="D59" s="362"/>
      <c r="E59" s="367"/>
      <c r="F59" s="368"/>
      <c r="G59" s="367"/>
      <c r="H59" s="367"/>
      <c r="I59" s="358"/>
      <c r="J59" s="359"/>
      <c r="K59" s="359"/>
      <c r="M59" s="363"/>
      <c r="N59" s="362"/>
      <c r="O59" s="363"/>
      <c r="P59" s="363"/>
      <c r="Q59" s="363"/>
    </row>
    <row r="60" spans="1:17" s="364" customFormat="1" ht="12" customHeight="1">
      <c r="A60" s="47" t="s">
        <v>1178</v>
      </c>
      <c r="B60" s="365"/>
      <c r="C60" s="366"/>
      <c r="D60" s="362"/>
      <c r="E60" s="367"/>
      <c r="F60" s="368"/>
      <c r="G60" s="367"/>
      <c r="H60" s="367"/>
      <c r="I60" s="358"/>
      <c r="J60" s="359"/>
      <c r="K60" s="359"/>
      <c r="M60" s="363"/>
      <c r="N60" s="362"/>
      <c r="O60" s="363"/>
      <c r="P60" s="363"/>
      <c r="Q60" s="363"/>
    </row>
    <row r="61" spans="1:17" s="364" customFormat="1" ht="12" customHeight="1">
      <c r="A61" s="47" t="s">
        <v>1179</v>
      </c>
      <c r="B61" s="365"/>
      <c r="C61" s="366"/>
      <c r="D61" s="362"/>
      <c r="E61" s="367"/>
      <c r="F61" s="368"/>
      <c r="G61" s="367"/>
      <c r="H61" s="367"/>
      <c r="I61" s="358"/>
      <c r="J61" s="359"/>
      <c r="K61" s="359"/>
      <c r="M61" s="363"/>
      <c r="N61" s="362"/>
      <c r="O61" s="363"/>
      <c r="P61" s="363"/>
      <c r="Q61" s="363"/>
    </row>
    <row r="62" spans="1:17" s="364" customFormat="1" ht="12" customHeight="1">
      <c r="A62" s="47" t="s">
        <v>1180</v>
      </c>
      <c r="B62" s="365"/>
      <c r="C62" s="366"/>
      <c r="D62" s="362"/>
      <c r="E62" s="367"/>
      <c r="F62" s="368"/>
      <c r="G62" s="367"/>
      <c r="H62" s="367"/>
      <c r="I62" s="358"/>
      <c r="J62" s="359"/>
      <c r="K62" s="359"/>
      <c r="M62" s="363"/>
      <c r="N62" s="362"/>
      <c r="O62" s="363"/>
      <c r="P62" s="363"/>
      <c r="Q62" s="363"/>
    </row>
    <row r="63" spans="1:17" s="364" customFormat="1" ht="12" customHeight="1">
      <c r="A63" s="47" t="s">
        <v>1181</v>
      </c>
      <c r="B63" s="365"/>
      <c r="C63" s="366"/>
      <c r="D63" s="362"/>
      <c r="E63" s="367"/>
      <c r="F63" s="368"/>
      <c r="G63" s="367"/>
      <c r="H63" s="367"/>
      <c r="I63" s="358"/>
      <c r="J63" s="359"/>
      <c r="K63" s="359"/>
      <c r="M63" s="363"/>
      <c r="N63" s="362"/>
      <c r="O63" s="363"/>
      <c r="P63" s="363"/>
      <c r="Q63" s="363"/>
    </row>
    <row r="64" spans="1:17">
      <c r="A64" s="438"/>
    </row>
    <row r="65" spans="1:1">
      <c r="A65" s="438"/>
    </row>
  </sheetData>
  <mergeCells count="6">
    <mergeCell ref="A1:N1"/>
    <mergeCell ref="A2:N2"/>
    <mergeCell ref="B6:F6"/>
    <mergeCell ref="G6:M6"/>
    <mergeCell ref="B45:F45"/>
    <mergeCell ref="G45:M45"/>
  </mergeCells>
  <hyperlinks>
    <hyperlink ref="A56" r:id="rId1" xr:uid="{00000000-0004-0000-1700-000000000000}"/>
    <hyperlink ref="A28" r:id="rId2" xr:uid="{00000000-0004-0000-1700-000001000000}"/>
    <hyperlink ref="A37" r:id="rId3" xr:uid="{00000000-0004-0000-1700-000002000000}"/>
    <hyperlink ref="A57" r:id="rId4" xr:uid="{00000000-0004-0000-1700-000003000000}"/>
    <hyperlink ref="A58" r:id="rId5" xr:uid="{00000000-0004-0000-1700-000004000000}"/>
    <hyperlink ref="A12" r:id="rId6" xr:uid="{00000000-0004-0000-1700-000005000000}"/>
    <hyperlink ref="N12" r:id="rId7" display="Evaluation of global demand " xr:uid="{00000000-0004-0000-1700-000006000000}"/>
    <hyperlink ref="A59" r:id="rId8" xr:uid="{00000000-0004-0000-1700-000007000000}"/>
    <hyperlink ref="A13" r:id="rId9" xr:uid="{00000000-0004-0000-1700-000008000000}"/>
    <hyperlink ref="N13" r:id="rId10" display="Evaluation of domestic demand" xr:uid="{00000000-0004-0000-1700-000009000000}"/>
    <hyperlink ref="A14" r:id="rId11" xr:uid="{00000000-0004-0000-1700-00000A000000}"/>
    <hyperlink ref="N21" r:id="rId12" display="Evaluation of global demand " xr:uid="{00000000-0004-0000-1700-00000B000000}"/>
    <hyperlink ref="N30" r:id="rId13" display="Evaluation of global demand " xr:uid="{00000000-0004-0000-1700-00000C000000}"/>
    <hyperlink ref="N39" r:id="rId14" display="Evaluation of global demand " xr:uid="{00000000-0004-0000-1700-00000D000000}"/>
    <hyperlink ref="N22" r:id="rId15" display="Evaluation of domestic demand" xr:uid="{00000000-0004-0000-1700-00000E000000}"/>
    <hyperlink ref="N31" r:id="rId16" display="Evaluation of domestic demand" xr:uid="{00000000-0004-0000-1700-00000F000000}"/>
    <hyperlink ref="N40" r:id="rId17" display="Evaluation of domestic demand" xr:uid="{00000000-0004-0000-1700-000010000000}"/>
    <hyperlink ref="N14" r:id="rId18" xr:uid="{00000000-0004-0000-1700-000011000000}"/>
    <hyperlink ref="N23" r:id="rId19" xr:uid="{00000000-0004-0000-1700-000012000000}"/>
    <hyperlink ref="N32" r:id="rId20" xr:uid="{00000000-0004-0000-1700-000013000000}"/>
    <hyperlink ref="N41" r:id="rId21" xr:uid="{00000000-0004-0000-1700-000014000000}"/>
    <hyperlink ref="A60" r:id="rId22" xr:uid="{00000000-0004-0000-1700-000015000000}"/>
    <hyperlink ref="A15" r:id="rId23" xr:uid="{00000000-0004-0000-1700-000016000000}"/>
    <hyperlink ref="N15" r:id="rId24" display="Stocks de produtos acabados atual" xr:uid="{00000000-0004-0000-1700-000017000000}"/>
    <hyperlink ref="N24" r:id="rId25" display="Stocks de produtos acabados atual" xr:uid="{00000000-0004-0000-1700-000018000000}"/>
    <hyperlink ref="N33" r:id="rId26" display="Stocks de produtos acabados atual" xr:uid="{00000000-0004-0000-1700-000019000000}"/>
    <hyperlink ref="N42" r:id="rId27" display="Stocks de produtos acabados atual" xr:uid="{00000000-0004-0000-1700-00001A000000}"/>
    <hyperlink ref="A61" r:id="rId28" xr:uid="{00000000-0004-0000-1700-00001B000000}"/>
    <hyperlink ref="A16" r:id="rId29" xr:uid="{00000000-0004-0000-1700-00001C000000}"/>
    <hyperlink ref="N16" r:id="rId30" display="Perspetivas de emprego" xr:uid="{00000000-0004-0000-1700-00001D000000}"/>
    <hyperlink ref="N25" r:id="rId31" display="Perspetivas de emprego" xr:uid="{00000000-0004-0000-1700-00001E000000}"/>
    <hyperlink ref="N34" r:id="rId32" display="Perspetivas de emprego" xr:uid="{00000000-0004-0000-1700-00001F000000}"/>
    <hyperlink ref="N43" r:id="rId33" display="Perspetivas de emprego" xr:uid="{00000000-0004-0000-1700-000020000000}"/>
    <hyperlink ref="A62" r:id="rId34" xr:uid="{00000000-0004-0000-1700-000021000000}"/>
    <hyperlink ref="A44" r:id="rId35" xr:uid="{00000000-0004-0000-1700-000022000000}"/>
    <hyperlink ref="N35" r:id="rId36" display="Perspetivas de preços (a)" xr:uid="{00000000-0004-0000-1700-000023000000}"/>
    <hyperlink ref="N44" r:id="rId37" display="Perspetivas de preços (a)" xr:uid="{00000000-0004-0000-1700-000024000000}"/>
    <hyperlink ref="A63" r:id="rId38" xr:uid="{00000000-0004-0000-1700-000025000000}"/>
    <hyperlink ref="N28" r:id="rId39" display="Produção atual (a)" xr:uid="{00000000-0004-0000-1700-000026000000}"/>
    <hyperlink ref="N37" r:id="rId40" display="Produção atual (a)" xr:uid="{00000000-0004-0000-1700-000027000000}"/>
    <hyperlink ref="A21" r:id="rId41" xr:uid="{00000000-0004-0000-1700-000028000000}"/>
    <hyperlink ref="A22" r:id="rId42" xr:uid="{00000000-0004-0000-1700-000029000000}"/>
    <hyperlink ref="A23" r:id="rId43" xr:uid="{00000000-0004-0000-1700-00002A000000}"/>
    <hyperlink ref="A24" r:id="rId44" xr:uid="{00000000-0004-0000-1700-00002B000000}"/>
    <hyperlink ref="A25" r:id="rId45" xr:uid="{00000000-0004-0000-1700-00002C000000}"/>
    <hyperlink ref="A30" r:id="rId46" xr:uid="{00000000-0004-0000-1700-00002D000000}"/>
    <hyperlink ref="A31" r:id="rId47" xr:uid="{00000000-0004-0000-1700-00002E000000}"/>
    <hyperlink ref="A33" r:id="rId48" xr:uid="{00000000-0004-0000-1700-00002F000000}"/>
    <hyperlink ref="A34" r:id="rId49" xr:uid="{00000000-0004-0000-1700-000030000000}"/>
    <hyperlink ref="A39" r:id="rId50" xr:uid="{00000000-0004-0000-1700-000031000000}"/>
    <hyperlink ref="A40" r:id="rId51" xr:uid="{00000000-0004-0000-1700-000032000000}"/>
    <hyperlink ref="A42" r:id="rId52" xr:uid="{00000000-0004-0000-1700-000033000000}"/>
    <hyperlink ref="A43" r:id="rId53" xr:uid="{00000000-0004-0000-1700-000034000000}"/>
    <hyperlink ref="A32" r:id="rId54" xr:uid="{00000000-0004-0000-1700-000035000000}"/>
    <hyperlink ref="A41" r:id="rId55" xr:uid="{00000000-0004-0000-1700-000036000000}"/>
    <hyperlink ref="A35" r:id="rId56" xr:uid="{00000000-0004-0000-1700-000037000000}"/>
    <hyperlink ref="A9" r:id="rId57" xr:uid="{00000000-0004-0000-1700-000038000000}"/>
    <hyperlink ref="N9" r:id="rId58" xr:uid="{00000000-0004-0000-1700-000039000000}"/>
    <hyperlink ref="A29" r:id="rId59" display="Perspetivas de produção (0001182)" xr:uid="{00000000-0004-0000-1700-00003A000000}"/>
    <hyperlink ref="N29" r:id="rId60" xr:uid="{00000000-0004-0000-1700-00003B000000}"/>
    <hyperlink ref="A10" r:id="rId61" xr:uid="{00000000-0004-0000-1700-00003C000000}"/>
    <hyperlink ref="N10" r:id="rId62" display="Produção atual (a)" xr:uid="{00000000-0004-0000-1700-00003D000000}"/>
    <hyperlink ref="A19" r:id="rId63" xr:uid="{00000000-0004-0000-1700-00003E000000}"/>
    <hyperlink ref="N19" r:id="rId64" display="Produção atual (a)" xr:uid="{00000000-0004-0000-1700-00003F000000}"/>
  </hyperlinks>
  <pageMargins left="0.7" right="0.7" top="0.75" bottom="0.75" header="0.3" footer="0.3"/>
  <pageSetup paperSize="9" orientation="portrait" horizontalDpi="300" verticalDpi="300" r:id="rId6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Q55"/>
  <sheetViews>
    <sheetView showGridLines="0" workbookViewId="0">
      <selection sqref="A1:J1"/>
    </sheetView>
  </sheetViews>
  <sheetFormatPr defaultColWidth="9.140625" defaultRowHeight="11.25"/>
  <cols>
    <col min="1" max="1" width="37.5703125" style="415" customWidth="1"/>
    <col min="2" max="9" width="6" style="415" customWidth="1"/>
    <col min="10" max="10" width="35.140625" style="416" customWidth="1"/>
    <col min="11" max="16384" width="9.140625" style="415"/>
  </cols>
  <sheetData>
    <row r="1" spans="1:17" ht="12" customHeight="1">
      <c r="A1" s="928" t="s">
        <v>1090</v>
      </c>
      <c r="B1" s="928"/>
      <c r="C1" s="928"/>
      <c r="D1" s="928"/>
      <c r="E1" s="928"/>
      <c r="F1" s="928"/>
      <c r="G1" s="928"/>
      <c r="H1" s="928"/>
      <c r="I1" s="928"/>
      <c r="J1" s="928"/>
    </row>
    <row r="2" spans="1:17" s="416" customFormat="1" ht="12" customHeight="1">
      <c r="A2" s="929" t="s">
        <v>1091</v>
      </c>
      <c r="B2" s="929"/>
      <c r="C2" s="929"/>
      <c r="D2" s="929"/>
      <c r="E2" s="929"/>
      <c r="F2" s="929"/>
      <c r="G2" s="929"/>
      <c r="H2" s="929"/>
      <c r="I2" s="929"/>
      <c r="J2" s="929"/>
    </row>
    <row r="3" spans="1:17" ht="12" customHeight="1"/>
    <row r="4" spans="1:17" s="6" customFormat="1" ht="12" customHeight="1">
      <c r="A4" s="212" t="s">
        <v>1092</v>
      </c>
      <c r="J4" s="200" t="s">
        <v>1093</v>
      </c>
    </row>
    <row r="5" spans="1:17" s="6" customFormat="1" ht="12" customHeight="1" thickBot="1">
      <c r="G5" s="5"/>
      <c r="H5" s="5"/>
      <c r="I5" s="8" t="s">
        <v>1094</v>
      </c>
      <c r="J5" s="416"/>
    </row>
    <row r="6" spans="1:17" s="6" customFormat="1" ht="12" customHeight="1" thickBot="1">
      <c r="B6" s="894">
        <v>2024</v>
      </c>
      <c r="C6" s="895"/>
      <c r="D6" s="894">
        <v>2023</v>
      </c>
      <c r="E6" s="895"/>
      <c r="F6" s="895"/>
      <c r="G6" s="896"/>
      <c r="H6" s="894">
        <v>2022</v>
      </c>
      <c r="I6" s="896"/>
      <c r="J6" s="417"/>
    </row>
    <row r="7" spans="1:17" s="6" customFormat="1" ht="12" customHeight="1" thickBot="1">
      <c r="B7" s="418" t="s">
        <v>1095</v>
      </c>
      <c r="C7" s="418" t="s">
        <v>1096</v>
      </c>
      <c r="D7" s="418" t="s">
        <v>1097</v>
      </c>
      <c r="E7" s="418" t="s">
        <v>1098</v>
      </c>
      <c r="F7" s="418" t="s">
        <v>1095</v>
      </c>
      <c r="G7" s="418" t="s">
        <v>1096</v>
      </c>
      <c r="H7" s="418" t="s">
        <v>1097</v>
      </c>
      <c r="I7" s="418" t="s">
        <v>1098</v>
      </c>
      <c r="J7" s="417"/>
    </row>
    <row r="8" spans="1:17" s="6" customFormat="1" ht="12" customHeight="1">
      <c r="A8" s="419" t="s">
        <v>967</v>
      </c>
      <c r="D8" s="199"/>
      <c r="F8" s="420"/>
      <c r="G8" s="420"/>
      <c r="H8" s="420"/>
      <c r="I8" s="420"/>
      <c r="J8" s="421" t="s">
        <v>967</v>
      </c>
    </row>
    <row r="9" spans="1:17" s="6" customFormat="1" ht="12" customHeight="1">
      <c r="A9" s="61" t="s">
        <v>1099</v>
      </c>
      <c r="B9" s="199">
        <v>80.704579927678935</v>
      </c>
      <c r="C9" s="199">
        <v>80.951831179712229</v>
      </c>
      <c r="D9" s="199">
        <v>80.982260491540615</v>
      </c>
      <c r="E9" s="199">
        <v>81.324969250837</v>
      </c>
      <c r="F9" s="423">
        <v>83.10880330827591</v>
      </c>
      <c r="G9" s="423">
        <v>81.432796843092405</v>
      </c>
      <c r="H9" s="423">
        <v>81.717765997891291</v>
      </c>
      <c r="I9" s="423">
        <v>81.925455498024391</v>
      </c>
      <c r="J9" s="61" t="s">
        <v>1100</v>
      </c>
      <c r="M9" s="199"/>
      <c r="N9" s="199"/>
      <c r="O9" s="199"/>
      <c r="P9" s="199"/>
      <c r="Q9" s="199"/>
    </row>
    <row r="10" spans="1:17" s="6" customFormat="1" ht="12" customHeight="1">
      <c r="A10" s="61" t="s">
        <v>1101</v>
      </c>
      <c r="B10" s="199">
        <v>13.7564238015</v>
      </c>
      <c r="C10" s="199">
        <v>13.121833801999999</v>
      </c>
      <c r="D10" s="199">
        <v>16.1504595171</v>
      </c>
      <c r="E10" s="199">
        <v>13.569983601000001</v>
      </c>
      <c r="F10" s="423">
        <v>13.426510907799999</v>
      </c>
      <c r="G10" s="423">
        <v>13.181231552700002</v>
      </c>
      <c r="H10" s="423">
        <v>12.983291252799999</v>
      </c>
      <c r="I10" s="423">
        <v>12.8297473713</v>
      </c>
      <c r="J10" s="61" t="s">
        <v>1102</v>
      </c>
      <c r="L10" s="199"/>
      <c r="M10" s="199"/>
      <c r="N10" s="199"/>
      <c r="O10" s="199"/>
      <c r="P10" s="199"/>
      <c r="Q10" s="199"/>
    </row>
    <row r="11" spans="1:17" s="6" customFormat="1" ht="12" customHeight="1">
      <c r="A11" s="61" t="s">
        <v>1103</v>
      </c>
      <c r="B11" s="199">
        <v>12.4539964701</v>
      </c>
      <c r="C11" s="199">
        <v>11.727776169</v>
      </c>
      <c r="D11" s="199">
        <v>9.0263476807000007</v>
      </c>
      <c r="E11" s="199">
        <v>9.0954818392999996</v>
      </c>
      <c r="F11" s="423">
        <v>9.1633065747</v>
      </c>
      <c r="G11" s="423">
        <v>6.7448044461999999</v>
      </c>
      <c r="H11" s="423">
        <v>5.6699473276000001</v>
      </c>
      <c r="I11" s="423">
        <v>4.1019152075000003</v>
      </c>
      <c r="J11" s="61" t="s">
        <v>1104</v>
      </c>
      <c r="K11" s="199"/>
      <c r="L11" s="199"/>
      <c r="M11" s="199"/>
      <c r="N11" s="199"/>
      <c r="O11" s="199"/>
      <c r="P11" s="199"/>
      <c r="Q11" s="199"/>
    </row>
    <row r="12" spans="1:17" s="6" customFormat="1" ht="12" customHeight="1">
      <c r="A12" s="61" t="s">
        <v>1105</v>
      </c>
      <c r="B12" s="199">
        <v>5.5579286300000003E-2</v>
      </c>
      <c r="C12" s="199">
        <v>-2.8359991882000002</v>
      </c>
      <c r="D12" s="199">
        <v>-6.4297192614999998</v>
      </c>
      <c r="E12" s="199">
        <v>-4.5633482243000003</v>
      </c>
      <c r="F12" s="423">
        <v>-3.1657537195000001</v>
      </c>
      <c r="G12" s="423">
        <v>-9.0013925483000001</v>
      </c>
      <c r="H12" s="423">
        <v>-9.3030377246999993</v>
      </c>
      <c r="I12" s="423">
        <v>-3.3252947703000002</v>
      </c>
      <c r="J12" s="61" t="s">
        <v>1106</v>
      </c>
      <c r="K12" s="425"/>
      <c r="L12" s="199"/>
      <c r="M12" s="199"/>
      <c r="N12" s="199"/>
      <c r="O12" s="199"/>
      <c r="P12" s="199"/>
      <c r="Q12" s="199"/>
    </row>
    <row r="13" spans="1:17" s="6" customFormat="1" ht="12" customHeight="1">
      <c r="A13" s="61" t="s">
        <v>1107</v>
      </c>
      <c r="B13" s="199">
        <v>12.3687548223</v>
      </c>
      <c r="C13" s="199">
        <v>15.403770186699999</v>
      </c>
      <c r="D13" s="199">
        <v>13.305060816299999</v>
      </c>
      <c r="E13" s="199">
        <v>3.5036245231000001</v>
      </c>
      <c r="F13" s="423">
        <v>17.968538623000001</v>
      </c>
      <c r="G13" s="423">
        <v>32.077439291700003</v>
      </c>
      <c r="H13" s="423">
        <v>60.099870210699997</v>
      </c>
      <c r="I13" s="423">
        <v>55.4785392378</v>
      </c>
      <c r="J13" s="61" t="s">
        <v>1108</v>
      </c>
      <c r="K13" s="199"/>
      <c r="L13" s="199"/>
      <c r="M13" s="199"/>
      <c r="N13" s="199"/>
      <c r="O13" s="199"/>
      <c r="P13" s="199"/>
      <c r="Q13" s="199"/>
    </row>
    <row r="14" spans="1:17" s="6" customFormat="1" ht="12" customHeight="1">
      <c r="A14" s="61" t="s">
        <v>1109</v>
      </c>
      <c r="B14" s="199">
        <v>38.227357150800003</v>
      </c>
      <c r="C14" s="199">
        <v>36.881333273700001</v>
      </c>
      <c r="D14" s="199">
        <v>42.522254590999999</v>
      </c>
      <c r="E14" s="199">
        <v>40.1182675672</v>
      </c>
      <c r="F14" s="423">
        <v>38.1804326528</v>
      </c>
      <c r="G14" s="423">
        <v>37.595127360600003</v>
      </c>
      <c r="H14" s="423">
        <v>42.707971274899997</v>
      </c>
      <c r="I14" s="423">
        <v>42.029987404099998</v>
      </c>
      <c r="J14" s="61" t="s">
        <v>1110</v>
      </c>
      <c r="K14" s="213"/>
      <c r="M14" s="199"/>
      <c r="N14" s="199"/>
      <c r="O14" s="199"/>
      <c r="P14" s="199"/>
      <c r="Q14" s="199"/>
    </row>
    <row r="15" spans="1:17" s="6" customFormat="1" ht="12" customHeight="1">
      <c r="A15" s="419" t="s">
        <v>959</v>
      </c>
      <c r="B15" s="199"/>
      <c r="C15" s="199"/>
      <c r="D15" s="199"/>
      <c r="E15" s="199"/>
      <c r="J15" s="421" t="s">
        <v>1000</v>
      </c>
      <c r="K15" s="199"/>
      <c r="L15" s="199"/>
      <c r="M15" s="199"/>
      <c r="N15" s="199"/>
      <c r="O15" s="199"/>
      <c r="P15" s="199"/>
      <c r="Q15" s="199"/>
    </row>
    <row r="16" spans="1:17" s="6" customFormat="1" ht="12" customHeight="1">
      <c r="A16" s="61" t="s">
        <v>1099</v>
      </c>
      <c r="B16" s="199">
        <v>76.864672268299998</v>
      </c>
      <c r="C16" s="199">
        <v>77.264963054900008</v>
      </c>
      <c r="D16" s="199">
        <v>77.273138566499995</v>
      </c>
      <c r="E16" s="199">
        <v>77.601788143600004</v>
      </c>
      <c r="F16" s="199">
        <v>79.770631896299989</v>
      </c>
      <c r="G16" s="199">
        <v>78.724632293400006</v>
      </c>
      <c r="H16" s="199">
        <v>78.018075454600009</v>
      </c>
      <c r="I16" s="199">
        <v>77.617701970300004</v>
      </c>
      <c r="J16" s="61" t="s">
        <v>1100</v>
      </c>
      <c r="K16" s="199"/>
      <c r="L16" s="199"/>
      <c r="M16" s="199"/>
      <c r="N16" s="199"/>
      <c r="O16" s="199"/>
      <c r="P16" s="199"/>
    </row>
    <row r="17" spans="1:16" s="6" customFormat="1" ht="12" customHeight="1">
      <c r="A17" s="61" t="s">
        <v>1101</v>
      </c>
      <c r="B17" s="199">
        <v>13.664104719980843</v>
      </c>
      <c r="C17" s="199">
        <v>11.267865703038085</v>
      </c>
      <c r="D17" s="199">
        <v>18.477738621994444</v>
      </c>
      <c r="E17" s="199">
        <v>11.794813296515843</v>
      </c>
      <c r="F17" s="199">
        <v>11.978082311320906</v>
      </c>
      <c r="G17" s="199">
        <v>12.146208992223947</v>
      </c>
      <c r="H17" s="199">
        <v>12.235821446867504</v>
      </c>
      <c r="I17" s="199">
        <v>12.728246656446039</v>
      </c>
      <c r="J17" s="61" t="s">
        <v>1102</v>
      </c>
      <c r="K17" s="199"/>
      <c r="L17" s="199"/>
      <c r="M17" s="199"/>
      <c r="N17" s="199"/>
      <c r="O17" s="199"/>
      <c r="P17" s="199"/>
    </row>
    <row r="18" spans="1:16" s="6" customFormat="1" ht="12" customHeight="1">
      <c r="A18" s="61" t="s">
        <v>1103</v>
      </c>
      <c r="B18" s="199">
        <v>9.4078769807999993</v>
      </c>
      <c r="C18" s="199">
        <v>10.4848061428</v>
      </c>
      <c r="D18" s="199">
        <v>6.4187489147000001</v>
      </c>
      <c r="E18" s="199">
        <v>5.0676966774999999</v>
      </c>
      <c r="F18" s="199">
        <v>4.5511703732999997</v>
      </c>
      <c r="G18" s="199">
        <v>4.6588930142000002</v>
      </c>
      <c r="H18" s="199">
        <v>2.1426438212000001</v>
      </c>
      <c r="I18" s="199">
        <v>2.4729690569999998</v>
      </c>
      <c r="J18" s="61" t="s">
        <v>1104</v>
      </c>
      <c r="K18" s="199"/>
      <c r="L18" s="199"/>
      <c r="M18" s="199"/>
      <c r="N18" s="199"/>
      <c r="O18" s="199"/>
      <c r="P18" s="199"/>
    </row>
    <row r="19" spans="1:16" s="6" customFormat="1" ht="12" customHeight="1">
      <c r="A19" s="61" t="s">
        <v>1105</v>
      </c>
      <c r="B19" s="199">
        <v>-0.19238956760000001</v>
      </c>
      <c r="C19" s="199">
        <v>-5.6342456835999997</v>
      </c>
      <c r="D19" s="199">
        <v>-1.6133178959000001</v>
      </c>
      <c r="E19" s="199">
        <v>-0.11797465</v>
      </c>
      <c r="F19" s="199">
        <v>6.7689958270000004</v>
      </c>
      <c r="G19" s="199">
        <v>-3.8230223955999998</v>
      </c>
      <c r="H19" s="199">
        <v>-7.1835603830999997</v>
      </c>
      <c r="I19" s="199">
        <v>-1.0388679678999999</v>
      </c>
      <c r="J19" s="61" t="s">
        <v>1106</v>
      </c>
      <c r="K19" s="199"/>
      <c r="L19" s="199"/>
      <c r="M19" s="199"/>
      <c r="N19" s="199"/>
      <c r="O19" s="199"/>
      <c r="P19" s="199"/>
    </row>
    <row r="20" spans="1:16" s="6" customFormat="1" ht="12" customHeight="1">
      <c r="A20" s="61" t="s">
        <v>1111</v>
      </c>
      <c r="B20" s="199">
        <v>18.1034612604</v>
      </c>
      <c r="C20" s="199">
        <v>22.066600837100001</v>
      </c>
      <c r="D20" s="199">
        <v>17.929751661200001</v>
      </c>
      <c r="E20" s="199">
        <v>13.0379203041</v>
      </c>
      <c r="F20" s="199">
        <v>30.909571771100001</v>
      </c>
      <c r="G20" s="199">
        <v>44.102810630299999</v>
      </c>
      <c r="H20" s="199">
        <v>62.2543598739</v>
      </c>
      <c r="I20" s="199">
        <v>62.175071687300004</v>
      </c>
      <c r="J20" s="61" t="s">
        <v>1112</v>
      </c>
      <c r="K20" s="199"/>
      <c r="L20" s="199"/>
      <c r="M20" s="199"/>
      <c r="N20" s="199"/>
      <c r="O20" s="199"/>
      <c r="P20" s="199"/>
    </row>
    <row r="21" spans="1:16" s="6" customFormat="1" ht="12" customHeight="1">
      <c r="A21" s="61" t="s">
        <v>1109</v>
      </c>
      <c r="B21" s="199">
        <v>17.985945938599997</v>
      </c>
      <c r="C21" s="199">
        <v>36.281950408299998</v>
      </c>
      <c r="D21" s="199">
        <v>42.9103775739</v>
      </c>
      <c r="E21" s="199">
        <v>39.072119172900003</v>
      </c>
      <c r="F21" s="199">
        <v>41.073806339999997</v>
      </c>
      <c r="G21" s="199">
        <v>40.391325135400002</v>
      </c>
      <c r="H21" s="199">
        <v>49.781109000000001</v>
      </c>
      <c r="I21" s="199">
        <v>45.245864650199998</v>
      </c>
      <c r="J21" s="61" t="s">
        <v>1110</v>
      </c>
      <c r="K21" s="199"/>
      <c r="L21" s="199"/>
      <c r="M21" s="199"/>
      <c r="N21" s="199"/>
      <c r="O21" s="199"/>
      <c r="P21" s="199"/>
    </row>
    <row r="22" spans="1:16" s="6" customFormat="1" ht="12" customHeight="1">
      <c r="A22" s="426" t="s">
        <v>961</v>
      </c>
      <c r="B22" s="199"/>
      <c r="C22" s="199"/>
      <c r="D22" s="199"/>
      <c r="E22" s="199"/>
      <c r="J22" s="421" t="s">
        <v>1002</v>
      </c>
      <c r="K22" s="199"/>
      <c r="L22" s="199"/>
      <c r="M22" s="199"/>
      <c r="N22" s="199"/>
      <c r="O22" s="199"/>
      <c r="P22" s="199"/>
    </row>
    <row r="23" spans="1:16" s="6" customFormat="1" ht="12" customHeight="1">
      <c r="A23" s="61" t="s">
        <v>1113</v>
      </c>
      <c r="B23" s="199">
        <v>85.410583315899999</v>
      </c>
      <c r="C23" s="199">
        <v>84.662149723300004</v>
      </c>
      <c r="D23" s="199">
        <v>84.649483024999995</v>
      </c>
      <c r="E23" s="199">
        <v>83.251388493700006</v>
      </c>
      <c r="F23" s="199">
        <v>87.8269035215</v>
      </c>
      <c r="G23" s="199">
        <v>82.815559882399995</v>
      </c>
      <c r="H23" s="199">
        <v>82.827594098000006</v>
      </c>
      <c r="I23" s="199">
        <v>81.107239827499995</v>
      </c>
      <c r="J23" s="61" t="s">
        <v>1114</v>
      </c>
      <c r="K23" s="199"/>
      <c r="L23" s="199"/>
      <c r="M23" s="199"/>
      <c r="N23" s="199"/>
      <c r="O23" s="199"/>
      <c r="P23" s="199"/>
    </row>
    <row r="24" spans="1:16" s="6" customFormat="1" ht="12" customHeight="1">
      <c r="A24" s="61" t="s">
        <v>1115</v>
      </c>
      <c r="B24" s="199">
        <v>27.601873654799999</v>
      </c>
      <c r="C24" s="199">
        <v>26.6177080611</v>
      </c>
      <c r="D24" s="199">
        <v>28.428408257899999</v>
      </c>
      <c r="E24" s="199">
        <v>26.1460896223</v>
      </c>
      <c r="F24" s="199">
        <v>27.897475535800002</v>
      </c>
      <c r="G24" s="199">
        <v>26.0834640088</v>
      </c>
      <c r="H24" s="199">
        <v>21.753685387800001</v>
      </c>
      <c r="I24" s="199">
        <v>21.273610183500001</v>
      </c>
      <c r="J24" s="61" t="s">
        <v>1116</v>
      </c>
      <c r="K24" s="199"/>
      <c r="L24" s="199"/>
      <c r="M24" s="199"/>
      <c r="N24" s="199"/>
      <c r="O24" s="199"/>
      <c r="P24" s="199"/>
    </row>
    <row r="25" spans="1:16" s="6" customFormat="1" ht="12" customHeight="1">
      <c r="A25" s="61" t="s">
        <v>1103</v>
      </c>
      <c r="B25" s="199">
        <v>14.9390358556</v>
      </c>
      <c r="C25" s="199">
        <v>11.8632315434</v>
      </c>
      <c r="D25" s="199">
        <v>6.1123374974000004</v>
      </c>
      <c r="E25" s="199">
        <v>6.2486315102000001</v>
      </c>
      <c r="F25" s="199">
        <v>10.0560256474</v>
      </c>
      <c r="G25" s="199">
        <v>7.6016508906000002</v>
      </c>
      <c r="H25" s="199">
        <v>3.8445544310000002</v>
      </c>
      <c r="I25" s="199">
        <v>4.3781714114000003</v>
      </c>
      <c r="J25" s="61" t="s">
        <v>1104</v>
      </c>
      <c r="K25" s="199"/>
      <c r="L25" s="199"/>
      <c r="M25" s="199"/>
      <c r="N25" s="199"/>
      <c r="O25" s="199"/>
      <c r="P25" s="199"/>
    </row>
    <row r="26" spans="1:16" s="6" customFormat="1" ht="12" customHeight="1">
      <c r="A26" s="61" t="s">
        <v>1105</v>
      </c>
      <c r="B26" s="199">
        <v>2.5709613681999999</v>
      </c>
      <c r="C26" s="199">
        <v>-0.64890579640000001</v>
      </c>
      <c r="D26" s="199">
        <v>-6.8807055029999997</v>
      </c>
      <c r="E26" s="199">
        <v>-4.1376493278000002</v>
      </c>
      <c r="F26" s="199">
        <v>3.0356521721999998</v>
      </c>
      <c r="G26" s="199">
        <v>-3.2653664863</v>
      </c>
      <c r="H26" s="199">
        <v>2.6378515867000001</v>
      </c>
      <c r="I26" s="199">
        <v>-1.6842632666999999</v>
      </c>
      <c r="J26" s="61" t="s">
        <v>1106</v>
      </c>
      <c r="K26" s="199"/>
      <c r="L26" s="199"/>
      <c r="M26" s="199"/>
      <c r="N26" s="199"/>
      <c r="O26" s="199"/>
      <c r="P26" s="199"/>
    </row>
    <row r="27" spans="1:16" s="6" customFormat="1" ht="12" customHeight="1">
      <c r="A27" s="61" t="s">
        <v>1107</v>
      </c>
      <c r="B27" s="199">
        <v>15.569775848300001</v>
      </c>
      <c r="C27" s="199">
        <v>15.890171989000001</v>
      </c>
      <c r="D27" s="199">
        <v>22.123956428100001</v>
      </c>
      <c r="E27" s="199">
        <v>12.751001951999999</v>
      </c>
      <c r="F27" s="199">
        <v>24.800529568000002</v>
      </c>
      <c r="G27" s="199">
        <v>36.529897405</v>
      </c>
      <c r="H27" s="199">
        <v>51.859371100399997</v>
      </c>
      <c r="I27" s="199">
        <v>42.467564845600002</v>
      </c>
      <c r="J27" s="61" t="s">
        <v>1117</v>
      </c>
      <c r="K27" s="199"/>
      <c r="L27" s="199"/>
      <c r="M27" s="199"/>
      <c r="N27" s="199"/>
      <c r="O27" s="199"/>
      <c r="P27" s="199"/>
    </row>
    <row r="28" spans="1:16" s="6" customFormat="1" ht="12" customHeight="1">
      <c r="A28" s="61" t="s">
        <v>1109</v>
      </c>
      <c r="B28" s="199">
        <v>53.488332314799997</v>
      </c>
      <c r="C28" s="199">
        <v>39.261914150099997</v>
      </c>
      <c r="D28" s="199">
        <v>58.463709075300002</v>
      </c>
      <c r="E28" s="199">
        <v>47.230361993499997</v>
      </c>
      <c r="F28" s="199">
        <v>44.822596505</v>
      </c>
      <c r="G28" s="199">
        <v>42.839836594200001</v>
      </c>
      <c r="H28" s="199">
        <v>48.666559693899998</v>
      </c>
      <c r="I28" s="199">
        <v>52.687573308099999</v>
      </c>
      <c r="J28" s="61" t="s">
        <v>1110</v>
      </c>
      <c r="K28" s="199"/>
      <c r="L28" s="199"/>
      <c r="M28" s="199"/>
      <c r="N28" s="199"/>
      <c r="O28" s="199"/>
      <c r="P28" s="199"/>
    </row>
    <row r="29" spans="1:16" s="6" customFormat="1" ht="12" customHeight="1">
      <c r="A29" s="426" t="s">
        <v>1118</v>
      </c>
      <c r="B29" s="199"/>
      <c r="C29" s="199"/>
      <c r="D29" s="199"/>
      <c r="E29" s="199"/>
      <c r="J29" s="421" t="s">
        <v>1119</v>
      </c>
      <c r="K29" s="199"/>
      <c r="L29" s="199"/>
      <c r="M29" s="199"/>
      <c r="N29" s="199"/>
      <c r="O29" s="199"/>
      <c r="P29" s="199"/>
    </row>
    <row r="30" spans="1:16" s="6" customFormat="1" ht="12" customHeight="1">
      <c r="A30" s="61" t="s">
        <v>1099</v>
      </c>
      <c r="B30" s="199">
        <v>81.690576120700001</v>
      </c>
      <c r="C30" s="199">
        <v>81.714742694700007</v>
      </c>
      <c r="D30" s="199">
        <v>81.853931775500001</v>
      </c>
      <c r="E30" s="199">
        <v>83.380969940200004</v>
      </c>
      <c r="F30" s="199">
        <v>83.491128690699995</v>
      </c>
      <c r="G30" s="199">
        <v>82.556393660099999</v>
      </c>
      <c r="H30" s="199">
        <v>83.663956886199998</v>
      </c>
      <c r="I30" s="199">
        <v>85.871321901900004</v>
      </c>
      <c r="J30" s="61" t="s">
        <v>1100</v>
      </c>
      <c r="K30" s="199"/>
      <c r="L30" s="199"/>
      <c r="M30" s="199"/>
      <c r="N30" s="199"/>
      <c r="O30" s="199"/>
      <c r="P30" s="199"/>
    </row>
    <row r="31" spans="1:16" s="6" customFormat="1" ht="12" customHeight="1">
      <c r="A31" s="61" t="s">
        <v>1115</v>
      </c>
      <c r="B31" s="199">
        <v>8.6082223027999998</v>
      </c>
      <c r="C31" s="199">
        <v>9.0822170600999996</v>
      </c>
      <c r="D31" s="199">
        <v>8.6751527959000008</v>
      </c>
      <c r="E31" s="199">
        <v>8.8620319544000008</v>
      </c>
      <c r="F31" s="199">
        <v>8.2610718891000001</v>
      </c>
      <c r="G31" s="199">
        <v>8.1905456598999997</v>
      </c>
      <c r="H31" s="199">
        <v>8.9199435601000001</v>
      </c>
      <c r="I31" s="199">
        <v>8.2606793530000004</v>
      </c>
      <c r="J31" s="61" t="s">
        <v>1116</v>
      </c>
      <c r="K31" s="199"/>
      <c r="L31" s="199"/>
      <c r="M31" s="199"/>
      <c r="N31" s="199"/>
      <c r="O31" s="199"/>
      <c r="P31" s="199"/>
    </row>
    <row r="32" spans="1:16" s="6" customFormat="1" ht="12" customHeight="1">
      <c r="A32" s="61" t="s">
        <v>1103</v>
      </c>
      <c r="B32" s="199">
        <v>13.551735623900001</v>
      </c>
      <c r="C32" s="199">
        <v>12.5493082145</v>
      </c>
      <c r="D32" s="199">
        <v>12.1098073412</v>
      </c>
      <c r="E32" s="199">
        <v>13.1548576692</v>
      </c>
      <c r="F32" s="199">
        <v>12.136640351900001</v>
      </c>
      <c r="G32" s="199">
        <v>7.8738442232999999</v>
      </c>
      <c r="H32" s="199">
        <v>9.1379069992000002</v>
      </c>
      <c r="I32" s="199">
        <v>5.1706429314999998</v>
      </c>
      <c r="J32" s="61" t="s">
        <v>1104</v>
      </c>
      <c r="K32" s="199"/>
      <c r="L32" s="427"/>
      <c r="M32" s="427"/>
      <c r="N32" s="427"/>
      <c r="O32" s="199"/>
      <c r="P32" s="199"/>
    </row>
    <row r="33" spans="1:17" s="6" customFormat="1" ht="12" customHeight="1">
      <c r="A33" s="61" t="s">
        <v>1120</v>
      </c>
      <c r="B33" s="199">
        <v>-4.9106573134999998</v>
      </c>
      <c r="C33" s="199">
        <v>-1.2312883582</v>
      </c>
      <c r="D33" s="199">
        <v>-4.8362610032000006</v>
      </c>
      <c r="E33" s="199">
        <v>-9.1989681241000003</v>
      </c>
      <c r="F33" s="199">
        <v>-6.7846273238999997</v>
      </c>
      <c r="G33" s="199">
        <v>-7.7390278243000008</v>
      </c>
      <c r="H33" s="199">
        <v>-11.903901081899999</v>
      </c>
      <c r="I33" s="199">
        <v>-7.2454295167999998</v>
      </c>
      <c r="J33" s="61" t="s">
        <v>1121</v>
      </c>
      <c r="K33" s="199"/>
      <c r="L33" s="427"/>
      <c r="M33" s="427"/>
      <c r="N33" s="427"/>
      <c r="O33" s="199"/>
      <c r="P33" s="199"/>
    </row>
    <row r="34" spans="1:17" s="6" customFormat="1" ht="12" customHeight="1">
      <c r="A34" s="61" t="s">
        <v>1107</v>
      </c>
      <c r="B34" s="199">
        <v>7.7370519782000002</v>
      </c>
      <c r="C34" s="199">
        <v>10.8444824637</v>
      </c>
      <c r="D34" s="199">
        <v>5.0421296284999997</v>
      </c>
      <c r="E34" s="199">
        <v>-6.9847139277999997</v>
      </c>
      <c r="F34" s="199">
        <v>5.9167098312000004</v>
      </c>
      <c r="G34" s="199">
        <v>21.295184821700001</v>
      </c>
      <c r="H34" s="199">
        <v>61.345439869800003</v>
      </c>
      <c r="I34" s="199">
        <v>57.081128243199998</v>
      </c>
      <c r="J34" s="61" t="s">
        <v>1117</v>
      </c>
      <c r="K34" s="199"/>
      <c r="L34" s="428"/>
      <c r="M34" s="428"/>
      <c r="N34" s="428"/>
      <c r="O34" s="199"/>
      <c r="P34" s="199"/>
    </row>
    <row r="35" spans="1:17" s="6" customFormat="1" ht="12" customHeight="1" thickBot="1">
      <c r="A35" s="61" t="s">
        <v>1109</v>
      </c>
      <c r="B35" s="199">
        <v>35.332282401300006</v>
      </c>
      <c r="C35" s="199">
        <v>35.468834688200005</v>
      </c>
      <c r="D35" s="199">
        <v>36.292954532800003</v>
      </c>
      <c r="E35" s="199">
        <v>37.833861190100002</v>
      </c>
      <c r="F35" s="199">
        <v>32.886550929699993</v>
      </c>
      <c r="G35" s="199">
        <v>33.038102076300007</v>
      </c>
      <c r="H35" s="199">
        <v>34.659773523400006</v>
      </c>
      <c r="I35" s="199">
        <v>34.586945559200004</v>
      </c>
      <c r="J35" s="61" t="s">
        <v>1110</v>
      </c>
      <c r="K35" s="199"/>
      <c r="O35" s="199"/>
      <c r="P35" s="199"/>
    </row>
    <row r="36" spans="1:17" s="6" customFormat="1" ht="12" customHeight="1" thickBot="1">
      <c r="A36" s="61"/>
      <c r="B36" s="894">
        <v>2024</v>
      </c>
      <c r="C36" s="895"/>
      <c r="D36" s="894">
        <v>2023</v>
      </c>
      <c r="E36" s="895"/>
      <c r="F36" s="895"/>
      <c r="G36" s="896"/>
      <c r="H36" s="894">
        <v>2022</v>
      </c>
      <c r="I36" s="896"/>
      <c r="J36" s="61"/>
      <c r="K36" s="199"/>
      <c r="O36" s="199"/>
      <c r="P36" s="199"/>
    </row>
    <row r="37" spans="1:17" s="6" customFormat="1" ht="12" customHeight="1" thickBot="1">
      <c r="A37" s="61"/>
      <c r="B37" s="418" t="s">
        <v>1122</v>
      </c>
      <c r="C37" s="418" t="s">
        <v>1096</v>
      </c>
      <c r="D37" s="418" t="s">
        <v>1123</v>
      </c>
      <c r="E37" s="418" t="s">
        <v>1098</v>
      </c>
      <c r="F37" s="418" t="s">
        <v>1122</v>
      </c>
      <c r="G37" s="418" t="s">
        <v>1096</v>
      </c>
      <c r="H37" s="418" t="s">
        <v>1123</v>
      </c>
      <c r="I37" s="418" t="s">
        <v>1098</v>
      </c>
      <c r="J37" s="61"/>
      <c r="K37" s="199"/>
      <c r="N37" s="417"/>
      <c r="O37" s="199"/>
      <c r="P37" s="199"/>
    </row>
    <row r="38" spans="1:17" s="427" customFormat="1" ht="12" customHeight="1">
      <c r="A38" s="218" t="s">
        <v>1124</v>
      </c>
      <c r="B38" s="428"/>
      <c r="C38" s="428"/>
      <c r="D38" s="428"/>
      <c r="E38" s="428"/>
      <c r="F38" s="428"/>
      <c r="G38" s="428"/>
      <c r="H38" s="428"/>
      <c r="I38" s="428"/>
      <c r="J38" s="428"/>
      <c r="L38" s="6"/>
      <c r="M38" s="6"/>
      <c r="N38" s="417"/>
    </row>
    <row r="39" spans="1:17" s="427" customFormat="1" ht="12" customHeight="1">
      <c r="A39" s="218" t="s">
        <v>1125</v>
      </c>
      <c r="B39" s="428"/>
      <c r="C39" s="428"/>
      <c r="D39" s="428"/>
      <c r="E39" s="428"/>
      <c r="F39" s="428"/>
      <c r="G39" s="428"/>
      <c r="H39" s="428"/>
      <c r="I39" s="428"/>
      <c r="J39" s="428"/>
      <c r="L39" s="199"/>
      <c r="M39" s="199"/>
      <c r="N39" s="417"/>
    </row>
    <row r="40" spans="1:17" s="428" customFormat="1" ht="12" customHeight="1">
      <c r="L40" s="359"/>
      <c r="M40" s="358"/>
      <c r="N40" s="362"/>
    </row>
    <row r="41" spans="1:17" s="6" customFormat="1" ht="12" customHeight="1">
      <c r="A41" s="428" t="s">
        <v>1126</v>
      </c>
      <c r="D41" s="429"/>
      <c r="E41" s="429"/>
      <c r="F41" s="429"/>
      <c r="G41" s="429"/>
      <c r="L41" s="359"/>
      <c r="M41" s="358"/>
      <c r="N41" s="362"/>
    </row>
    <row r="42" spans="1:17" s="6" customFormat="1" ht="12" customHeight="1">
      <c r="A42" s="428" t="s">
        <v>1127</v>
      </c>
      <c r="B42" s="420"/>
      <c r="C42" s="420"/>
      <c r="D42" s="420"/>
      <c r="E42" s="420"/>
      <c r="F42" s="420"/>
      <c r="G42" s="420"/>
      <c r="H42" s="420"/>
      <c r="I42" s="420"/>
      <c r="L42" s="359"/>
      <c r="M42" s="358"/>
      <c r="N42" s="362"/>
    </row>
    <row r="43" spans="1:17" s="6" customFormat="1" ht="12" customHeight="1">
      <c r="A43" s="428" t="s">
        <v>1128</v>
      </c>
      <c r="L43" s="359"/>
      <c r="M43" s="358"/>
      <c r="N43" s="362"/>
    </row>
    <row r="44" spans="1:17" s="6" customFormat="1" ht="12" customHeight="1">
      <c r="A44" s="428" t="s">
        <v>1129</v>
      </c>
      <c r="L44" s="359"/>
      <c r="M44" s="358"/>
      <c r="N44" s="362"/>
    </row>
    <row r="45" spans="1:17" s="6" customFormat="1" ht="12" customHeight="1">
      <c r="A45" s="428"/>
      <c r="E45" s="199"/>
      <c r="F45" s="199"/>
      <c r="G45" s="199"/>
      <c r="H45" s="199"/>
      <c r="I45" s="199"/>
      <c r="J45" s="199"/>
      <c r="K45" s="199"/>
      <c r="L45" s="359"/>
      <c r="M45" s="358"/>
      <c r="N45" s="362"/>
    </row>
    <row r="46" spans="1:17" s="359" customFormat="1" ht="12" customHeight="1">
      <c r="A46" s="428" t="s">
        <v>142</v>
      </c>
      <c r="B46" s="355"/>
      <c r="C46" s="356"/>
      <c r="D46" s="356"/>
      <c r="E46" s="356"/>
      <c r="F46" s="89"/>
      <c r="G46" s="357"/>
      <c r="H46" s="357"/>
      <c r="I46" s="358"/>
      <c r="K46" s="360"/>
      <c r="M46" s="358"/>
      <c r="N46" s="362"/>
      <c r="O46" s="358"/>
      <c r="P46" s="358"/>
      <c r="Q46" s="358"/>
    </row>
    <row r="47" spans="1:17" s="359" customFormat="1" ht="12" customHeight="1">
      <c r="A47" s="47" t="s">
        <v>1130</v>
      </c>
      <c r="B47" s="365"/>
      <c r="C47" s="362"/>
      <c r="D47" s="362"/>
      <c r="E47" s="430"/>
      <c r="F47" s="431"/>
      <c r="G47" s="430"/>
      <c r="H47" s="430"/>
      <c r="I47" s="358"/>
      <c r="L47" s="6"/>
      <c r="M47" s="6"/>
      <c r="N47" s="6"/>
      <c r="O47" s="358"/>
      <c r="P47" s="358"/>
      <c r="Q47" s="358"/>
    </row>
    <row r="48" spans="1:17" s="359" customFormat="1" ht="12" customHeight="1">
      <c r="A48" s="47" t="s">
        <v>1131</v>
      </c>
      <c r="B48" s="365"/>
      <c r="C48" s="362"/>
      <c r="D48" s="362"/>
      <c r="E48" s="430"/>
      <c r="F48" s="431"/>
      <c r="G48" s="430"/>
      <c r="H48" s="430"/>
      <c r="I48" s="358"/>
      <c r="L48" s="6"/>
      <c r="M48" s="6"/>
      <c r="N48" s="6"/>
      <c r="O48" s="358"/>
      <c r="P48" s="358"/>
      <c r="Q48" s="358"/>
    </row>
    <row r="49" spans="1:17" s="359" customFormat="1" ht="12" customHeight="1">
      <c r="A49" s="47" t="s">
        <v>1132</v>
      </c>
      <c r="B49" s="365"/>
      <c r="C49" s="362"/>
      <c r="D49" s="362"/>
      <c r="E49" s="430"/>
      <c r="F49" s="431"/>
      <c r="G49" s="430"/>
      <c r="H49" s="430"/>
      <c r="I49" s="358"/>
      <c r="L49" s="415"/>
      <c r="M49" s="415"/>
      <c r="N49" s="415"/>
      <c r="O49" s="358"/>
      <c r="P49" s="358"/>
      <c r="Q49" s="358"/>
    </row>
    <row r="50" spans="1:17" s="359" customFormat="1" ht="12" customHeight="1">
      <c r="A50" s="47" t="s">
        <v>1133</v>
      </c>
      <c r="B50" s="365"/>
      <c r="C50" s="362"/>
      <c r="D50" s="362"/>
      <c r="E50" s="430"/>
      <c r="F50" s="431"/>
      <c r="G50" s="430"/>
      <c r="H50" s="430"/>
      <c r="I50" s="358"/>
      <c r="L50" s="415"/>
      <c r="M50" s="415"/>
      <c r="N50" s="415"/>
      <c r="O50" s="358"/>
      <c r="P50" s="358"/>
      <c r="Q50" s="358"/>
    </row>
    <row r="51" spans="1:17" s="359" customFormat="1" ht="12" customHeight="1">
      <c r="A51" s="47" t="s">
        <v>1134</v>
      </c>
      <c r="B51" s="365"/>
      <c r="C51" s="362"/>
      <c r="D51" s="362"/>
      <c r="E51" s="430"/>
      <c r="F51" s="431"/>
      <c r="G51" s="430"/>
      <c r="H51" s="430"/>
      <c r="I51" s="358"/>
      <c r="L51" s="415"/>
      <c r="M51" s="415"/>
      <c r="N51" s="415"/>
      <c r="O51" s="358"/>
      <c r="P51" s="358"/>
      <c r="Q51" s="358"/>
    </row>
    <row r="52" spans="1:17" s="359" customFormat="1" ht="12" customHeight="1">
      <c r="A52" s="47" t="s">
        <v>1135</v>
      </c>
      <c r="B52" s="365"/>
      <c r="C52" s="362"/>
      <c r="D52" s="362"/>
      <c r="E52" s="430"/>
      <c r="F52" s="431"/>
      <c r="G52" s="430"/>
      <c r="H52" s="430"/>
      <c r="I52" s="358"/>
      <c r="L52" s="415"/>
      <c r="M52" s="415"/>
      <c r="N52" s="415"/>
      <c r="O52" s="358"/>
      <c r="P52" s="358"/>
      <c r="Q52" s="358"/>
    </row>
    <row r="53" spans="1:17" s="6" customFormat="1">
      <c r="J53" s="417"/>
      <c r="L53" s="415"/>
      <c r="M53" s="415"/>
      <c r="N53" s="415"/>
    </row>
    <row r="54" spans="1:17" s="6" customFormat="1">
      <c r="J54" s="417"/>
      <c r="L54" s="415"/>
      <c r="M54" s="415"/>
      <c r="N54" s="415"/>
    </row>
    <row r="55" spans="1:17">
      <c r="A55" s="432" t="s">
        <v>1136</v>
      </c>
      <c r="B55" s="432"/>
      <c r="C55" s="432"/>
      <c r="D55" s="432"/>
      <c r="E55" s="432"/>
      <c r="F55" s="432"/>
      <c r="G55" s="432"/>
      <c r="H55" s="432"/>
      <c r="I55" s="432"/>
      <c r="J55" s="432"/>
    </row>
  </sheetData>
  <mergeCells count="8">
    <mergeCell ref="B36:C36"/>
    <mergeCell ref="D36:G36"/>
    <mergeCell ref="H36:I36"/>
    <mergeCell ref="A1:J1"/>
    <mergeCell ref="A2:J2"/>
    <mergeCell ref="B6:C6"/>
    <mergeCell ref="D6:G6"/>
    <mergeCell ref="H6:I6"/>
  </mergeCells>
  <hyperlinks>
    <hyperlink ref="A47" r:id="rId1" xr:uid="{00000000-0004-0000-1800-000000000000}"/>
    <hyperlink ref="J23" r:id="rId2" display="Taxa de utilização da capacidade produtiva (%) (a)" xr:uid="{00000000-0004-0000-1800-000001000000}"/>
    <hyperlink ref="J24" r:id="rId3" display="Semanas de produção assegurada (nº) (a)" xr:uid="{00000000-0004-0000-1800-000002000000}"/>
    <hyperlink ref="J31" r:id="rId4" display="Semanas de produção assegurada (nº) (a)" xr:uid="{00000000-0004-0000-1800-000003000000}"/>
    <hyperlink ref="A48" r:id="rId5" xr:uid="{00000000-0004-0000-1800-000004000000}"/>
    <hyperlink ref="A11" r:id="rId6" xr:uid="{00000000-0004-0000-1800-000005000000}"/>
    <hyperlink ref="A18" r:id="rId7" xr:uid="{00000000-0004-0000-1800-000006000000}"/>
    <hyperlink ref="A25" r:id="rId8" xr:uid="{00000000-0004-0000-1800-000007000000}"/>
    <hyperlink ref="A32" r:id="rId9" xr:uid="{00000000-0004-0000-1800-000008000000}"/>
    <hyperlink ref="J11" r:id="rId10" display="    Capacidade produtiva atual " xr:uid="{00000000-0004-0000-1800-000009000000}"/>
    <hyperlink ref="J18" r:id="rId11" display="    Capacidade produtiva atual " xr:uid="{00000000-0004-0000-1800-00000A000000}"/>
    <hyperlink ref="J25" r:id="rId12" display="    Capacidade produtiva atual " xr:uid="{00000000-0004-0000-1800-00000B000000}"/>
    <hyperlink ref="J32" r:id="rId13" display="    Capacidade produtiva atual " xr:uid="{00000000-0004-0000-1800-00000C000000}"/>
    <hyperlink ref="A49" r:id="rId14" xr:uid="{00000000-0004-0000-1800-00000D000000}"/>
    <hyperlink ref="A12" r:id="rId15" xr:uid="{00000000-0004-0000-1800-00000E000000}"/>
    <hyperlink ref="J12" r:id="rId16" display="Evaluation of global order books" xr:uid="{00000000-0004-0000-1800-00000F000000}"/>
    <hyperlink ref="A50" r:id="rId17" xr:uid="{00000000-0004-0000-1800-000010000000}"/>
    <hyperlink ref="A13" r:id="rId18" display="    Preços das matérias-primas " xr:uid="{00000000-0004-0000-1800-000011000000}"/>
    <hyperlink ref="A27" r:id="rId19" display="    Preços das matérias-primas " xr:uid="{00000000-0004-0000-1800-000012000000}"/>
    <hyperlink ref="A34" r:id="rId20" display="    Preços das matérias-primas " xr:uid="{00000000-0004-0000-1800-000013000000}"/>
    <hyperlink ref="J13" r:id="rId21" display="Preços das matérias-primas (a)" xr:uid="{00000000-0004-0000-1800-000014000000}"/>
    <hyperlink ref="J27" r:id="rId22" display="Preços das matérias-primas (a)" xr:uid="{00000000-0004-0000-1800-000015000000}"/>
    <hyperlink ref="J34" r:id="rId23" display="Preços das matérias-primas (a)" xr:uid="{00000000-0004-0000-1800-000016000000}"/>
    <hyperlink ref="A51" r:id="rId24" xr:uid="{00000000-0004-0000-1800-000017000000}"/>
    <hyperlink ref="A52" r:id="rId25" xr:uid="{00000000-0004-0000-1800-000018000000}"/>
    <hyperlink ref="A31" r:id="rId26" display="Semanas de produção assegurada (nº) (a)" xr:uid="{00000000-0004-0000-1800-000019000000}"/>
    <hyperlink ref="J19" r:id="rId27" xr:uid="{00000000-0004-0000-1800-00001A000000}"/>
    <hyperlink ref="J26" r:id="rId28" display="Evaluation of global order books" xr:uid="{00000000-0004-0000-1800-00001B000000}"/>
    <hyperlink ref="A24" r:id="rId29" display="Semanas de produção assegurada (nº) (a)" xr:uid="{00000000-0004-0000-1800-00001C000000}"/>
    <hyperlink ref="A23" r:id="rId30" display="Taxa de utilização da capacidade produtiva (%) (a)" xr:uid="{00000000-0004-0000-1800-00001D000000}"/>
    <hyperlink ref="A19" r:id="rId31" xr:uid="{00000000-0004-0000-1800-00001E000000}"/>
    <hyperlink ref="A26" r:id="rId32" xr:uid="{00000000-0004-0000-1800-00001F000000}"/>
  </hyperlinks>
  <pageMargins left="0.7" right="0.7" top="0.75" bottom="0.75" header="0.3" footer="0.3"/>
  <pageSetup paperSize="9" orientation="portrait" horizontalDpi="300" verticalDpi="300" r:id="rId3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93"/>
  <sheetViews>
    <sheetView showGridLines="0" workbookViewId="0">
      <selection activeCell="A2" sqref="A2:J2"/>
    </sheetView>
  </sheetViews>
  <sheetFormatPr defaultColWidth="9.28515625" defaultRowHeight="11.25"/>
  <cols>
    <col min="1" max="1" width="35.28515625" style="155" customWidth="1"/>
    <col min="2" max="2" width="8.7109375" style="457" customWidth="1"/>
    <col min="3" max="7" width="8.7109375" style="155" customWidth="1"/>
    <col min="8" max="8" width="13.42578125" style="155" customWidth="1"/>
    <col min="9" max="9" width="30.28515625" style="155" customWidth="1"/>
    <col min="10" max="10" width="2.7109375" style="155" bestFit="1" customWidth="1"/>
    <col min="11" max="11" width="2.42578125" style="155" bestFit="1" customWidth="1"/>
    <col min="12" max="12" width="3.28515625" style="155" bestFit="1" customWidth="1"/>
    <col min="13" max="16384" width="9.28515625" style="155"/>
  </cols>
  <sheetData>
    <row r="1" spans="1:9" ht="12" customHeight="1">
      <c r="A1" s="856" t="s">
        <v>1182</v>
      </c>
      <c r="B1" s="856"/>
      <c r="C1" s="856"/>
      <c r="D1" s="856"/>
      <c r="E1" s="856"/>
      <c r="F1" s="856"/>
      <c r="G1" s="856"/>
      <c r="H1" s="856"/>
      <c r="I1" s="856"/>
    </row>
    <row r="2" spans="1:9" ht="12" customHeight="1">
      <c r="A2" s="857" t="s">
        <v>1183</v>
      </c>
      <c r="B2" s="857"/>
      <c r="C2" s="857"/>
      <c r="D2" s="857"/>
      <c r="E2" s="857"/>
      <c r="F2" s="857"/>
      <c r="G2" s="857"/>
      <c r="H2" s="857"/>
      <c r="I2" s="857"/>
    </row>
    <row r="3" spans="1:9" ht="12" customHeight="1" thickBot="1">
      <c r="A3" s="298"/>
      <c r="B3" s="298"/>
      <c r="C3" s="298"/>
      <c r="D3" s="298"/>
      <c r="E3" s="298"/>
      <c r="F3" s="298"/>
      <c r="G3" s="298"/>
      <c r="H3" s="298"/>
      <c r="I3" s="298"/>
    </row>
    <row r="4" spans="1:9" s="156" customFormat="1" ht="12" customHeight="1" thickBot="1">
      <c r="B4" s="860" t="s">
        <v>1184</v>
      </c>
      <c r="C4" s="860"/>
      <c r="D4" s="860"/>
      <c r="E4" s="860"/>
      <c r="F4" s="860"/>
      <c r="G4" s="860"/>
      <c r="H4" s="930" t="s">
        <v>1185</v>
      </c>
    </row>
    <row r="5" spans="1:9" s="156" customFormat="1" ht="21" customHeight="1" thickBot="1">
      <c r="B5" s="439" t="s">
        <v>1186</v>
      </c>
      <c r="C5" s="439" t="s">
        <v>1187</v>
      </c>
      <c r="D5" s="439" t="s">
        <v>1188</v>
      </c>
      <c r="E5" s="439" t="s">
        <v>1189</v>
      </c>
      <c r="F5" s="439" t="s">
        <v>1190</v>
      </c>
      <c r="G5" s="439" t="s">
        <v>1191</v>
      </c>
      <c r="H5" s="930"/>
    </row>
    <row r="6" spans="1:9" s="156" customFormat="1" ht="12" customHeight="1">
      <c r="A6" s="179" t="s">
        <v>1192</v>
      </c>
      <c r="B6" s="440"/>
      <c r="C6" s="440"/>
      <c r="D6" s="440"/>
      <c r="E6" s="440"/>
      <c r="F6" s="441"/>
      <c r="G6" s="441"/>
      <c r="I6" s="179" t="s">
        <v>1192</v>
      </c>
    </row>
    <row r="7" spans="1:9" s="156" customFormat="1" ht="12" customHeight="1">
      <c r="A7" s="442" t="s">
        <v>1193</v>
      </c>
      <c r="B7" s="443">
        <v>1774</v>
      </c>
      <c r="C7" s="443">
        <v>1566</v>
      </c>
      <c r="D7" s="443">
        <v>2098</v>
      </c>
      <c r="E7" s="443">
        <v>2085</v>
      </c>
      <c r="F7" s="443">
        <v>1517</v>
      </c>
      <c r="G7" s="443">
        <v>2004</v>
      </c>
      <c r="H7" s="301">
        <v>-14.230429478820506</v>
      </c>
      <c r="I7" s="442" t="s">
        <v>1194</v>
      </c>
    </row>
    <row r="8" spans="1:9" s="156" customFormat="1" ht="12" customHeight="1">
      <c r="A8" s="444" t="s">
        <v>1195</v>
      </c>
      <c r="B8" s="443">
        <v>1365</v>
      </c>
      <c r="C8" s="443">
        <v>1190</v>
      </c>
      <c r="D8" s="443">
        <v>1482</v>
      </c>
      <c r="E8" s="443">
        <v>1464</v>
      </c>
      <c r="F8" s="443">
        <v>1106</v>
      </c>
      <c r="G8" s="443">
        <v>1458</v>
      </c>
      <c r="H8" s="301">
        <v>-16.062262887748268</v>
      </c>
      <c r="I8" s="444" t="s">
        <v>1196</v>
      </c>
    </row>
    <row r="9" spans="1:9" s="156" customFormat="1" ht="12" customHeight="1">
      <c r="A9" s="442" t="s">
        <v>1197</v>
      </c>
      <c r="B9" s="443">
        <v>1329</v>
      </c>
      <c r="C9" s="443">
        <v>1156</v>
      </c>
      <c r="D9" s="443">
        <v>1551</v>
      </c>
      <c r="E9" s="443">
        <v>1545</v>
      </c>
      <c r="F9" s="443">
        <v>1132</v>
      </c>
      <c r="G9" s="443">
        <v>1499</v>
      </c>
      <c r="H9" s="301">
        <v>-15.004753649124769</v>
      </c>
      <c r="I9" s="442" t="s">
        <v>1198</v>
      </c>
    </row>
    <row r="10" spans="1:9" s="156" customFormat="1" ht="12" customHeight="1">
      <c r="A10" s="444" t="s">
        <v>1195</v>
      </c>
      <c r="B10" s="443">
        <v>1094</v>
      </c>
      <c r="C10" s="443">
        <v>971</v>
      </c>
      <c r="D10" s="443">
        <v>1198</v>
      </c>
      <c r="E10" s="443">
        <v>1196</v>
      </c>
      <c r="F10" s="443">
        <v>884</v>
      </c>
      <c r="G10" s="443">
        <v>1183</v>
      </c>
      <c r="H10" s="301">
        <v>-16.33721330670156</v>
      </c>
      <c r="I10" s="444" t="s">
        <v>1196</v>
      </c>
    </row>
    <row r="11" spans="1:9" s="156" customFormat="1" ht="12" customHeight="1">
      <c r="A11" s="445" t="s">
        <v>1199</v>
      </c>
      <c r="B11" s="443">
        <v>2482</v>
      </c>
      <c r="C11" s="443">
        <v>2204</v>
      </c>
      <c r="D11" s="443">
        <v>2540</v>
      </c>
      <c r="E11" s="443">
        <v>2478</v>
      </c>
      <c r="F11" s="443">
        <v>2114</v>
      </c>
      <c r="G11" s="443">
        <v>2479</v>
      </c>
      <c r="H11" s="301">
        <v>-11.157731659297031</v>
      </c>
      <c r="I11" s="445" t="s">
        <v>1200</v>
      </c>
    </row>
    <row r="12" spans="1:9" s="156" customFormat="1" ht="12" customHeight="1">
      <c r="A12" s="446" t="s">
        <v>1201</v>
      </c>
      <c r="B12" s="78"/>
      <c r="C12" s="443"/>
      <c r="D12" s="443"/>
      <c r="E12" s="443"/>
      <c r="F12" s="443"/>
      <c r="G12" s="443"/>
      <c r="H12" s="301"/>
      <c r="I12" s="446" t="s">
        <v>1201</v>
      </c>
    </row>
    <row r="13" spans="1:9" s="156" customFormat="1" ht="12" customHeight="1">
      <c r="A13" s="444" t="s">
        <v>1193</v>
      </c>
      <c r="B13" s="443">
        <v>656</v>
      </c>
      <c r="C13" s="443">
        <v>572</v>
      </c>
      <c r="D13" s="443">
        <v>816</v>
      </c>
      <c r="E13" s="443">
        <v>786</v>
      </c>
      <c r="F13" s="443">
        <v>592</v>
      </c>
      <c r="G13" s="443">
        <v>746</v>
      </c>
      <c r="H13" s="301">
        <v>-17.949276151083048</v>
      </c>
      <c r="I13" s="444" t="s">
        <v>1194</v>
      </c>
    </row>
    <row r="14" spans="1:9" s="156" customFormat="1" ht="12" customHeight="1">
      <c r="A14" s="445" t="s">
        <v>1195</v>
      </c>
      <c r="B14" s="443">
        <v>512</v>
      </c>
      <c r="C14" s="443">
        <v>461</v>
      </c>
      <c r="D14" s="443">
        <v>583</v>
      </c>
      <c r="E14" s="443">
        <v>571</v>
      </c>
      <c r="F14" s="443">
        <v>444</v>
      </c>
      <c r="G14" s="443">
        <v>575</v>
      </c>
      <c r="H14" s="301">
        <v>-18.377224199288257</v>
      </c>
      <c r="I14" s="445" t="s">
        <v>1196</v>
      </c>
    </row>
    <row r="15" spans="1:9" s="156" customFormat="1" ht="12" customHeight="1">
      <c r="A15" s="444" t="s">
        <v>1197</v>
      </c>
      <c r="B15" s="443">
        <v>509</v>
      </c>
      <c r="C15" s="443">
        <v>439</v>
      </c>
      <c r="D15" s="443">
        <v>619</v>
      </c>
      <c r="E15" s="443">
        <v>600</v>
      </c>
      <c r="F15" s="443">
        <v>454</v>
      </c>
      <c r="G15" s="443">
        <v>576</v>
      </c>
      <c r="H15" s="301">
        <v>-18.096723868954754</v>
      </c>
      <c r="I15" s="444" t="s">
        <v>1198</v>
      </c>
    </row>
    <row r="16" spans="1:9" s="156" customFormat="1" ht="12" customHeight="1">
      <c r="A16" s="445" t="s">
        <v>1195</v>
      </c>
      <c r="B16" s="443">
        <v>426</v>
      </c>
      <c r="C16" s="443">
        <v>382</v>
      </c>
      <c r="D16" s="443">
        <v>479</v>
      </c>
      <c r="E16" s="443">
        <v>478</v>
      </c>
      <c r="F16" s="443">
        <v>365</v>
      </c>
      <c r="G16" s="443">
        <v>479</v>
      </c>
      <c r="H16" s="301">
        <v>-17.846633200623163</v>
      </c>
      <c r="I16" s="445" t="s">
        <v>1196</v>
      </c>
    </row>
    <row r="17" spans="1:9" s="156" customFormat="1" ht="12" customHeight="1">
      <c r="A17" s="447" t="s">
        <v>1199</v>
      </c>
      <c r="B17" s="443">
        <v>1047</v>
      </c>
      <c r="C17" s="443">
        <v>1113</v>
      </c>
      <c r="D17" s="443">
        <v>1017</v>
      </c>
      <c r="E17" s="443">
        <v>1109</v>
      </c>
      <c r="F17" s="443">
        <v>1019</v>
      </c>
      <c r="G17" s="443">
        <v>1268</v>
      </c>
      <c r="H17" s="301">
        <v>-8.5347593582887686</v>
      </c>
      <c r="I17" s="447" t="s">
        <v>1200</v>
      </c>
    </row>
    <row r="18" spans="1:9" s="156" customFormat="1" ht="12" customHeight="1">
      <c r="A18" s="446" t="s">
        <v>1202</v>
      </c>
      <c r="B18" s="78"/>
      <c r="C18" s="443"/>
      <c r="D18" s="443"/>
      <c r="E18" s="443"/>
      <c r="F18" s="443"/>
      <c r="G18" s="443"/>
      <c r="H18" s="448"/>
      <c r="I18" s="446" t="s">
        <v>1202</v>
      </c>
    </row>
    <row r="19" spans="1:9" s="156" customFormat="1" ht="12" customHeight="1">
      <c r="A19" s="444" t="s">
        <v>1193</v>
      </c>
      <c r="B19" s="443">
        <v>320</v>
      </c>
      <c r="C19" s="443">
        <v>324</v>
      </c>
      <c r="D19" s="443">
        <v>407</v>
      </c>
      <c r="E19" s="443">
        <v>393</v>
      </c>
      <c r="F19" s="443">
        <v>339</v>
      </c>
      <c r="G19" s="443">
        <v>407</v>
      </c>
      <c r="H19" s="301">
        <v>-9.2263228101378445</v>
      </c>
      <c r="I19" s="444" t="s">
        <v>1194</v>
      </c>
    </row>
    <row r="20" spans="1:9" s="156" customFormat="1" ht="12" customHeight="1">
      <c r="A20" s="445" t="s">
        <v>1195</v>
      </c>
      <c r="B20" s="443">
        <v>236</v>
      </c>
      <c r="C20" s="443">
        <v>228</v>
      </c>
      <c r="D20" s="443">
        <v>281</v>
      </c>
      <c r="E20" s="443">
        <v>268</v>
      </c>
      <c r="F20" s="443">
        <v>219</v>
      </c>
      <c r="G20" s="443">
        <v>274</v>
      </c>
      <c r="H20" s="301">
        <v>-11.980289497998154</v>
      </c>
      <c r="I20" s="445" t="s">
        <v>1196</v>
      </c>
    </row>
    <row r="21" spans="1:9" s="156" customFormat="1" ht="12" customHeight="1">
      <c r="A21" s="444" t="s">
        <v>1197</v>
      </c>
      <c r="B21" s="443">
        <v>216</v>
      </c>
      <c r="C21" s="443">
        <v>212</v>
      </c>
      <c r="D21" s="443">
        <v>268</v>
      </c>
      <c r="E21" s="443">
        <v>263</v>
      </c>
      <c r="F21" s="443">
        <v>219</v>
      </c>
      <c r="G21" s="443">
        <v>265</v>
      </c>
      <c r="H21" s="301">
        <v>-11.291369240752758</v>
      </c>
      <c r="I21" s="444" t="s">
        <v>1198</v>
      </c>
    </row>
    <row r="22" spans="1:9" s="156" customFormat="1" ht="12" customHeight="1">
      <c r="A22" s="445" t="s">
        <v>1195</v>
      </c>
      <c r="B22" s="443">
        <v>175</v>
      </c>
      <c r="C22" s="443">
        <v>177</v>
      </c>
      <c r="D22" s="443">
        <v>206</v>
      </c>
      <c r="E22" s="443">
        <v>204</v>
      </c>
      <c r="F22" s="443">
        <v>154</v>
      </c>
      <c r="G22" s="443">
        <v>202</v>
      </c>
      <c r="H22" s="301">
        <v>-13.604887983706726</v>
      </c>
      <c r="I22" s="445" t="s">
        <v>1196</v>
      </c>
    </row>
    <row r="23" spans="1:9" s="156" customFormat="1" ht="12" customHeight="1">
      <c r="A23" s="447" t="s">
        <v>1199</v>
      </c>
      <c r="B23" s="443">
        <v>316</v>
      </c>
      <c r="C23" s="443">
        <v>299</v>
      </c>
      <c r="D23" s="443">
        <v>434</v>
      </c>
      <c r="E23" s="443">
        <v>311</v>
      </c>
      <c r="F23" s="443">
        <v>279</v>
      </c>
      <c r="G23" s="443">
        <v>272</v>
      </c>
      <c r="H23" s="301">
        <v>-1.8668012108980836</v>
      </c>
      <c r="I23" s="447" t="s">
        <v>1200</v>
      </c>
    </row>
    <row r="24" spans="1:9" s="156" customFormat="1" ht="12" customHeight="1">
      <c r="A24" s="446" t="s">
        <v>1203</v>
      </c>
      <c r="B24" s="78"/>
      <c r="C24" s="443"/>
      <c r="D24" s="443"/>
      <c r="E24" s="443"/>
      <c r="F24" s="443"/>
      <c r="G24" s="443"/>
      <c r="H24" s="448"/>
      <c r="I24" s="446" t="s">
        <v>1204</v>
      </c>
    </row>
    <row r="25" spans="1:9" s="156" customFormat="1" ht="12" customHeight="1">
      <c r="A25" s="444" t="s">
        <v>1193</v>
      </c>
      <c r="B25" s="443">
        <v>209</v>
      </c>
      <c r="C25" s="443">
        <v>186</v>
      </c>
      <c r="D25" s="443">
        <v>265</v>
      </c>
      <c r="E25" s="443">
        <v>279</v>
      </c>
      <c r="F25" s="443">
        <v>157</v>
      </c>
      <c r="G25" s="443">
        <v>208</v>
      </c>
      <c r="H25" s="301">
        <v>-12.390029325513197</v>
      </c>
      <c r="I25" s="444" t="s">
        <v>1194</v>
      </c>
    </row>
    <row r="26" spans="1:9" s="156" customFormat="1" ht="12" customHeight="1">
      <c r="A26" s="445" t="s">
        <v>1195</v>
      </c>
      <c r="B26" s="443">
        <v>173</v>
      </c>
      <c r="C26" s="443">
        <v>145</v>
      </c>
      <c r="D26" s="443">
        <v>163</v>
      </c>
      <c r="E26" s="443">
        <v>167</v>
      </c>
      <c r="F26" s="443">
        <v>104</v>
      </c>
      <c r="G26" s="443">
        <v>120</v>
      </c>
      <c r="H26" s="301">
        <v>-17.853509664292979</v>
      </c>
      <c r="I26" s="445" t="s">
        <v>1196</v>
      </c>
    </row>
    <row r="27" spans="1:9" s="156" customFormat="1" ht="12" customHeight="1">
      <c r="A27" s="444" t="s">
        <v>1197</v>
      </c>
      <c r="B27" s="443">
        <v>168</v>
      </c>
      <c r="C27" s="443">
        <v>131</v>
      </c>
      <c r="D27" s="443">
        <v>197</v>
      </c>
      <c r="E27" s="443">
        <v>203</v>
      </c>
      <c r="F27" s="443">
        <v>113</v>
      </c>
      <c r="G27" s="443">
        <v>158</v>
      </c>
      <c r="H27" s="301">
        <v>-13.147973609802078</v>
      </c>
      <c r="I27" s="444" t="s">
        <v>1198</v>
      </c>
    </row>
    <row r="28" spans="1:9" s="156" customFormat="1" ht="12" customHeight="1">
      <c r="A28" s="445" t="s">
        <v>1195</v>
      </c>
      <c r="B28" s="443">
        <v>150</v>
      </c>
      <c r="C28" s="443">
        <v>112</v>
      </c>
      <c r="D28" s="443">
        <v>141</v>
      </c>
      <c r="E28" s="443">
        <v>139</v>
      </c>
      <c r="F28" s="443">
        <v>79</v>
      </c>
      <c r="G28" s="443">
        <v>107</v>
      </c>
      <c r="H28" s="301">
        <v>-18.680677174547576</v>
      </c>
      <c r="I28" s="445" t="s">
        <v>1196</v>
      </c>
    </row>
    <row r="29" spans="1:9" s="156" customFormat="1" ht="12" customHeight="1">
      <c r="A29" s="447" t="s">
        <v>1199</v>
      </c>
      <c r="B29" s="443">
        <v>441</v>
      </c>
      <c r="C29" s="443">
        <v>318</v>
      </c>
      <c r="D29" s="443">
        <v>324</v>
      </c>
      <c r="E29" s="443">
        <v>318</v>
      </c>
      <c r="F29" s="443">
        <v>154</v>
      </c>
      <c r="G29" s="443">
        <v>272</v>
      </c>
      <c r="H29" s="301">
        <v>-14.727608494921519</v>
      </c>
      <c r="I29" s="447" t="s">
        <v>1200</v>
      </c>
    </row>
    <row r="30" spans="1:9" s="156" customFormat="1" ht="12" customHeight="1">
      <c r="A30" s="446" t="s">
        <v>1205</v>
      </c>
      <c r="B30" s="78"/>
      <c r="C30" s="443"/>
      <c r="D30" s="443"/>
      <c r="E30" s="443"/>
      <c r="F30" s="443"/>
      <c r="G30" s="443"/>
      <c r="H30" s="301"/>
      <c r="I30" s="446" t="s">
        <v>1204</v>
      </c>
    </row>
    <row r="31" spans="1:9" s="156" customFormat="1" ht="12" customHeight="1">
      <c r="A31" s="444" t="s">
        <v>1193</v>
      </c>
      <c r="B31" s="443">
        <v>67</v>
      </c>
      <c r="C31" s="443">
        <v>71</v>
      </c>
      <c r="D31" s="443">
        <v>77</v>
      </c>
      <c r="E31" s="443">
        <v>102</v>
      </c>
      <c r="F31" s="443">
        <v>79</v>
      </c>
      <c r="G31" s="443">
        <v>111</v>
      </c>
      <c r="H31" s="301">
        <v>-30.673143650242885</v>
      </c>
      <c r="I31" s="444" t="s">
        <v>1194</v>
      </c>
    </row>
    <row r="32" spans="1:9" s="156" customFormat="1" ht="12" customHeight="1">
      <c r="A32" s="445" t="s">
        <v>1195</v>
      </c>
      <c r="B32" s="443">
        <v>65</v>
      </c>
      <c r="C32" s="443">
        <v>60</v>
      </c>
      <c r="D32" s="443">
        <v>68</v>
      </c>
      <c r="E32" s="443">
        <v>95</v>
      </c>
      <c r="F32" s="443">
        <v>75</v>
      </c>
      <c r="G32" s="443">
        <v>99</v>
      </c>
      <c r="H32" s="301">
        <v>-31.221719457013574</v>
      </c>
      <c r="I32" s="445" t="s">
        <v>1196</v>
      </c>
    </row>
    <row r="33" spans="1:9" s="156" customFormat="1" ht="12" customHeight="1">
      <c r="A33" s="444" t="s">
        <v>1197</v>
      </c>
      <c r="B33" s="443">
        <v>65</v>
      </c>
      <c r="C33" s="443">
        <v>63</v>
      </c>
      <c r="D33" s="443">
        <v>60</v>
      </c>
      <c r="E33" s="443">
        <v>90</v>
      </c>
      <c r="F33" s="443">
        <v>68</v>
      </c>
      <c r="G33" s="443">
        <v>99</v>
      </c>
      <c r="H33" s="301">
        <v>-30.696202531645568</v>
      </c>
      <c r="I33" s="444" t="s">
        <v>1198</v>
      </c>
    </row>
    <row r="34" spans="1:9" s="156" customFormat="1" ht="12" customHeight="1">
      <c r="A34" s="445" t="s">
        <v>1195</v>
      </c>
      <c r="B34" s="443">
        <v>63</v>
      </c>
      <c r="C34" s="443">
        <v>57</v>
      </c>
      <c r="D34" s="443">
        <v>56</v>
      </c>
      <c r="E34" s="443">
        <v>89</v>
      </c>
      <c r="F34" s="443">
        <v>66</v>
      </c>
      <c r="G34" s="443">
        <v>91</v>
      </c>
      <c r="H34" s="301">
        <v>-30.678960603520533</v>
      </c>
      <c r="I34" s="445" t="s">
        <v>1196</v>
      </c>
    </row>
    <row r="35" spans="1:9" s="156" customFormat="1" ht="12" customHeight="1">
      <c r="A35" s="447" t="s">
        <v>1199</v>
      </c>
      <c r="B35" s="443">
        <v>143</v>
      </c>
      <c r="C35" s="443">
        <v>75</v>
      </c>
      <c r="D35" s="443">
        <v>157</v>
      </c>
      <c r="E35" s="443">
        <v>228</v>
      </c>
      <c r="F35" s="443">
        <v>206</v>
      </c>
      <c r="G35" s="443">
        <v>178</v>
      </c>
      <c r="H35" s="301">
        <v>-26.073345259391768</v>
      </c>
      <c r="I35" s="447" t="s">
        <v>1200</v>
      </c>
    </row>
    <row r="36" spans="1:9" s="156" customFormat="1" ht="11.45" customHeight="1">
      <c r="A36" s="446" t="s">
        <v>1206</v>
      </c>
      <c r="B36" s="78"/>
      <c r="C36" s="443"/>
      <c r="D36" s="443"/>
      <c r="E36" s="443"/>
      <c r="F36" s="443"/>
      <c r="G36" s="443"/>
      <c r="H36" s="301"/>
      <c r="I36" s="446" t="s">
        <v>1204</v>
      </c>
    </row>
    <row r="37" spans="1:9" s="156" customFormat="1" ht="11.45" customHeight="1">
      <c r="A37" s="444" t="s">
        <v>1193</v>
      </c>
      <c r="B37" s="443">
        <v>208</v>
      </c>
      <c r="C37" s="443">
        <v>144</v>
      </c>
      <c r="D37" s="443">
        <v>229</v>
      </c>
      <c r="E37" s="443">
        <v>200</v>
      </c>
      <c r="F37" s="443">
        <v>142</v>
      </c>
      <c r="G37" s="443">
        <v>218</v>
      </c>
      <c r="H37" s="301">
        <v>-11.981757877280263</v>
      </c>
      <c r="I37" s="444" t="s">
        <v>1194</v>
      </c>
    </row>
    <row r="38" spans="1:9" s="156" customFormat="1" ht="11.45" customHeight="1">
      <c r="A38" s="445" t="s">
        <v>1195</v>
      </c>
      <c r="B38" s="443">
        <v>174</v>
      </c>
      <c r="C38" s="443">
        <v>116</v>
      </c>
      <c r="D38" s="443">
        <v>192</v>
      </c>
      <c r="E38" s="443">
        <v>167</v>
      </c>
      <c r="F38" s="443">
        <v>123</v>
      </c>
      <c r="G38" s="443">
        <v>172</v>
      </c>
      <c r="H38" s="301">
        <v>-12.462462462462465</v>
      </c>
      <c r="I38" s="445" t="s">
        <v>1196</v>
      </c>
    </row>
    <row r="39" spans="1:9" s="156" customFormat="1" ht="11.45" customHeight="1">
      <c r="A39" s="444" t="s">
        <v>1197</v>
      </c>
      <c r="B39" s="443">
        <v>154</v>
      </c>
      <c r="C39" s="443">
        <v>107</v>
      </c>
      <c r="D39" s="443">
        <v>176</v>
      </c>
      <c r="E39" s="443">
        <v>138</v>
      </c>
      <c r="F39" s="443">
        <v>116</v>
      </c>
      <c r="G39" s="443">
        <v>154</v>
      </c>
      <c r="H39" s="301">
        <v>-8.1899109792284879</v>
      </c>
      <c r="I39" s="444" t="s">
        <v>1198</v>
      </c>
    </row>
    <row r="40" spans="1:9" s="156" customFormat="1" ht="11.45" customHeight="1">
      <c r="A40" s="445" t="s">
        <v>1195</v>
      </c>
      <c r="B40" s="443">
        <v>136</v>
      </c>
      <c r="C40" s="443">
        <v>94</v>
      </c>
      <c r="D40" s="443">
        <v>157</v>
      </c>
      <c r="E40" s="443">
        <v>125</v>
      </c>
      <c r="F40" s="443">
        <v>106</v>
      </c>
      <c r="G40" s="443">
        <v>131</v>
      </c>
      <c r="H40" s="301">
        <v>-7.3798239675016974</v>
      </c>
      <c r="I40" s="445" t="s">
        <v>1196</v>
      </c>
    </row>
    <row r="41" spans="1:9" s="156" customFormat="1" ht="11.45" customHeight="1">
      <c r="A41" s="447" t="s">
        <v>1199</v>
      </c>
      <c r="B41" s="443">
        <v>188</v>
      </c>
      <c r="C41" s="443">
        <v>170</v>
      </c>
      <c r="D41" s="443">
        <v>303</v>
      </c>
      <c r="E41" s="443">
        <v>197</v>
      </c>
      <c r="F41" s="443">
        <v>175</v>
      </c>
      <c r="G41" s="443">
        <v>158</v>
      </c>
      <c r="H41" s="301">
        <v>-2.9898804047838068</v>
      </c>
      <c r="I41" s="447" t="s">
        <v>1200</v>
      </c>
    </row>
    <row r="42" spans="1:9" s="156" customFormat="1" ht="12" customHeight="1">
      <c r="A42" s="446" t="s">
        <v>1207</v>
      </c>
      <c r="B42" s="78"/>
      <c r="C42" s="443"/>
      <c r="D42" s="443"/>
      <c r="E42" s="443"/>
      <c r="F42" s="443"/>
      <c r="G42" s="443"/>
      <c r="H42" s="301"/>
      <c r="I42" s="446" t="s">
        <v>1207</v>
      </c>
    </row>
    <row r="43" spans="1:9" s="156" customFormat="1" ht="12" customHeight="1">
      <c r="A43" s="444" t="s">
        <v>1193</v>
      </c>
      <c r="B43" s="443">
        <v>104</v>
      </c>
      <c r="C43" s="443">
        <v>81</v>
      </c>
      <c r="D43" s="443">
        <v>100</v>
      </c>
      <c r="E43" s="443">
        <v>98</v>
      </c>
      <c r="F43" s="443">
        <v>75</v>
      </c>
      <c r="G43" s="443">
        <v>117</v>
      </c>
      <c r="H43" s="301">
        <v>-5.2770448548812627</v>
      </c>
      <c r="I43" s="444" t="s">
        <v>1194</v>
      </c>
    </row>
    <row r="44" spans="1:9" s="156" customFormat="1" ht="12" customHeight="1">
      <c r="A44" s="445" t="s">
        <v>1195</v>
      </c>
      <c r="B44" s="443">
        <v>78</v>
      </c>
      <c r="C44" s="443">
        <v>57</v>
      </c>
      <c r="D44" s="443">
        <v>55</v>
      </c>
      <c r="E44" s="443">
        <v>53</v>
      </c>
      <c r="F44" s="443">
        <v>50</v>
      </c>
      <c r="G44" s="443">
        <v>88</v>
      </c>
      <c r="H44" s="301">
        <v>-3.2258064516129004</v>
      </c>
      <c r="I44" s="445" t="s">
        <v>1196</v>
      </c>
    </row>
    <row r="45" spans="1:9" s="156" customFormat="1" ht="12" customHeight="1">
      <c r="A45" s="444" t="s">
        <v>1197</v>
      </c>
      <c r="B45" s="443">
        <v>58</v>
      </c>
      <c r="C45" s="443">
        <v>56</v>
      </c>
      <c r="D45" s="443">
        <v>70</v>
      </c>
      <c r="E45" s="443">
        <v>67</v>
      </c>
      <c r="F45" s="443">
        <v>49</v>
      </c>
      <c r="G45" s="443">
        <v>83</v>
      </c>
      <c r="H45" s="301">
        <v>-9.907529722589171</v>
      </c>
      <c r="I45" s="444" t="s">
        <v>1198</v>
      </c>
    </row>
    <row r="46" spans="1:9" s="156" customFormat="1" ht="12" customHeight="1">
      <c r="A46" s="445" t="s">
        <v>1195</v>
      </c>
      <c r="B46" s="443">
        <v>43</v>
      </c>
      <c r="C46" s="443">
        <v>45</v>
      </c>
      <c r="D46" s="443">
        <v>43</v>
      </c>
      <c r="E46" s="443">
        <v>39</v>
      </c>
      <c r="F46" s="443">
        <v>35</v>
      </c>
      <c r="G46" s="443">
        <v>61</v>
      </c>
      <c r="H46" s="301">
        <v>-8.4745762711864394</v>
      </c>
      <c r="I46" s="445" t="s">
        <v>1196</v>
      </c>
    </row>
    <row r="47" spans="1:9" s="156" customFormat="1" ht="12" customHeight="1">
      <c r="A47" s="447" t="s">
        <v>1199</v>
      </c>
      <c r="B47" s="443">
        <v>73</v>
      </c>
      <c r="C47" s="443">
        <v>58</v>
      </c>
      <c r="D47" s="443">
        <v>68</v>
      </c>
      <c r="E47" s="443">
        <v>120</v>
      </c>
      <c r="F47" s="443">
        <v>50</v>
      </c>
      <c r="G47" s="443">
        <v>74</v>
      </c>
      <c r="H47" s="301">
        <v>-0.72674418604651292</v>
      </c>
      <c r="I47" s="447" t="s">
        <v>1200</v>
      </c>
    </row>
    <row r="48" spans="1:9" s="156" customFormat="1" ht="12" customHeight="1">
      <c r="A48" s="446" t="s">
        <v>1208</v>
      </c>
      <c r="B48" s="78"/>
      <c r="C48" s="443"/>
      <c r="D48" s="443"/>
      <c r="E48" s="443"/>
      <c r="F48" s="443"/>
      <c r="G48" s="443"/>
      <c r="H48" s="448"/>
      <c r="I48" s="446" t="s">
        <v>1208</v>
      </c>
    </row>
    <row r="49" spans="1:9" s="156" customFormat="1" ht="12" customHeight="1">
      <c r="A49" s="444" t="s">
        <v>1193</v>
      </c>
      <c r="B49" s="443">
        <v>84</v>
      </c>
      <c r="C49" s="443">
        <v>94</v>
      </c>
      <c r="D49" s="443">
        <v>81</v>
      </c>
      <c r="E49" s="443">
        <v>101</v>
      </c>
      <c r="F49" s="443">
        <v>58</v>
      </c>
      <c r="G49" s="443">
        <v>96</v>
      </c>
      <c r="H49" s="301">
        <v>-10.440613026819923</v>
      </c>
      <c r="I49" s="444" t="s">
        <v>1194</v>
      </c>
    </row>
    <row r="50" spans="1:9" s="156" customFormat="1" ht="12" customHeight="1">
      <c r="A50" s="445" t="s">
        <v>1195</v>
      </c>
      <c r="B50" s="443">
        <v>43</v>
      </c>
      <c r="C50" s="443">
        <v>56</v>
      </c>
      <c r="D50" s="443">
        <v>48</v>
      </c>
      <c r="E50" s="443">
        <v>53</v>
      </c>
      <c r="F50" s="443">
        <v>33</v>
      </c>
      <c r="G50" s="443">
        <v>56</v>
      </c>
      <c r="H50" s="301">
        <v>-17.681159420289859</v>
      </c>
      <c r="I50" s="445" t="s">
        <v>1196</v>
      </c>
    </row>
    <row r="51" spans="1:9" s="156" customFormat="1" ht="12" customHeight="1">
      <c r="A51" s="444" t="s">
        <v>1197</v>
      </c>
      <c r="B51" s="443">
        <v>62</v>
      </c>
      <c r="C51" s="443">
        <v>72</v>
      </c>
      <c r="D51" s="443">
        <v>69</v>
      </c>
      <c r="E51" s="443">
        <v>86</v>
      </c>
      <c r="F51" s="443">
        <v>49</v>
      </c>
      <c r="G51" s="443">
        <v>85</v>
      </c>
      <c r="H51" s="301">
        <v>-12.055109070034442</v>
      </c>
      <c r="I51" s="444" t="s">
        <v>1198</v>
      </c>
    </row>
    <row r="52" spans="1:9" s="156" customFormat="1" ht="12" customHeight="1">
      <c r="A52" s="445" t="s">
        <v>1195</v>
      </c>
      <c r="B52" s="443">
        <v>34</v>
      </c>
      <c r="C52" s="443">
        <v>50</v>
      </c>
      <c r="D52" s="443">
        <v>45</v>
      </c>
      <c r="E52" s="443">
        <v>51</v>
      </c>
      <c r="F52" s="443">
        <v>30</v>
      </c>
      <c r="G52" s="443">
        <v>54</v>
      </c>
      <c r="H52" s="301">
        <v>-19.242902208201894</v>
      </c>
      <c r="I52" s="445" t="s">
        <v>1196</v>
      </c>
    </row>
    <row r="53" spans="1:9" s="156" customFormat="1" ht="12" customHeight="1">
      <c r="A53" s="447" t="s">
        <v>1199</v>
      </c>
      <c r="B53" s="443">
        <v>156</v>
      </c>
      <c r="C53" s="443">
        <v>109</v>
      </c>
      <c r="D53" s="443">
        <v>125</v>
      </c>
      <c r="E53" s="443">
        <v>113</v>
      </c>
      <c r="F53" s="443">
        <v>175</v>
      </c>
      <c r="G53" s="443">
        <v>190</v>
      </c>
      <c r="H53" s="301">
        <v>-27.466150870406192</v>
      </c>
      <c r="I53" s="447" t="s">
        <v>1200</v>
      </c>
    </row>
    <row r="54" spans="1:9" s="156" customFormat="1" ht="12" customHeight="1">
      <c r="A54" s="446" t="s">
        <v>1209</v>
      </c>
      <c r="B54" s="78"/>
      <c r="C54" s="443"/>
      <c r="D54" s="443"/>
      <c r="E54" s="443"/>
      <c r="F54" s="443"/>
      <c r="G54" s="443"/>
      <c r="H54" s="448"/>
      <c r="I54" s="446" t="s">
        <v>1209</v>
      </c>
    </row>
    <row r="55" spans="1:9" s="156" customFormat="1" ht="12" customHeight="1">
      <c r="A55" s="444" t="s">
        <v>1193</v>
      </c>
      <c r="B55" s="443">
        <v>79</v>
      </c>
      <c r="C55" s="443">
        <v>51</v>
      </c>
      <c r="D55" s="443">
        <v>70</v>
      </c>
      <c r="E55" s="443">
        <v>65</v>
      </c>
      <c r="F55" s="443">
        <v>46</v>
      </c>
      <c r="G55" s="443">
        <v>65</v>
      </c>
      <c r="H55" s="301">
        <v>-10.399032648125761</v>
      </c>
      <c r="I55" s="444" t="s">
        <v>1194</v>
      </c>
    </row>
    <row r="56" spans="1:9" s="156" customFormat="1" ht="12" customHeight="1">
      <c r="A56" s="445" t="s">
        <v>1195</v>
      </c>
      <c r="B56" s="443">
        <v>51</v>
      </c>
      <c r="C56" s="443">
        <v>38</v>
      </c>
      <c r="D56" s="443">
        <v>52</v>
      </c>
      <c r="E56" s="443">
        <v>46</v>
      </c>
      <c r="F56" s="443">
        <v>33</v>
      </c>
      <c r="G56" s="443">
        <v>45</v>
      </c>
      <c r="H56" s="301">
        <v>-7.3126142595978045</v>
      </c>
      <c r="I56" s="445" t="s">
        <v>1196</v>
      </c>
    </row>
    <row r="57" spans="1:9" s="156" customFormat="1" ht="12" customHeight="1">
      <c r="A57" s="444" t="s">
        <v>1197</v>
      </c>
      <c r="B57" s="443">
        <v>55</v>
      </c>
      <c r="C57" s="443">
        <v>37</v>
      </c>
      <c r="D57" s="443">
        <v>44</v>
      </c>
      <c r="E57" s="443">
        <v>47</v>
      </c>
      <c r="F57" s="443">
        <v>37</v>
      </c>
      <c r="G57" s="443">
        <v>50</v>
      </c>
      <c r="H57" s="301">
        <v>-10.13289036544851</v>
      </c>
      <c r="I57" s="444" t="s">
        <v>1198</v>
      </c>
    </row>
    <row r="58" spans="1:9" s="156" customFormat="1" ht="12" customHeight="1">
      <c r="A58" s="445" t="s">
        <v>1195</v>
      </c>
      <c r="B58" s="443">
        <v>39</v>
      </c>
      <c r="C58" s="443">
        <v>27</v>
      </c>
      <c r="D58" s="443">
        <v>34</v>
      </c>
      <c r="E58" s="443">
        <v>35</v>
      </c>
      <c r="F58" s="443">
        <v>26</v>
      </c>
      <c r="G58" s="443">
        <v>36</v>
      </c>
      <c r="H58" s="301">
        <v>-5.7553956834532354</v>
      </c>
      <c r="I58" s="445" t="s">
        <v>1196</v>
      </c>
    </row>
    <row r="59" spans="1:9" s="156" customFormat="1" ht="12" customHeight="1">
      <c r="A59" s="447" t="s">
        <v>1199</v>
      </c>
      <c r="B59" s="443">
        <v>52</v>
      </c>
      <c r="C59" s="443">
        <v>27</v>
      </c>
      <c r="D59" s="443">
        <v>49</v>
      </c>
      <c r="E59" s="443">
        <v>42</v>
      </c>
      <c r="F59" s="443">
        <v>33</v>
      </c>
      <c r="G59" s="443">
        <v>42</v>
      </c>
      <c r="H59" s="301">
        <v>-14.498141263940523</v>
      </c>
      <c r="I59" s="447" t="s">
        <v>1200</v>
      </c>
    </row>
    <row r="60" spans="1:9" s="156" customFormat="1" ht="12" customHeight="1">
      <c r="A60" s="446" t="s">
        <v>1210</v>
      </c>
      <c r="B60" s="78"/>
      <c r="C60" s="443"/>
      <c r="D60" s="443"/>
      <c r="E60" s="443"/>
      <c r="F60" s="443"/>
      <c r="G60" s="443"/>
      <c r="H60" s="448"/>
      <c r="I60" s="446" t="s">
        <v>1210</v>
      </c>
    </row>
    <row r="61" spans="1:9" s="156" customFormat="1" ht="12" customHeight="1">
      <c r="A61" s="444" t="s">
        <v>1193</v>
      </c>
      <c r="B61" s="443">
        <v>47</v>
      </c>
      <c r="C61" s="443">
        <v>43</v>
      </c>
      <c r="D61" s="443">
        <v>53</v>
      </c>
      <c r="E61" s="443">
        <v>61</v>
      </c>
      <c r="F61" s="443">
        <v>29</v>
      </c>
      <c r="G61" s="443">
        <v>36</v>
      </c>
      <c r="H61" s="301">
        <v>1.002004008016022</v>
      </c>
      <c r="I61" s="444" t="s">
        <v>1194</v>
      </c>
    </row>
    <row r="62" spans="1:9" s="156" customFormat="1" ht="12" customHeight="1">
      <c r="A62" s="445" t="s">
        <v>1195</v>
      </c>
      <c r="B62" s="443">
        <v>33</v>
      </c>
      <c r="C62" s="443">
        <v>29</v>
      </c>
      <c r="D62" s="443">
        <v>40</v>
      </c>
      <c r="E62" s="443">
        <v>44</v>
      </c>
      <c r="F62" s="443">
        <v>25</v>
      </c>
      <c r="G62" s="443">
        <v>29</v>
      </c>
      <c r="H62" s="301">
        <v>0.57142857142857828</v>
      </c>
      <c r="I62" s="445" t="s">
        <v>1196</v>
      </c>
    </row>
    <row r="63" spans="1:9" s="156" customFormat="1" ht="12" customHeight="1">
      <c r="A63" s="444" t="s">
        <v>1197</v>
      </c>
      <c r="B63" s="443">
        <v>42</v>
      </c>
      <c r="C63" s="443">
        <v>39</v>
      </c>
      <c r="D63" s="443">
        <v>48</v>
      </c>
      <c r="E63" s="443">
        <v>51</v>
      </c>
      <c r="F63" s="443">
        <v>27</v>
      </c>
      <c r="G63" s="443">
        <v>29</v>
      </c>
      <c r="H63" s="301">
        <v>-2.9082774049216997</v>
      </c>
      <c r="I63" s="444" t="s">
        <v>1198</v>
      </c>
    </row>
    <row r="64" spans="1:9" s="156" customFormat="1" ht="12" customHeight="1">
      <c r="A64" s="445" t="s">
        <v>1195</v>
      </c>
      <c r="B64" s="443">
        <v>28</v>
      </c>
      <c r="C64" s="443">
        <v>27</v>
      </c>
      <c r="D64" s="443">
        <v>37</v>
      </c>
      <c r="E64" s="443">
        <v>36</v>
      </c>
      <c r="F64" s="443">
        <v>23</v>
      </c>
      <c r="G64" s="443">
        <v>22</v>
      </c>
      <c r="H64" s="301">
        <v>-6.5217391304347778</v>
      </c>
      <c r="I64" s="445" t="s">
        <v>1196</v>
      </c>
    </row>
    <row r="65" spans="1:9" s="156" customFormat="1" ht="12" customHeight="1" thickBot="1">
      <c r="A65" s="447" t="s">
        <v>1199</v>
      </c>
      <c r="B65" s="443">
        <v>66</v>
      </c>
      <c r="C65" s="443">
        <v>35</v>
      </c>
      <c r="D65" s="443">
        <v>63</v>
      </c>
      <c r="E65" s="443">
        <v>40</v>
      </c>
      <c r="F65" s="443">
        <v>23</v>
      </c>
      <c r="G65" s="443">
        <v>25</v>
      </c>
      <c r="H65" s="301">
        <v>-25.991649269311068</v>
      </c>
      <c r="I65" s="447" t="s">
        <v>1200</v>
      </c>
    </row>
    <row r="66" spans="1:9" s="156" customFormat="1" ht="12" customHeight="1" thickBot="1">
      <c r="B66" s="860" t="s">
        <v>1211</v>
      </c>
      <c r="C66" s="860"/>
      <c r="D66" s="860"/>
      <c r="E66" s="860"/>
      <c r="F66" s="860"/>
      <c r="G66" s="860"/>
      <c r="H66" s="931" t="s">
        <v>1212</v>
      </c>
    </row>
    <row r="67" spans="1:9" s="156" customFormat="1" ht="21" customHeight="1" thickBot="1">
      <c r="B67" s="439" t="s">
        <v>1213</v>
      </c>
      <c r="C67" s="439" t="s">
        <v>1214</v>
      </c>
      <c r="D67" s="439" t="s">
        <v>1215</v>
      </c>
      <c r="E67" s="439" t="s">
        <v>1216</v>
      </c>
      <c r="F67" s="439" t="s">
        <v>1217</v>
      </c>
      <c r="G67" s="439" t="s">
        <v>1218</v>
      </c>
      <c r="H67" s="931"/>
    </row>
    <row r="68" spans="1:9" s="308" customFormat="1" ht="12" customHeight="1">
      <c r="A68" s="311" t="s">
        <v>1219</v>
      </c>
      <c r="B68" s="91"/>
      <c r="C68" s="91"/>
      <c r="D68" s="91"/>
      <c r="E68" s="91"/>
      <c r="F68" s="91"/>
      <c r="G68" s="91"/>
      <c r="H68" s="91"/>
      <c r="I68" s="91"/>
    </row>
    <row r="69" spans="1:9" s="433" customFormat="1" ht="12" customHeight="1">
      <c r="A69" s="35" t="s">
        <v>1220</v>
      </c>
      <c r="B69" s="334"/>
      <c r="C69" s="334"/>
      <c r="D69" s="334"/>
      <c r="E69" s="334"/>
      <c r="F69" s="334"/>
      <c r="G69" s="334"/>
      <c r="H69" s="334"/>
      <c r="I69" s="334"/>
    </row>
    <row r="70" spans="1:9" s="156" customFormat="1" ht="12" customHeight="1">
      <c r="C70" s="449"/>
      <c r="D70" s="441"/>
      <c r="E70" s="441"/>
      <c r="F70" s="441"/>
      <c r="G70" s="441"/>
    </row>
    <row r="71" spans="1:9" s="156" customFormat="1" ht="12" customHeight="1">
      <c r="A71" s="146" t="s">
        <v>1221</v>
      </c>
      <c r="B71" s="263"/>
      <c r="C71" s="263"/>
      <c r="D71" s="263"/>
      <c r="E71" s="263"/>
      <c r="F71" s="263"/>
      <c r="G71" s="263"/>
      <c r="H71" s="263"/>
      <c r="I71" s="263"/>
    </row>
    <row r="72" spans="1:9" s="156" customFormat="1" ht="12" customHeight="1">
      <c r="A72" s="146" t="s">
        <v>1222</v>
      </c>
      <c r="B72" s="263"/>
      <c r="C72" s="263"/>
      <c r="D72" s="263"/>
      <c r="E72" s="263"/>
      <c r="F72" s="263"/>
      <c r="G72" s="263"/>
      <c r="H72" s="263"/>
      <c r="I72" s="263"/>
    </row>
    <row r="73" spans="1:9" s="156" customFormat="1" ht="12" customHeight="1">
      <c r="A73" s="146" t="s">
        <v>1223</v>
      </c>
      <c r="B73" s="263"/>
      <c r="C73" s="263"/>
      <c r="D73" s="263"/>
      <c r="E73" s="263"/>
      <c r="F73" s="263"/>
      <c r="G73" s="263"/>
      <c r="I73" s="263"/>
    </row>
    <row r="74" spans="1:9" s="156" customFormat="1" ht="12" customHeight="1">
      <c r="A74" s="146" t="s">
        <v>1224</v>
      </c>
      <c r="B74" s="263"/>
      <c r="C74" s="263"/>
      <c r="D74" s="263"/>
      <c r="E74" s="263"/>
      <c r="F74" s="263"/>
      <c r="G74" s="263"/>
      <c r="I74" s="263"/>
    </row>
    <row r="75" spans="1:9" s="156" customFormat="1" ht="12" customHeight="1">
      <c r="A75" s="146" t="s">
        <v>1225</v>
      </c>
      <c r="B75" s="263"/>
      <c r="C75" s="263"/>
      <c r="D75" s="263"/>
      <c r="E75" s="263"/>
      <c r="F75" s="263"/>
      <c r="G75" s="263"/>
      <c r="I75" s="263"/>
    </row>
    <row r="76" spans="1:9" s="156" customFormat="1" ht="12" customHeight="1">
      <c r="A76" s="146"/>
      <c r="B76" s="263"/>
      <c r="C76" s="263"/>
      <c r="D76" s="263"/>
      <c r="E76" s="263"/>
      <c r="F76" s="263"/>
      <c r="G76" s="263"/>
      <c r="I76" s="263"/>
    </row>
    <row r="77" spans="1:9" s="250" customFormat="1" ht="12" customHeight="1">
      <c r="A77" s="450" t="s">
        <v>1226</v>
      </c>
      <c r="B77" s="451"/>
      <c r="C77" s="451"/>
      <c r="D77" s="451"/>
      <c r="E77" s="451"/>
      <c r="F77" s="451"/>
      <c r="G77" s="451"/>
      <c r="H77" s="451"/>
      <c r="I77" s="451"/>
    </row>
    <row r="78" spans="1:9" s="250" customFormat="1" ht="12" customHeight="1">
      <c r="A78" s="450" t="s">
        <v>1227</v>
      </c>
      <c r="B78" s="451"/>
      <c r="C78" s="451"/>
      <c r="D78" s="451"/>
      <c r="E78" s="451"/>
      <c r="F78" s="451"/>
      <c r="G78" s="451"/>
      <c r="H78" s="451"/>
      <c r="I78" s="451"/>
    </row>
    <row r="79" spans="1:9" s="250" customFormat="1" ht="12" customHeight="1">
      <c r="A79" s="452" t="s">
        <v>1228</v>
      </c>
      <c r="B79" s="451"/>
      <c r="C79" s="451"/>
      <c r="D79" s="451"/>
      <c r="E79" s="451"/>
      <c r="F79" s="451"/>
      <c r="G79" s="451"/>
      <c r="I79" s="451"/>
    </row>
    <row r="80" spans="1:9" s="250" customFormat="1" ht="12" customHeight="1">
      <c r="A80" s="452" t="s">
        <v>1229</v>
      </c>
      <c r="B80" s="451"/>
      <c r="C80" s="451"/>
      <c r="D80" s="451"/>
      <c r="E80" s="451"/>
      <c r="F80" s="451"/>
      <c r="G80" s="451"/>
      <c r="I80" s="451"/>
    </row>
    <row r="81" spans="1:12" s="5" customFormat="1" ht="12" customHeight="1">
      <c r="A81" s="453" t="s">
        <v>1230</v>
      </c>
      <c r="E81" s="213"/>
      <c r="F81" s="213"/>
      <c r="G81" s="213"/>
      <c r="H81" s="213"/>
      <c r="I81" s="213"/>
      <c r="J81" s="213"/>
      <c r="K81" s="213"/>
      <c r="L81" s="213"/>
    </row>
    <row r="82" spans="1:12" s="5" customFormat="1" ht="12" customHeight="1">
      <c r="A82" s="453"/>
      <c r="E82" s="213"/>
      <c r="F82" s="213"/>
      <c r="G82" s="213"/>
      <c r="H82" s="213"/>
      <c r="I82" s="213"/>
      <c r="J82" s="213"/>
      <c r="K82" s="213"/>
      <c r="L82" s="213"/>
    </row>
    <row r="83" spans="1:12" s="364" customFormat="1" ht="12" customHeight="1">
      <c r="A83" s="50" t="s">
        <v>142</v>
      </c>
      <c r="B83" s="454"/>
      <c r="C83" s="455"/>
      <c r="D83" s="455"/>
      <c r="E83" s="356"/>
      <c r="F83" s="89"/>
      <c r="G83" s="357"/>
      <c r="H83" s="357"/>
      <c r="I83" s="359"/>
      <c r="J83" s="360"/>
      <c r="K83" s="359"/>
      <c r="L83" s="358"/>
    </row>
    <row r="84" spans="1:12" s="364" customFormat="1" ht="12" customHeight="1">
      <c r="A84" s="396" t="s">
        <v>1231</v>
      </c>
      <c r="B84" s="454"/>
      <c r="C84" s="455"/>
      <c r="D84" s="455"/>
      <c r="E84" s="356"/>
      <c r="F84" s="89"/>
      <c r="G84" s="357"/>
      <c r="H84" s="357"/>
      <c r="I84" s="359"/>
      <c r="J84" s="360"/>
      <c r="K84" s="359"/>
      <c r="L84" s="358"/>
    </row>
    <row r="85" spans="1:12" s="364" customFormat="1" ht="12" customHeight="1">
      <c r="A85" s="396" t="s">
        <v>1232</v>
      </c>
      <c r="B85" s="454"/>
      <c r="C85" s="455"/>
      <c r="D85" s="455"/>
      <c r="E85" s="356"/>
      <c r="F85" s="89"/>
      <c r="G85" s="357"/>
      <c r="H85" s="357"/>
      <c r="I85" s="359"/>
      <c r="J85" s="360"/>
      <c r="K85" s="359"/>
      <c r="L85" s="358"/>
    </row>
    <row r="86" spans="1:12" s="364" customFormat="1" ht="12" customHeight="1">
      <c r="A86" s="396" t="s">
        <v>1233</v>
      </c>
      <c r="B86" s="454"/>
      <c r="C86" s="455"/>
      <c r="D86" s="455"/>
      <c r="E86" s="356"/>
      <c r="F86" s="89"/>
      <c r="G86" s="357"/>
      <c r="H86" s="357"/>
      <c r="I86" s="359"/>
      <c r="J86" s="360"/>
      <c r="K86" s="359"/>
      <c r="L86" s="358"/>
    </row>
    <row r="87" spans="1:12" s="364" customFormat="1" ht="12" customHeight="1">
      <c r="A87" s="396" t="s">
        <v>1234</v>
      </c>
      <c r="B87" s="454"/>
      <c r="C87" s="455"/>
      <c r="D87" s="455"/>
      <c r="E87" s="356"/>
      <c r="F87" s="89"/>
      <c r="G87" s="357"/>
      <c r="H87" s="357"/>
      <c r="I87" s="359"/>
      <c r="J87" s="360"/>
      <c r="K87" s="359"/>
      <c r="L87" s="358"/>
    </row>
    <row r="88" spans="1:12" s="364" customFormat="1" ht="12" customHeight="1">
      <c r="A88" s="396" t="s">
        <v>1235</v>
      </c>
      <c r="B88" s="456"/>
      <c r="C88" s="366"/>
      <c r="D88" s="366"/>
      <c r="E88" s="367"/>
      <c r="F88" s="368"/>
      <c r="G88" s="367"/>
      <c r="H88" s="367"/>
      <c r="I88" s="359"/>
      <c r="J88" s="359"/>
      <c r="L88" s="363"/>
    </row>
    <row r="89" spans="1:12" s="364" customFormat="1" ht="12" customHeight="1">
      <c r="A89" s="47" t="s">
        <v>1236</v>
      </c>
      <c r="B89" s="365"/>
      <c r="C89" s="366"/>
      <c r="D89" s="362"/>
      <c r="E89" s="367"/>
      <c r="F89" s="368"/>
      <c r="G89" s="367"/>
      <c r="H89" s="367"/>
      <c r="I89" s="359"/>
      <c r="J89" s="359"/>
      <c r="L89" s="363"/>
    </row>
    <row r="90" spans="1:12" s="156" customFormat="1" ht="12" customHeight="1">
      <c r="C90" s="441"/>
    </row>
    <row r="91" spans="1:12" s="156" customFormat="1">
      <c r="C91" s="441"/>
    </row>
    <row r="92" spans="1:12" s="156" customFormat="1">
      <c r="C92" s="441"/>
    </row>
    <row r="93" spans="1:12" s="156" customFormat="1">
      <c r="C93" s="441"/>
    </row>
  </sheetData>
  <mergeCells count="6">
    <mergeCell ref="A1:I1"/>
    <mergeCell ref="A2:I2"/>
    <mergeCell ref="B4:G4"/>
    <mergeCell ref="H4:H5"/>
    <mergeCell ref="B66:G66"/>
    <mergeCell ref="H66:H67"/>
  </mergeCells>
  <hyperlinks>
    <hyperlink ref="A88" r:id="rId1" xr:uid="{00000000-0004-0000-1900-000000000000}"/>
    <hyperlink ref="A89" r:id="rId2" xr:uid="{00000000-0004-0000-1900-000001000000}"/>
    <hyperlink ref="A7" r:id="rId3" xr:uid="{00000000-0004-0000-1900-000002000000}"/>
    <hyperlink ref="A8" r:id="rId4" display="    dos quais: de Construções novas" xr:uid="{00000000-0004-0000-1900-000003000000}"/>
    <hyperlink ref="A9" r:id="rId5" xr:uid="{00000000-0004-0000-1900-000004000000}"/>
    <hyperlink ref="A10" r:id="rId6" display="    dos quais: de Construções novas" xr:uid="{00000000-0004-0000-1900-000005000000}"/>
    <hyperlink ref="A13" r:id="rId7" xr:uid="{00000000-0004-0000-1900-000006000000}"/>
    <hyperlink ref="A14" r:id="rId8" display="    dos quais: de Construções novas" xr:uid="{00000000-0004-0000-1900-000007000000}"/>
    <hyperlink ref="A15" r:id="rId9" xr:uid="{00000000-0004-0000-1900-000008000000}"/>
    <hyperlink ref="A16" r:id="rId10" display="    dos quais: de Construções novas" xr:uid="{00000000-0004-0000-1900-000009000000}"/>
    <hyperlink ref="A19" r:id="rId11" xr:uid="{00000000-0004-0000-1900-00000A000000}"/>
    <hyperlink ref="A20" r:id="rId12" display="    dos quais: de Construções novas" xr:uid="{00000000-0004-0000-1900-00000B000000}"/>
    <hyperlink ref="A21" r:id="rId13" xr:uid="{00000000-0004-0000-1900-00000C000000}"/>
    <hyperlink ref="A22" r:id="rId14" display="    dos quais: de Construções novas" xr:uid="{00000000-0004-0000-1900-00000D000000}"/>
    <hyperlink ref="A25" r:id="rId15" xr:uid="{00000000-0004-0000-1900-00000E000000}"/>
    <hyperlink ref="A26" r:id="rId16" display="    dos quais: de Construções novas" xr:uid="{00000000-0004-0000-1900-00000F000000}"/>
    <hyperlink ref="A27" r:id="rId17" xr:uid="{00000000-0004-0000-1900-000010000000}"/>
    <hyperlink ref="A28" r:id="rId18" display="    dos quais: de Construções novas" xr:uid="{00000000-0004-0000-1900-000011000000}"/>
    <hyperlink ref="A43" r:id="rId19" xr:uid="{00000000-0004-0000-1900-000012000000}"/>
    <hyperlink ref="A44" r:id="rId20" display="    dos quais: de Construções novas" xr:uid="{00000000-0004-0000-1900-000013000000}"/>
    <hyperlink ref="A45" r:id="rId21" xr:uid="{00000000-0004-0000-1900-000014000000}"/>
    <hyperlink ref="A46" r:id="rId22" display="    dos quais: de Construções novas" xr:uid="{00000000-0004-0000-1900-000015000000}"/>
    <hyperlink ref="A49" r:id="rId23" xr:uid="{00000000-0004-0000-1900-000016000000}"/>
    <hyperlink ref="A50" r:id="rId24" display="    dos quais: de Construções novas" xr:uid="{00000000-0004-0000-1900-000017000000}"/>
    <hyperlink ref="A51" r:id="rId25" xr:uid="{00000000-0004-0000-1900-000018000000}"/>
    <hyperlink ref="A52" r:id="rId26" display="    dos quais: de Construções novas" xr:uid="{00000000-0004-0000-1900-000019000000}"/>
    <hyperlink ref="A55" r:id="rId27" xr:uid="{00000000-0004-0000-1900-00001A000000}"/>
    <hyperlink ref="A56" r:id="rId28" display="    dos quais: de Construções novas" xr:uid="{00000000-0004-0000-1900-00001B000000}"/>
    <hyperlink ref="A57" r:id="rId29" xr:uid="{00000000-0004-0000-1900-00001C000000}"/>
    <hyperlink ref="A58" r:id="rId30" display="    dos quais: de Construções novas" xr:uid="{00000000-0004-0000-1900-00001D000000}"/>
    <hyperlink ref="A61" r:id="rId31" xr:uid="{00000000-0004-0000-1900-00001E000000}"/>
    <hyperlink ref="A62" r:id="rId32" display="    dos quais: de Construções novas" xr:uid="{00000000-0004-0000-1900-00001F000000}"/>
    <hyperlink ref="A63" r:id="rId33" xr:uid="{00000000-0004-0000-1900-000020000000}"/>
    <hyperlink ref="A64" r:id="rId34" display="    dos quais: de Construções novas" xr:uid="{00000000-0004-0000-1900-000021000000}"/>
    <hyperlink ref="A11" r:id="rId35" display="        Fogos" xr:uid="{00000000-0004-0000-1900-000022000000}"/>
    <hyperlink ref="A17" r:id="rId36" display="        Fogos" xr:uid="{00000000-0004-0000-1900-000023000000}"/>
    <hyperlink ref="A23" r:id="rId37" display="        Fogos" xr:uid="{00000000-0004-0000-1900-000024000000}"/>
    <hyperlink ref="A29" r:id="rId38" display="        Fogos" xr:uid="{00000000-0004-0000-1900-000025000000}"/>
    <hyperlink ref="A47" r:id="rId39" display="        Fogos" xr:uid="{00000000-0004-0000-1900-000026000000}"/>
    <hyperlink ref="A53" r:id="rId40" display="        Fogos" xr:uid="{00000000-0004-0000-1900-000027000000}"/>
    <hyperlink ref="A59" r:id="rId41" display="        Fogos" xr:uid="{00000000-0004-0000-1900-000028000000}"/>
    <hyperlink ref="A65" r:id="rId42" display="        Fogos" xr:uid="{00000000-0004-0000-1900-000029000000}"/>
    <hyperlink ref="I7" r:id="rId43" display="Edifícios licenciados" xr:uid="{00000000-0004-0000-1900-00002A000000}"/>
    <hyperlink ref="I8" r:id="rId44" xr:uid="{00000000-0004-0000-1900-00002B000000}"/>
    <hyperlink ref="I9" r:id="rId45" display="Edifícios licenciados para Habitação familiar" xr:uid="{00000000-0004-0000-1900-00002C000000}"/>
    <hyperlink ref="I10" r:id="rId46" xr:uid="{00000000-0004-0000-1900-00002D000000}"/>
    <hyperlink ref="I11" r:id="rId47" xr:uid="{00000000-0004-0000-1900-00002E000000}"/>
    <hyperlink ref="I13" r:id="rId48" display="Edifícios licenciados" xr:uid="{00000000-0004-0000-1900-00002F000000}"/>
    <hyperlink ref="I14" r:id="rId49" xr:uid="{00000000-0004-0000-1900-000030000000}"/>
    <hyperlink ref="I15" r:id="rId50" display="Edifícios licenciados para Habitação familiar" xr:uid="{00000000-0004-0000-1900-000031000000}"/>
    <hyperlink ref="I16" r:id="rId51" xr:uid="{00000000-0004-0000-1900-000032000000}"/>
    <hyperlink ref="I17" r:id="rId52" xr:uid="{00000000-0004-0000-1900-000033000000}"/>
    <hyperlink ref="I19" r:id="rId53" display="Edifícios licenciados" xr:uid="{00000000-0004-0000-1900-000034000000}"/>
    <hyperlink ref="I20" r:id="rId54" xr:uid="{00000000-0004-0000-1900-000035000000}"/>
    <hyperlink ref="I21" r:id="rId55" display="Edifícios licenciados para Habitação familiar" xr:uid="{00000000-0004-0000-1900-000036000000}"/>
    <hyperlink ref="I22" r:id="rId56" xr:uid="{00000000-0004-0000-1900-000037000000}"/>
    <hyperlink ref="I23" r:id="rId57" xr:uid="{00000000-0004-0000-1900-000038000000}"/>
    <hyperlink ref="I25" r:id="rId58" display="Edifícios licenciados" xr:uid="{00000000-0004-0000-1900-000039000000}"/>
    <hyperlink ref="I26" r:id="rId59" xr:uid="{00000000-0004-0000-1900-00003A000000}"/>
    <hyperlink ref="I27" r:id="rId60" display="Edifícios licenciados para Habitação familiar" xr:uid="{00000000-0004-0000-1900-00003B000000}"/>
    <hyperlink ref="I28" r:id="rId61" xr:uid="{00000000-0004-0000-1900-00003C000000}"/>
    <hyperlink ref="I29" r:id="rId62" xr:uid="{00000000-0004-0000-1900-00003D000000}"/>
    <hyperlink ref="I43" r:id="rId63" display="Edifícios licenciados" xr:uid="{00000000-0004-0000-1900-00003E000000}"/>
    <hyperlink ref="I44" r:id="rId64" xr:uid="{00000000-0004-0000-1900-00003F000000}"/>
    <hyperlink ref="I45" r:id="rId65" display="Edifícios licenciados para Habitação familiar" xr:uid="{00000000-0004-0000-1900-000040000000}"/>
    <hyperlink ref="I46" r:id="rId66" xr:uid="{00000000-0004-0000-1900-000041000000}"/>
    <hyperlink ref="I47" r:id="rId67" xr:uid="{00000000-0004-0000-1900-000042000000}"/>
    <hyperlink ref="I49" r:id="rId68" display="Edifícios licenciados" xr:uid="{00000000-0004-0000-1900-000043000000}"/>
    <hyperlink ref="I50" r:id="rId69" xr:uid="{00000000-0004-0000-1900-000044000000}"/>
    <hyperlink ref="I51" r:id="rId70" display="Edifícios licenciados para Habitação familiar" xr:uid="{00000000-0004-0000-1900-000045000000}"/>
    <hyperlink ref="I52" r:id="rId71" xr:uid="{00000000-0004-0000-1900-000046000000}"/>
    <hyperlink ref="I53" r:id="rId72" xr:uid="{00000000-0004-0000-1900-000047000000}"/>
    <hyperlink ref="I55" r:id="rId73" display="Edifícios licenciados" xr:uid="{00000000-0004-0000-1900-000048000000}"/>
    <hyperlink ref="I56" r:id="rId74" xr:uid="{00000000-0004-0000-1900-000049000000}"/>
    <hyperlink ref="I57" r:id="rId75" display="Edifícios licenciados para Habitação familiar" xr:uid="{00000000-0004-0000-1900-00004A000000}"/>
    <hyperlink ref="I58" r:id="rId76" xr:uid="{00000000-0004-0000-1900-00004B000000}"/>
    <hyperlink ref="I59" r:id="rId77" xr:uid="{00000000-0004-0000-1900-00004C000000}"/>
    <hyperlink ref="I61" r:id="rId78" display="Edifícios licenciados" xr:uid="{00000000-0004-0000-1900-00004D000000}"/>
    <hyperlink ref="I62" r:id="rId79" xr:uid="{00000000-0004-0000-1900-00004E000000}"/>
    <hyperlink ref="I63" r:id="rId80" display="Edifícios licenciados para Habitação familiar" xr:uid="{00000000-0004-0000-1900-00004F000000}"/>
    <hyperlink ref="I64" r:id="rId81" xr:uid="{00000000-0004-0000-1900-000050000000}"/>
    <hyperlink ref="I65" r:id="rId82" xr:uid="{00000000-0004-0000-1900-000051000000}"/>
    <hyperlink ref="A31" r:id="rId83" xr:uid="{00000000-0004-0000-1900-000052000000}"/>
    <hyperlink ref="A32" r:id="rId84" display="    dos quais: de Construções novas" xr:uid="{00000000-0004-0000-1900-000053000000}"/>
    <hyperlink ref="A33" r:id="rId85" xr:uid="{00000000-0004-0000-1900-000054000000}"/>
    <hyperlink ref="A34" r:id="rId86" display="    dos quais: de Construções novas" xr:uid="{00000000-0004-0000-1900-000055000000}"/>
    <hyperlink ref="A35" r:id="rId87" display="        Fogos" xr:uid="{00000000-0004-0000-1900-000056000000}"/>
    <hyperlink ref="I31" r:id="rId88" display="Edifícios licenciados" xr:uid="{00000000-0004-0000-1900-000057000000}"/>
    <hyperlink ref="I32" r:id="rId89" xr:uid="{00000000-0004-0000-1900-000058000000}"/>
    <hyperlink ref="I33" r:id="rId90" display="Edifícios licenciados para Habitação familiar" xr:uid="{00000000-0004-0000-1900-000059000000}"/>
    <hyperlink ref="I34" r:id="rId91" xr:uid="{00000000-0004-0000-1900-00005A000000}"/>
    <hyperlink ref="I35" r:id="rId92" xr:uid="{00000000-0004-0000-1900-00005B000000}"/>
    <hyperlink ref="A37" r:id="rId93" xr:uid="{00000000-0004-0000-1900-00005C000000}"/>
    <hyperlink ref="A38" r:id="rId94" display="    dos quais: de Construções novas" xr:uid="{00000000-0004-0000-1900-00005D000000}"/>
    <hyperlink ref="A39" r:id="rId95" xr:uid="{00000000-0004-0000-1900-00005E000000}"/>
    <hyperlink ref="A40" r:id="rId96" display="    dos quais: de Construções novas" xr:uid="{00000000-0004-0000-1900-00005F000000}"/>
    <hyperlink ref="A41" r:id="rId97" display="        Fogos" xr:uid="{00000000-0004-0000-1900-000060000000}"/>
    <hyperlink ref="I37" r:id="rId98" display="Edifícios licenciados" xr:uid="{00000000-0004-0000-1900-000061000000}"/>
    <hyperlink ref="I38" r:id="rId99" xr:uid="{00000000-0004-0000-1900-000062000000}"/>
    <hyperlink ref="I39" r:id="rId100" display="Edifícios licenciados para Habitação familiar" xr:uid="{00000000-0004-0000-1900-000063000000}"/>
    <hyperlink ref="I40" r:id="rId101" xr:uid="{00000000-0004-0000-1900-000064000000}"/>
    <hyperlink ref="I41" r:id="rId102" xr:uid="{00000000-0004-0000-1900-000065000000}"/>
    <hyperlink ref="A86" r:id="rId103" xr:uid="{00000000-0004-0000-1900-000066000000}"/>
    <hyperlink ref="A87" r:id="rId104" xr:uid="{00000000-0004-0000-1900-000067000000}"/>
    <hyperlink ref="A84" r:id="rId105" xr:uid="{00000000-0004-0000-1900-000068000000}"/>
    <hyperlink ref="A85" r:id="rId106" xr:uid="{00000000-0004-0000-1900-000069000000}"/>
  </hyperlinks>
  <pageMargins left="0.7" right="0.7" top="0.75" bottom="0.75" header="0.3" footer="0.3"/>
  <pageSetup paperSize="9" orientation="portrait" horizontalDpi="300" verticalDpi="300" r:id="rId10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R86"/>
  <sheetViews>
    <sheetView showGridLines="0" workbookViewId="0">
      <selection sqref="A1:J1"/>
    </sheetView>
  </sheetViews>
  <sheetFormatPr defaultColWidth="9.28515625" defaultRowHeight="12.75"/>
  <cols>
    <col min="1" max="1" width="34.42578125" style="155" customWidth="1"/>
    <col min="2" max="9" width="8.7109375" style="155" customWidth="1"/>
    <col min="10" max="10" width="28.28515625" style="248" customWidth="1"/>
    <col min="11" max="12" width="9.28515625" style="155"/>
    <col min="19" max="16384" width="9.28515625" style="155"/>
  </cols>
  <sheetData>
    <row r="1" spans="1:10" ht="12" customHeight="1">
      <c r="A1" s="856" t="s">
        <v>1237</v>
      </c>
      <c r="B1" s="856"/>
      <c r="C1" s="856"/>
      <c r="D1" s="856"/>
      <c r="E1" s="856"/>
      <c r="F1" s="856"/>
      <c r="G1" s="856"/>
      <c r="H1" s="856"/>
      <c r="I1" s="856"/>
      <c r="J1" s="856"/>
    </row>
    <row r="2" spans="1:10" ht="12" customHeight="1">
      <c r="A2" s="857" t="s">
        <v>1238</v>
      </c>
      <c r="B2" s="857"/>
      <c r="C2" s="857"/>
      <c r="D2" s="857"/>
      <c r="E2" s="857"/>
      <c r="F2" s="857"/>
      <c r="G2" s="857"/>
      <c r="H2" s="857"/>
      <c r="I2" s="857"/>
      <c r="J2" s="857"/>
    </row>
    <row r="3" spans="1:10" ht="12" customHeight="1" thickBot="1">
      <c r="A3" s="298"/>
      <c r="B3" s="298"/>
      <c r="C3" s="298"/>
      <c r="D3" s="298"/>
      <c r="E3" s="298"/>
      <c r="F3" s="298"/>
      <c r="G3" s="298"/>
      <c r="H3" s="298"/>
      <c r="I3" s="298"/>
      <c r="J3" s="458"/>
    </row>
    <row r="4" spans="1:10" s="156" customFormat="1" ht="12" customHeight="1" thickBot="1">
      <c r="B4" s="860" t="s">
        <v>1239</v>
      </c>
      <c r="C4" s="860"/>
      <c r="D4" s="860"/>
      <c r="E4" s="860"/>
      <c r="F4" s="860"/>
      <c r="G4" s="860"/>
      <c r="H4" s="860"/>
      <c r="I4" s="860"/>
      <c r="J4" s="250"/>
    </row>
    <row r="5" spans="1:10" s="156" customFormat="1" ht="21" customHeight="1" thickBot="1">
      <c r="B5" s="178" t="s">
        <v>1240</v>
      </c>
      <c r="C5" s="178" t="s">
        <v>1241</v>
      </c>
      <c r="D5" s="178" t="s">
        <v>1242</v>
      </c>
      <c r="E5" s="178" t="s">
        <v>1243</v>
      </c>
      <c r="F5" s="178" t="s">
        <v>1244</v>
      </c>
      <c r="G5" s="178" t="s">
        <v>1245</v>
      </c>
      <c r="H5" s="178" t="s">
        <v>1246</v>
      </c>
      <c r="I5" s="178" t="s">
        <v>1247</v>
      </c>
      <c r="J5" s="250"/>
    </row>
    <row r="6" spans="1:10" s="156" customFormat="1" ht="12" customHeight="1">
      <c r="A6" s="179" t="s">
        <v>699</v>
      </c>
      <c r="B6" s="459"/>
      <c r="C6" s="459"/>
      <c r="D6" s="459"/>
      <c r="E6" s="459"/>
      <c r="F6" s="459"/>
      <c r="G6" s="459"/>
      <c r="H6" s="459"/>
      <c r="I6" s="179"/>
      <c r="J6" s="175" t="s">
        <v>699</v>
      </c>
    </row>
    <row r="7" spans="1:10" s="156" customFormat="1" ht="12" customHeight="1">
      <c r="A7" s="135" t="s">
        <v>1248</v>
      </c>
      <c r="B7" s="264">
        <v>3841</v>
      </c>
      <c r="C7" s="443">
        <v>3975</v>
      </c>
      <c r="D7" s="443">
        <v>3861</v>
      </c>
      <c r="E7" s="443">
        <v>3791</v>
      </c>
      <c r="F7" s="443">
        <v>3674</v>
      </c>
      <c r="G7" s="443">
        <v>3894</v>
      </c>
      <c r="H7" s="443">
        <v>3909</v>
      </c>
      <c r="I7" s="443">
        <v>3872</v>
      </c>
      <c r="J7" s="256" t="s">
        <v>1249</v>
      </c>
    </row>
    <row r="8" spans="1:10" s="156" customFormat="1" ht="12" customHeight="1">
      <c r="A8" s="161" t="s">
        <v>1195</v>
      </c>
      <c r="B8" s="264">
        <v>3160</v>
      </c>
      <c r="C8" s="443">
        <v>3285</v>
      </c>
      <c r="D8" s="443">
        <v>3245</v>
      </c>
      <c r="E8" s="443">
        <v>3114</v>
      </c>
      <c r="F8" s="443">
        <v>3047</v>
      </c>
      <c r="G8" s="443">
        <v>3162</v>
      </c>
      <c r="H8" s="443">
        <v>3195</v>
      </c>
      <c r="I8" s="443">
        <v>3193</v>
      </c>
      <c r="J8" s="460" t="s">
        <v>1196</v>
      </c>
    </row>
    <row r="9" spans="1:10" s="156" customFormat="1" ht="12" customHeight="1">
      <c r="A9" s="135" t="s">
        <v>1250</v>
      </c>
      <c r="B9" s="264">
        <v>2986</v>
      </c>
      <c r="C9" s="443">
        <v>3112</v>
      </c>
      <c r="D9" s="443">
        <v>3033</v>
      </c>
      <c r="E9" s="443">
        <v>2967</v>
      </c>
      <c r="F9" s="443">
        <v>2778</v>
      </c>
      <c r="G9" s="443">
        <v>2810</v>
      </c>
      <c r="H9" s="443">
        <v>2819</v>
      </c>
      <c r="I9" s="443">
        <v>2847</v>
      </c>
      <c r="J9" s="256" t="s">
        <v>1251</v>
      </c>
    </row>
    <row r="10" spans="1:10" s="156" customFormat="1" ht="12" customHeight="1">
      <c r="A10" s="161" t="s">
        <v>1195</v>
      </c>
      <c r="B10" s="264">
        <v>2535</v>
      </c>
      <c r="C10" s="443">
        <v>2630</v>
      </c>
      <c r="D10" s="443">
        <v>2617</v>
      </c>
      <c r="E10" s="443">
        <v>2507</v>
      </c>
      <c r="F10" s="443">
        <v>2349</v>
      </c>
      <c r="G10" s="443">
        <v>2376</v>
      </c>
      <c r="H10" s="443">
        <v>2366</v>
      </c>
      <c r="I10" s="443">
        <v>2414</v>
      </c>
      <c r="J10" s="460" t="s">
        <v>1196</v>
      </c>
    </row>
    <row r="11" spans="1:10" s="156" customFormat="1" ht="12" customHeight="1">
      <c r="A11" s="461" t="s">
        <v>1199</v>
      </c>
      <c r="B11" s="264">
        <v>5646</v>
      </c>
      <c r="C11" s="443">
        <v>5384</v>
      </c>
      <c r="D11" s="443">
        <v>5571</v>
      </c>
      <c r="E11" s="443">
        <v>5424</v>
      </c>
      <c r="F11" s="443">
        <v>5155</v>
      </c>
      <c r="G11" s="443">
        <v>5309</v>
      </c>
      <c r="H11" s="443">
        <v>5068</v>
      </c>
      <c r="I11" s="443">
        <v>4882</v>
      </c>
      <c r="J11" s="461" t="s">
        <v>1252</v>
      </c>
    </row>
    <row r="12" spans="1:10" s="156" customFormat="1" ht="12" customHeight="1">
      <c r="A12" s="462" t="s">
        <v>1253</v>
      </c>
      <c r="B12" s="264"/>
      <c r="C12" s="443"/>
      <c r="D12" s="443"/>
      <c r="E12" s="443"/>
      <c r="F12" s="443"/>
      <c r="G12" s="443"/>
      <c r="H12" s="443"/>
      <c r="I12" s="443"/>
      <c r="J12" s="463" t="s">
        <v>1253</v>
      </c>
    </row>
    <row r="13" spans="1:10" s="156" customFormat="1" ht="12" customHeight="1">
      <c r="A13" s="161" t="s">
        <v>1248</v>
      </c>
      <c r="B13" s="264">
        <v>1438</v>
      </c>
      <c r="C13" s="443">
        <v>1496</v>
      </c>
      <c r="D13" s="443">
        <v>1416</v>
      </c>
      <c r="E13" s="443">
        <v>1390</v>
      </c>
      <c r="F13" s="443">
        <v>1286</v>
      </c>
      <c r="G13" s="443">
        <v>1460</v>
      </c>
      <c r="H13" s="443">
        <v>1433</v>
      </c>
      <c r="I13" s="443">
        <v>1475</v>
      </c>
      <c r="J13" s="460" t="s">
        <v>1249</v>
      </c>
    </row>
    <row r="14" spans="1:10" s="156" customFormat="1" ht="12" customHeight="1">
      <c r="A14" s="185" t="s">
        <v>1195</v>
      </c>
      <c r="B14" s="264">
        <v>1158</v>
      </c>
      <c r="C14" s="443">
        <v>1226</v>
      </c>
      <c r="D14" s="443">
        <v>1174</v>
      </c>
      <c r="E14" s="443">
        <v>1118</v>
      </c>
      <c r="F14" s="443">
        <v>1034</v>
      </c>
      <c r="G14" s="443">
        <v>1174</v>
      </c>
      <c r="H14" s="443">
        <v>1148</v>
      </c>
      <c r="I14" s="443">
        <v>1216</v>
      </c>
      <c r="J14" s="464" t="s">
        <v>1196</v>
      </c>
    </row>
    <row r="15" spans="1:10" s="156" customFormat="1" ht="12" customHeight="1">
      <c r="A15" s="161" t="s">
        <v>1250</v>
      </c>
      <c r="B15" s="264">
        <v>1128</v>
      </c>
      <c r="C15" s="443">
        <v>1190</v>
      </c>
      <c r="D15" s="443">
        <v>1131</v>
      </c>
      <c r="E15" s="443">
        <v>1082</v>
      </c>
      <c r="F15" s="443">
        <v>993</v>
      </c>
      <c r="G15" s="443">
        <v>1071</v>
      </c>
      <c r="H15" s="443">
        <v>1036</v>
      </c>
      <c r="I15" s="443">
        <v>1084</v>
      </c>
      <c r="J15" s="460" t="s">
        <v>1251</v>
      </c>
    </row>
    <row r="16" spans="1:10" s="156" customFormat="1" ht="12" customHeight="1">
      <c r="A16" s="185" t="s">
        <v>1195</v>
      </c>
      <c r="B16" s="264">
        <v>938</v>
      </c>
      <c r="C16" s="443">
        <v>999</v>
      </c>
      <c r="D16" s="443">
        <v>962</v>
      </c>
      <c r="E16" s="443">
        <v>890</v>
      </c>
      <c r="F16" s="443">
        <v>821</v>
      </c>
      <c r="G16" s="443">
        <v>905</v>
      </c>
      <c r="H16" s="443">
        <v>861</v>
      </c>
      <c r="I16" s="443">
        <v>919</v>
      </c>
      <c r="J16" s="464" t="s">
        <v>1196</v>
      </c>
    </row>
    <row r="17" spans="1:10" s="156" customFormat="1" ht="12" customHeight="1">
      <c r="A17" s="465" t="s">
        <v>1199</v>
      </c>
      <c r="B17" s="264">
        <v>2608</v>
      </c>
      <c r="C17" s="443">
        <v>2257</v>
      </c>
      <c r="D17" s="443">
        <v>2516</v>
      </c>
      <c r="E17" s="443">
        <v>2406</v>
      </c>
      <c r="F17" s="443">
        <v>2279</v>
      </c>
      <c r="G17" s="443">
        <v>2368</v>
      </c>
      <c r="H17" s="443">
        <v>2198</v>
      </c>
      <c r="I17" s="443">
        <v>2003</v>
      </c>
      <c r="J17" s="465" t="s">
        <v>1252</v>
      </c>
    </row>
    <row r="18" spans="1:10" s="156" customFormat="1" ht="12" customHeight="1">
      <c r="A18" s="462" t="s">
        <v>1254</v>
      </c>
      <c r="B18" s="264"/>
      <c r="C18" s="443"/>
      <c r="D18" s="443"/>
      <c r="E18" s="443"/>
      <c r="F18" s="443"/>
      <c r="G18" s="443"/>
      <c r="H18" s="443"/>
      <c r="I18" s="443"/>
      <c r="J18" s="463" t="s">
        <v>1254</v>
      </c>
    </row>
    <row r="19" spans="1:10" s="156" customFormat="1" ht="12" customHeight="1">
      <c r="A19" s="161" t="s">
        <v>1248</v>
      </c>
      <c r="B19" s="264">
        <v>671</v>
      </c>
      <c r="C19" s="443">
        <v>774</v>
      </c>
      <c r="D19" s="443">
        <v>973</v>
      </c>
      <c r="E19" s="443">
        <v>1004</v>
      </c>
      <c r="F19" s="443">
        <v>979</v>
      </c>
      <c r="G19" s="443">
        <v>1078</v>
      </c>
      <c r="H19" s="443">
        <v>1099</v>
      </c>
      <c r="I19" s="443">
        <v>972</v>
      </c>
      <c r="J19" s="460" t="s">
        <v>1249</v>
      </c>
    </row>
    <row r="20" spans="1:10" s="156" customFormat="1" ht="12" customHeight="1">
      <c r="A20" s="185" t="s">
        <v>1195</v>
      </c>
      <c r="B20" s="264">
        <v>545</v>
      </c>
      <c r="C20" s="443">
        <v>619</v>
      </c>
      <c r="D20" s="443">
        <v>828</v>
      </c>
      <c r="E20" s="443">
        <v>827</v>
      </c>
      <c r="F20" s="443">
        <v>824</v>
      </c>
      <c r="G20" s="443">
        <v>870</v>
      </c>
      <c r="H20" s="443">
        <v>916</v>
      </c>
      <c r="I20" s="443">
        <v>794</v>
      </c>
      <c r="J20" s="464" t="s">
        <v>1196</v>
      </c>
    </row>
    <row r="21" spans="1:10" s="156" customFormat="1" ht="12" customHeight="1">
      <c r="A21" s="161" t="s">
        <v>1250</v>
      </c>
      <c r="B21" s="264">
        <v>479</v>
      </c>
      <c r="C21" s="443">
        <v>538</v>
      </c>
      <c r="D21" s="443">
        <v>684</v>
      </c>
      <c r="E21" s="443">
        <v>734</v>
      </c>
      <c r="F21" s="443">
        <v>648</v>
      </c>
      <c r="G21" s="443">
        <v>704</v>
      </c>
      <c r="H21" s="443">
        <v>715</v>
      </c>
      <c r="I21" s="443">
        <v>649</v>
      </c>
      <c r="J21" s="460" t="s">
        <v>1251</v>
      </c>
    </row>
    <row r="22" spans="1:10" s="156" customFormat="1" ht="12" customHeight="1">
      <c r="A22" s="185" t="s">
        <v>1195</v>
      </c>
      <c r="B22" s="264">
        <v>402</v>
      </c>
      <c r="C22" s="443">
        <v>441</v>
      </c>
      <c r="D22" s="443">
        <v>604</v>
      </c>
      <c r="E22" s="443">
        <v>634</v>
      </c>
      <c r="F22" s="443">
        <v>566</v>
      </c>
      <c r="G22" s="443">
        <v>593</v>
      </c>
      <c r="H22" s="443">
        <v>622</v>
      </c>
      <c r="I22" s="443">
        <v>553</v>
      </c>
      <c r="J22" s="464" t="s">
        <v>1196</v>
      </c>
    </row>
    <row r="23" spans="1:10" s="156" customFormat="1" ht="12" customHeight="1">
      <c r="A23" s="465" t="s">
        <v>1199</v>
      </c>
      <c r="B23" s="264">
        <v>852</v>
      </c>
      <c r="C23" s="443">
        <v>776</v>
      </c>
      <c r="D23" s="443">
        <v>1116</v>
      </c>
      <c r="E23" s="443">
        <v>1055</v>
      </c>
      <c r="F23" s="443">
        <v>990</v>
      </c>
      <c r="G23" s="443">
        <v>1053</v>
      </c>
      <c r="H23" s="443">
        <v>1061</v>
      </c>
      <c r="I23" s="443">
        <v>997</v>
      </c>
      <c r="J23" s="465" t="s">
        <v>1252</v>
      </c>
    </row>
    <row r="24" spans="1:10" s="156" customFormat="1" ht="12" customHeight="1">
      <c r="A24" s="462" t="s">
        <v>1255</v>
      </c>
      <c r="B24" s="264"/>
      <c r="C24" s="443"/>
      <c r="D24" s="443"/>
      <c r="E24" s="443"/>
      <c r="F24" s="443"/>
      <c r="G24" s="443"/>
      <c r="H24" s="443"/>
      <c r="I24" s="443"/>
      <c r="J24" s="463" t="s">
        <v>1255</v>
      </c>
    </row>
    <row r="25" spans="1:10" s="156" customFormat="1" ht="12" customHeight="1">
      <c r="A25" s="161" t="s">
        <v>1248</v>
      </c>
      <c r="B25" s="264" t="s">
        <v>1256</v>
      </c>
      <c r="C25" s="443" t="s">
        <v>1256</v>
      </c>
      <c r="D25" s="443">
        <v>730</v>
      </c>
      <c r="E25" s="443">
        <v>664</v>
      </c>
      <c r="F25" s="443">
        <v>686</v>
      </c>
      <c r="G25" s="443">
        <v>613</v>
      </c>
      <c r="H25" s="443">
        <v>633</v>
      </c>
      <c r="I25" s="443">
        <v>697</v>
      </c>
      <c r="J25" s="460" t="s">
        <v>1249</v>
      </c>
    </row>
    <row r="26" spans="1:10" s="156" customFormat="1" ht="12" customHeight="1">
      <c r="A26" s="185" t="s">
        <v>1195</v>
      </c>
      <c r="B26" s="264" t="s">
        <v>1256</v>
      </c>
      <c r="C26" s="443" t="s">
        <v>1256</v>
      </c>
      <c r="D26" s="443">
        <v>673</v>
      </c>
      <c r="E26" s="443">
        <v>614</v>
      </c>
      <c r="F26" s="443">
        <v>641</v>
      </c>
      <c r="G26" s="443">
        <v>566</v>
      </c>
      <c r="H26" s="443">
        <v>560</v>
      </c>
      <c r="I26" s="443">
        <v>623</v>
      </c>
      <c r="J26" s="464" t="s">
        <v>1196</v>
      </c>
    </row>
    <row r="27" spans="1:10" s="156" customFormat="1" ht="12" customHeight="1">
      <c r="A27" s="161" t="s">
        <v>1250</v>
      </c>
      <c r="B27" s="264" t="s">
        <v>1256</v>
      </c>
      <c r="C27" s="443" t="s">
        <v>1256</v>
      </c>
      <c r="D27" s="443">
        <v>628</v>
      </c>
      <c r="E27" s="443">
        <v>572</v>
      </c>
      <c r="F27" s="443">
        <v>577</v>
      </c>
      <c r="G27" s="443">
        <v>493</v>
      </c>
      <c r="H27" s="443">
        <v>521</v>
      </c>
      <c r="I27" s="443">
        <v>569</v>
      </c>
      <c r="J27" s="460" t="s">
        <v>1251</v>
      </c>
    </row>
    <row r="28" spans="1:10" s="156" customFormat="1" ht="12" customHeight="1">
      <c r="A28" s="185" t="s">
        <v>1195</v>
      </c>
      <c r="B28" s="264" t="s">
        <v>1256</v>
      </c>
      <c r="C28" s="443" t="s">
        <v>1256</v>
      </c>
      <c r="D28" s="443">
        <v>586</v>
      </c>
      <c r="E28" s="443">
        <v>533</v>
      </c>
      <c r="F28" s="443">
        <v>541</v>
      </c>
      <c r="G28" s="443">
        <v>458</v>
      </c>
      <c r="H28" s="443">
        <v>468</v>
      </c>
      <c r="I28" s="443">
        <v>514</v>
      </c>
      <c r="J28" s="464" t="s">
        <v>1196</v>
      </c>
    </row>
    <row r="29" spans="1:10" s="156" customFormat="1" ht="12" customHeight="1">
      <c r="A29" s="465" t="s">
        <v>1199</v>
      </c>
      <c r="B29" s="264" t="s">
        <v>1256</v>
      </c>
      <c r="C29" s="443" t="s">
        <v>1256</v>
      </c>
      <c r="D29" s="443">
        <v>1131</v>
      </c>
      <c r="E29" s="443">
        <v>1297</v>
      </c>
      <c r="F29" s="443">
        <v>1171</v>
      </c>
      <c r="G29" s="443">
        <v>1047</v>
      </c>
      <c r="H29" s="443">
        <v>1121</v>
      </c>
      <c r="I29" s="443">
        <v>1076</v>
      </c>
      <c r="J29" s="465" t="s">
        <v>1252</v>
      </c>
    </row>
    <row r="30" spans="1:10" s="156" customFormat="1" ht="12" customHeight="1">
      <c r="A30" s="462" t="s">
        <v>1203</v>
      </c>
      <c r="B30" s="264"/>
      <c r="C30" s="443"/>
      <c r="D30" s="443"/>
      <c r="E30" s="443"/>
      <c r="F30" s="443"/>
      <c r="G30" s="443"/>
      <c r="H30" s="443"/>
      <c r="I30" s="443"/>
      <c r="J30" s="463" t="s">
        <v>1255</v>
      </c>
    </row>
    <row r="31" spans="1:10" s="156" customFormat="1" ht="12" customHeight="1">
      <c r="A31" s="161" t="s">
        <v>1248</v>
      </c>
      <c r="B31" s="264">
        <v>422</v>
      </c>
      <c r="C31" s="443">
        <v>339</v>
      </c>
      <c r="D31" s="443" t="s">
        <v>1256</v>
      </c>
      <c r="E31" s="443" t="s">
        <v>1256</v>
      </c>
      <c r="F31" s="443" t="s">
        <v>1256</v>
      </c>
      <c r="G31" s="443" t="s">
        <v>1256</v>
      </c>
      <c r="H31" s="443" t="s">
        <v>1256</v>
      </c>
      <c r="I31" s="443" t="s">
        <v>1256</v>
      </c>
      <c r="J31" s="460" t="s">
        <v>1249</v>
      </c>
    </row>
    <row r="32" spans="1:10" s="156" customFormat="1" ht="12" customHeight="1">
      <c r="A32" s="185" t="s">
        <v>1195</v>
      </c>
      <c r="B32" s="264">
        <v>347</v>
      </c>
      <c r="C32" s="443">
        <v>296</v>
      </c>
      <c r="D32" s="443" t="s">
        <v>1256</v>
      </c>
      <c r="E32" s="443" t="s">
        <v>1256</v>
      </c>
      <c r="F32" s="443" t="s">
        <v>1256</v>
      </c>
      <c r="G32" s="443" t="s">
        <v>1256</v>
      </c>
      <c r="H32" s="443" t="s">
        <v>1256</v>
      </c>
      <c r="I32" s="443" t="s">
        <v>1256</v>
      </c>
      <c r="J32" s="464" t="s">
        <v>1196</v>
      </c>
    </row>
    <row r="33" spans="1:10" s="156" customFormat="1" ht="12" customHeight="1">
      <c r="A33" s="161" t="s">
        <v>1250</v>
      </c>
      <c r="B33" s="264">
        <v>344</v>
      </c>
      <c r="C33" s="443">
        <v>292</v>
      </c>
      <c r="D33" s="443" t="s">
        <v>1256</v>
      </c>
      <c r="E33" s="443" t="s">
        <v>1256</v>
      </c>
      <c r="F33" s="443" t="s">
        <v>1256</v>
      </c>
      <c r="G33" s="443" t="s">
        <v>1256</v>
      </c>
      <c r="H33" s="443" t="s">
        <v>1256</v>
      </c>
      <c r="I33" s="443" t="s">
        <v>1256</v>
      </c>
      <c r="J33" s="460" t="s">
        <v>1251</v>
      </c>
    </row>
    <row r="34" spans="1:10" s="156" customFormat="1" ht="12" customHeight="1">
      <c r="A34" s="185" t="s">
        <v>1195</v>
      </c>
      <c r="B34" s="264">
        <v>302</v>
      </c>
      <c r="C34" s="443">
        <v>259</v>
      </c>
      <c r="D34" s="443" t="s">
        <v>1256</v>
      </c>
      <c r="E34" s="443" t="s">
        <v>1256</v>
      </c>
      <c r="F34" s="443" t="s">
        <v>1256</v>
      </c>
      <c r="G34" s="443" t="s">
        <v>1256</v>
      </c>
      <c r="H34" s="443" t="s">
        <v>1256</v>
      </c>
      <c r="I34" s="443" t="s">
        <v>1256</v>
      </c>
      <c r="J34" s="464" t="s">
        <v>1196</v>
      </c>
    </row>
    <row r="35" spans="1:10" s="156" customFormat="1" ht="12" customHeight="1">
      <c r="A35" s="465" t="s">
        <v>1199</v>
      </c>
      <c r="B35" s="264">
        <v>592</v>
      </c>
      <c r="C35" s="443">
        <v>617</v>
      </c>
      <c r="D35" s="443" t="s">
        <v>1256</v>
      </c>
      <c r="E35" s="443" t="s">
        <v>1256</v>
      </c>
      <c r="F35" s="443" t="s">
        <v>1256</v>
      </c>
      <c r="G35" s="443" t="s">
        <v>1256</v>
      </c>
      <c r="H35" s="443" t="s">
        <v>1256</v>
      </c>
      <c r="I35" s="443" t="s">
        <v>1256</v>
      </c>
      <c r="J35" s="465" t="s">
        <v>1252</v>
      </c>
    </row>
    <row r="36" spans="1:10" s="156" customFormat="1" ht="12" customHeight="1">
      <c r="A36" s="462" t="s">
        <v>1205</v>
      </c>
      <c r="B36" s="264"/>
      <c r="C36" s="443"/>
      <c r="D36" s="443"/>
      <c r="E36" s="443"/>
      <c r="F36" s="443"/>
      <c r="G36" s="443"/>
      <c r="H36" s="443"/>
      <c r="I36" s="443"/>
      <c r="J36" s="463" t="s">
        <v>1255</v>
      </c>
    </row>
    <row r="37" spans="1:10" s="156" customFormat="1" ht="12" customHeight="1">
      <c r="A37" s="161" t="s">
        <v>1248</v>
      </c>
      <c r="B37" s="264">
        <v>314</v>
      </c>
      <c r="C37" s="443">
        <v>335</v>
      </c>
      <c r="D37" s="443" t="s">
        <v>1256</v>
      </c>
      <c r="E37" s="443" t="s">
        <v>1256</v>
      </c>
      <c r="F37" s="443" t="s">
        <v>1256</v>
      </c>
      <c r="G37" s="443" t="s">
        <v>1256</v>
      </c>
      <c r="H37" s="443" t="s">
        <v>1256</v>
      </c>
      <c r="I37" s="443" t="s">
        <v>1256</v>
      </c>
      <c r="J37" s="460" t="s">
        <v>1249</v>
      </c>
    </row>
    <row r="38" spans="1:10" s="156" customFormat="1" ht="12" customHeight="1">
      <c r="A38" s="185" t="s">
        <v>1195</v>
      </c>
      <c r="B38" s="264">
        <v>299</v>
      </c>
      <c r="C38" s="443">
        <v>324</v>
      </c>
      <c r="D38" s="443" t="s">
        <v>1256</v>
      </c>
      <c r="E38" s="443" t="s">
        <v>1256</v>
      </c>
      <c r="F38" s="443" t="s">
        <v>1256</v>
      </c>
      <c r="G38" s="443" t="s">
        <v>1256</v>
      </c>
      <c r="H38" s="443" t="s">
        <v>1256</v>
      </c>
      <c r="I38" s="443" t="s">
        <v>1256</v>
      </c>
      <c r="J38" s="464" t="s">
        <v>1196</v>
      </c>
    </row>
    <row r="39" spans="1:10" s="156" customFormat="1" ht="12" customHeight="1">
      <c r="A39" s="161" t="s">
        <v>1250</v>
      </c>
      <c r="B39" s="264">
        <v>279</v>
      </c>
      <c r="C39" s="443">
        <v>303</v>
      </c>
      <c r="D39" s="443" t="s">
        <v>1256</v>
      </c>
      <c r="E39" s="443" t="s">
        <v>1256</v>
      </c>
      <c r="F39" s="443" t="s">
        <v>1256</v>
      </c>
      <c r="G39" s="443" t="s">
        <v>1256</v>
      </c>
      <c r="H39" s="443" t="s">
        <v>1256</v>
      </c>
      <c r="I39" s="443" t="s">
        <v>1256</v>
      </c>
      <c r="J39" s="460" t="s">
        <v>1251</v>
      </c>
    </row>
    <row r="40" spans="1:10" s="156" customFormat="1" ht="12" customHeight="1">
      <c r="A40" s="185" t="s">
        <v>1195</v>
      </c>
      <c r="B40" s="264">
        <v>270</v>
      </c>
      <c r="C40" s="443">
        <v>294</v>
      </c>
      <c r="D40" s="443" t="s">
        <v>1256</v>
      </c>
      <c r="E40" s="443" t="s">
        <v>1256</v>
      </c>
      <c r="F40" s="443" t="s">
        <v>1256</v>
      </c>
      <c r="G40" s="443" t="s">
        <v>1256</v>
      </c>
      <c r="H40" s="443" t="s">
        <v>1256</v>
      </c>
      <c r="I40" s="443" t="s">
        <v>1256</v>
      </c>
      <c r="J40" s="464" t="s">
        <v>1196</v>
      </c>
    </row>
    <row r="41" spans="1:10" s="156" customFormat="1" ht="12" customHeight="1">
      <c r="A41" s="465" t="s">
        <v>1199</v>
      </c>
      <c r="B41" s="264">
        <v>401</v>
      </c>
      <c r="C41" s="443">
        <v>442</v>
      </c>
      <c r="D41" s="443" t="s">
        <v>1256</v>
      </c>
      <c r="E41" s="443" t="s">
        <v>1256</v>
      </c>
      <c r="F41" s="443" t="s">
        <v>1256</v>
      </c>
      <c r="G41" s="443" t="s">
        <v>1256</v>
      </c>
      <c r="H41" s="443" t="s">
        <v>1256</v>
      </c>
      <c r="I41" s="443" t="s">
        <v>1256</v>
      </c>
      <c r="J41" s="465" t="s">
        <v>1252</v>
      </c>
    </row>
    <row r="42" spans="1:10" s="156" customFormat="1" ht="12" customHeight="1">
      <c r="A42" s="462" t="s">
        <v>1206</v>
      </c>
      <c r="B42" s="264"/>
      <c r="C42" s="443"/>
      <c r="D42" s="443"/>
      <c r="E42" s="443"/>
      <c r="F42" s="443"/>
      <c r="G42" s="443"/>
      <c r="H42" s="443"/>
      <c r="I42" s="443"/>
      <c r="J42" s="463" t="s">
        <v>1255</v>
      </c>
    </row>
    <row r="43" spans="1:10" s="156" customFormat="1" ht="12" customHeight="1">
      <c r="A43" s="161" t="s">
        <v>1248</v>
      </c>
      <c r="B43" s="264">
        <v>409</v>
      </c>
      <c r="C43" s="443">
        <v>411</v>
      </c>
      <c r="D43" s="443" t="s">
        <v>1256</v>
      </c>
      <c r="E43" s="443" t="s">
        <v>1256</v>
      </c>
      <c r="F43" s="443" t="s">
        <v>1256</v>
      </c>
      <c r="G43" s="443" t="s">
        <v>1256</v>
      </c>
      <c r="H43" s="443" t="s">
        <v>1256</v>
      </c>
      <c r="I43" s="443" t="s">
        <v>1256</v>
      </c>
      <c r="J43" s="460" t="s">
        <v>1249</v>
      </c>
    </row>
    <row r="44" spans="1:10" s="156" customFormat="1" ht="12" customHeight="1">
      <c r="A44" s="185" t="s">
        <v>1195</v>
      </c>
      <c r="B44" s="264">
        <v>371</v>
      </c>
      <c r="C44" s="443">
        <v>370</v>
      </c>
      <c r="D44" s="443" t="s">
        <v>1256</v>
      </c>
      <c r="E44" s="443" t="s">
        <v>1256</v>
      </c>
      <c r="F44" s="443" t="s">
        <v>1256</v>
      </c>
      <c r="G44" s="443" t="s">
        <v>1256</v>
      </c>
      <c r="H44" s="443" t="s">
        <v>1256</v>
      </c>
      <c r="I44" s="443" t="s">
        <v>1256</v>
      </c>
      <c r="J44" s="464" t="s">
        <v>1196</v>
      </c>
    </row>
    <row r="45" spans="1:10" s="156" customFormat="1" ht="12" customHeight="1">
      <c r="A45" s="161" t="s">
        <v>1250</v>
      </c>
      <c r="B45" s="264">
        <v>299</v>
      </c>
      <c r="C45" s="443">
        <v>295</v>
      </c>
      <c r="D45" s="443" t="s">
        <v>1256</v>
      </c>
      <c r="E45" s="443" t="s">
        <v>1256</v>
      </c>
      <c r="F45" s="443" t="s">
        <v>1256</v>
      </c>
      <c r="G45" s="443" t="s">
        <v>1256</v>
      </c>
      <c r="H45" s="443" t="s">
        <v>1256</v>
      </c>
      <c r="I45" s="443" t="s">
        <v>1256</v>
      </c>
      <c r="J45" s="460" t="s">
        <v>1251</v>
      </c>
    </row>
    <row r="46" spans="1:10" s="156" customFormat="1" ht="12" customHeight="1">
      <c r="A46" s="185" t="s">
        <v>1195</v>
      </c>
      <c r="B46" s="264">
        <v>278</v>
      </c>
      <c r="C46" s="443">
        <v>272</v>
      </c>
      <c r="D46" s="443" t="s">
        <v>1256</v>
      </c>
      <c r="E46" s="443" t="s">
        <v>1256</v>
      </c>
      <c r="F46" s="443" t="s">
        <v>1256</v>
      </c>
      <c r="G46" s="443" t="s">
        <v>1256</v>
      </c>
      <c r="H46" s="443" t="s">
        <v>1256</v>
      </c>
      <c r="I46" s="443" t="s">
        <v>1256</v>
      </c>
      <c r="J46" s="464" t="s">
        <v>1196</v>
      </c>
    </row>
    <row r="47" spans="1:10" s="156" customFormat="1" ht="12" customHeight="1">
      <c r="A47" s="465" t="s">
        <v>1199</v>
      </c>
      <c r="B47" s="264">
        <v>479</v>
      </c>
      <c r="C47" s="443">
        <v>527</v>
      </c>
      <c r="D47" s="443" t="s">
        <v>1256</v>
      </c>
      <c r="E47" s="443" t="s">
        <v>1256</v>
      </c>
      <c r="F47" s="443" t="s">
        <v>1256</v>
      </c>
      <c r="G47" s="443" t="s">
        <v>1256</v>
      </c>
      <c r="H47" s="443" t="s">
        <v>1256</v>
      </c>
      <c r="I47" s="443" t="s">
        <v>1256</v>
      </c>
      <c r="J47" s="465" t="s">
        <v>1252</v>
      </c>
    </row>
    <row r="48" spans="1:10" s="156" customFormat="1" ht="12" customHeight="1">
      <c r="A48" s="462" t="s">
        <v>1257</v>
      </c>
      <c r="B48" s="264"/>
      <c r="C48" s="443"/>
      <c r="D48" s="443"/>
      <c r="E48" s="443"/>
      <c r="F48" s="443"/>
      <c r="G48" s="443"/>
      <c r="H48" s="443"/>
      <c r="I48" s="443"/>
      <c r="J48" s="463" t="s">
        <v>1257</v>
      </c>
    </row>
    <row r="49" spans="1:10" s="156" customFormat="1" ht="12" customHeight="1">
      <c r="A49" s="161" t="s">
        <v>1248</v>
      </c>
      <c r="B49" s="264">
        <v>201</v>
      </c>
      <c r="C49" s="443">
        <v>177</v>
      </c>
      <c r="D49" s="443">
        <v>321</v>
      </c>
      <c r="E49" s="443">
        <v>305</v>
      </c>
      <c r="F49" s="443">
        <v>298</v>
      </c>
      <c r="G49" s="443">
        <v>314</v>
      </c>
      <c r="H49" s="443">
        <v>327</v>
      </c>
      <c r="I49" s="443">
        <v>326</v>
      </c>
      <c r="J49" s="460" t="s">
        <v>1249</v>
      </c>
    </row>
    <row r="50" spans="1:10" s="156" customFormat="1" ht="12" customHeight="1">
      <c r="A50" s="185" t="s">
        <v>1195</v>
      </c>
      <c r="B50" s="264">
        <v>155</v>
      </c>
      <c r="C50" s="443">
        <v>126</v>
      </c>
      <c r="D50" s="443">
        <v>268</v>
      </c>
      <c r="E50" s="443">
        <v>248</v>
      </c>
      <c r="F50" s="443">
        <v>243</v>
      </c>
      <c r="G50" s="443">
        <v>243</v>
      </c>
      <c r="H50" s="443">
        <v>265</v>
      </c>
      <c r="I50" s="443">
        <v>259</v>
      </c>
      <c r="J50" s="464" t="s">
        <v>1196</v>
      </c>
    </row>
    <row r="51" spans="1:10" s="156" customFormat="1" ht="12" customHeight="1">
      <c r="A51" s="161" t="s">
        <v>1250</v>
      </c>
      <c r="B51" s="264">
        <v>141</v>
      </c>
      <c r="C51" s="443">
        <v>124</v>
      </c>
      <c r="D51" s="443">
        <v>226</v>
      </c>
      <c r="E51" s="443">
        <v>228</v>
      </c>
      <c r="F51" s="443">
        <v>202</v>
      </c>
      <c r="G51" s="443">
        <v>206</v>
      </c>
      <c r="H51" s="443">
        <v>207</v>
      </c>
      <c r="I51" s="443">
        <v>229</v>
      </c>
      <c r="J51" s="460" t="s">
        <v>1251</v>
      </c>
    </row>
    <row r="52" spans="1:10" s="156" customFormat="1" ht="12" customHeight="1">
      <c r="A52" s="185" t="s">
        <v>1195</v>
      </c>
      <c r="B52" s="264">
        <v>107</v>
      </c>
      <c r="C52" s="443">
        <v>92</v>
      </c>
      <c r="D52" s="443">
        <v>196</v>
      </c>
      <c r="E52" s="443">
        <v>192</v>
      </c>
      <c r="F52" s="443">
        <v>164</v>
      </c>
      <c r="G52" s="443">
        <v>167</v>
      </c>
      <c r="H52" s="443">
        <v>165</v>
      </c>
      <c r="I52" s="443">
        <v>185</v>
      </c>
      <c r="J52" s="464" t="s">
        <v>1196</v>
      </c>
    </row>
    <row r="53" spans="1:10" s="156" customFormat="1" ht="12" customHeight="1">
      <c r="A53" s="465" t="s">
        <v>1199</v>
      </c>
      <c r="B53" s="264">
        <v>163</v>
      </c>
      <c r="C53" s="443">
        <v>107</v>
      </c>
      <c r="D53" s="443">
        <v>275</v>
      </c>
      <c r="E53" s="443">
        <v>230</v>
      </c>
      <c r="F53" s="443">
        <v>197</v>
      </c>
      <c r="G53" s="443">
        <v>188</v>
      </c>
      <c r="H53" s="443">
        <v>211</v>
      </c>
      <c r="I53" s="443">
        <v>219</v>
      </c>
      <c r="J53" s="465" t="s">
        <v>1252</v>
      </c>
    </row>
    <row r="54" spans="1:10" s="156" customFormat="1" ht="12" customHeight="1">
      <c r="A54" s="462" t="s">
        <v>1258</v>
      </c>
      <c r="B54" s="264"/>
      <c r="C54" s="443"/>
      <c r="D54" s="443"/>
      <c r="E54" s="443"/>
      <c r="F54" s="443"/>
      <c r="G54" s="443"/>
      <c r="H54" s="443"/>
      <c r="I54" s="443"/>
      <c r="J54" s="463" t="s">
        <v>1258</v>
      </c>
    </row>
    <row r="55" spans="1:10" s="156" customFormat="1" ht="12" customHeight="1">
      <c r="A55" s="161" t="s">
        <v>1248</v>
      </c>
      <c r="B55" s="264">
        <v>124</v>
      </c>
      <c r="C55" s="443">
        <v>169</v>
      </c>
      <c r="D55" s="443">
        <v>140</v>
      </c>
      <c r="E55" s="443">
        <v>160</v>
      </c>
      <c r="F55" s="443">
        <v>127</v>
      </c>
      <c r="G55" s="443">
        <v>135</v>
      </c>
      <c r="H55" s="443">
        <v>165</v>
      </c>
      <c r="I55" s="443">
        <v>155</v>
      </c>
      <c r="J55" s="460" t="s">
        <v>1249</v>
      </c>
    </row>
    <row r="56" spans="1:10" s="156" customFormat="1" ht="12" customHeight="1">
      <c r="A56" s="185" t="s">
        <v>1195</v>
      </c>
      <c r="B56" s="264">
        <v>84</v>
      </c>
      <c r="C56" s="443">
        <v>122</v>
      </c>
      <c r="D56" s="443">
        <v>98</v>
      </c>
      <c r="E56" s="443">
        <v>106</v>
      </c>
      <c r="F56" s="443">
        <v>96</v>
      </c>
      <c r="G56" s="443">
        <v>92</v>
      </c>
      <c r="H56" s="443">
        <v>114</v>
      </c>
      <c r="I56" s="443">
        <v>124</v>
      </c>
      <c r="J56" s="464" t="s">
        <v>1196</v>
      </c>
    </row>
    <row r="57" spans="1:10" s="156" customFormat="1" ht="12" customHeight="1">
      <c r="A57" s="161" t="s">
        <v>1250</v>
      </c>
      <c r="B57" s="264">
        <v>107</v>
      </c>
      <c r="C57" s="443">
        <v>150</v>
      </c>
      <c r="D57" s="443">
        <v>124</v>
      </c>
      <c r="E57" s="443">
        <v>133</v>
      </c>
      <c r="F57" s="443">
        <v>111</v>
      </c>
      <c r="G57" s="443">
        <v>106</v>
      </c>
      <c r="H57" s="443">
        <v>145</v>
      </c>
      <c r="I57" s="443">
        <v>131</v>
      </c>
      <c r="J57" s="460" t="s">
        <v>1251</v>
      </c>
    </row>
    <row r="58" spans="1:10" s="156" customFormat="1" ht="12" customHeight="1">
      <c r="A58" s="185" t="s">
        <v>1195</v>
      </c>
      <c r="B58" s="264">
        <v>71</v>
      </c>
      <c r="C58" s="443">
        <v>109</v>
      </c>
      <c r="D58" s="443">
        <v>89</v>
      </c>
      <c r="E58" s="443">
        <v>89</v>
      </c>
      <c r="F58" s="443">
        <v>83</v>
      </c>
      <c r="G58" s="443">
        <v>79</v>
      </c>
      <c r="H58" s="443">
        <v>99</v>
      </c>
      <c r="I58" s="443">
        <v>107</v>
      </c>
      <c r="J58" s="464" t="s">
        <v>1196</v>
      </c>
    </row>
    <row r="59" spans="1:10" s="156" customFormat="1" ht="12" customHeight="1">
      <c r="A59" s="465" t="s">
        <v>1199</v>
      </c>
      <c r="B59" s="264">
        <v>248</v>
      </c>
      <c r="C59" s="443">
        <v>312</v>
      </c>
      <c r="D59" s="443">
        <v>162</v>
      </c>
      <c r="E59" s="443">
        <v>194</v>
      </c>
      <c r="F59" s="443">
        <v>291</v>
      </c>
      <c r="G59" s="443">
        <v>234</v>
      </c>
      <c r="H59" s="443">
        <v>270</v>
      </c>
      <c r="I59" s="443">
        <v>297</v>
      </c>
      <c r="J59" s="465" t="s">
        <v>1252</v>
      </c>
    </row>
    <row r="60" spans="1:10" s="156" customFormat="1" ht="12" customHeight="1">
      <c r="A60" s="462" t="s">
        <v>1209</v>
      </c>
      <c r="B60" s="264"/>
      <c r="C60" s="443"/>
      <c r="D60" s="443"/>
      <c r="E60" s="443"/>
      <c r="F60" s="443"/>
      <c r="G60" s="443"/>
      <c r="H60" s="443"/>
      <c r="I60" s="443"/>
      <c r="J60" s="463" t="s">
        <v>1209</v>
      </c>
    </row>
    <row r="61" spans="1:10" s="156" customFormat="1" ht="12" customHeight="1">
      <c r="A61" s="161" t="s">
        <v>1248</v>
      </c>
      <c r="B61" s="264">
        <v>160</v>
      </c>
      <c r="C61" s="443">
        <v>183</v>
      </c>
      <c r="D61" s="443">
        <v>180</v>
      </c>
      <c r="E61" s="443">
        <v>170</v>
      </c>
      <c r="F61" s="443">
        <v>185</v>
      </c>
      <c r="G61" s="443">
        <v>188</v>
      </c>
      <c r="H61" s="443">
        <v>163</v>
      </c>
      <c r="I61" s="443">
        <v>163</v>
      </c>
      <c r="J61" s="460" t="s">
        <v>1249</v>
      </c>
    </row>
    <row r="62" spans="1:10" s="156" customFormat="1" ht="12" customHeight="1">
      <c r="A62" s="185" t="s">
        <v>1195</v>
      </c>
      <c r="B62" s="264">
        <v>123</v>
      </c>
      <c r="C62" s="443">
        <v>137</v>
      </c>
      <c r="D62" s="443">
        <v>128</v>
      </c>
      <c r="E62" s="443">
        <v>129</v>
      </c>
      <c r="F62" s="443">
        <v>133</v>
      </c>
      <c r="G62" s="443">
        <v>140</v>
      </c>
      <c r="H62" s="443">
        <v>123</v>
      </c>
      <c r="I62" s="443">
        <v>122</v>
      </c>
      <c r="J62" s="464" t="s">
        <v>1196</v>
      </c>
    </row>
    <row r="63" spans="1:10" s="156" customFormat="1" ht="12" customHeight="1">
      <c r="A63" s="161" t="s">
        <v>1250</v>
      </c>
      <c r="B63" s="264">
        <v>119</v>
      </c>
      <c r="C63" s="443">
        <v>137</v>
      </c>
      <c r="D63" s="443">
        <v>145</v>
      </c>
      <c r="E63" s="443">
        <v>128</v>
      </c>
      <c r="F63" s="443">
        <v>144</v>
      </c>
      <c r="G63" s="443">
        <v>136</v>
      </c>
      <c r="H63" s="443">
        <v>117</v>
      </c>
      <c r="I63" s="443">
        <v>111</v>
      </c>
      <c r="J63" s="460" t="s">
        <v>1251</v>
      </c>
    </row>
    <row r="64" spans="1:10" s="156" customFormat="1" ht="12" customHeight="1">
      <c r="A64" s="185" t="s">
        <v>1195</v>
      </c>
      <c r="B64" s="264">
        <v>96</v>
      </c>
      <c r="C64" s="443">
        <v>103</v>
      </c>
      <c r="D64" s="443">
        <v>107</v>
      </c>
      <c r="E64" s="443">
        <v>101</v>
      </c>
      <c r="F64" s="443">
        <v>102</v>
      </c>
      <c r="G64" s="443">
        <v>103</v>
      </c>
      <c r="H64" s="443">
        <v>90</v>
      </c>
      <c r="I64" s="443">
        <v>86</v>
      </c>
      <c r="J64" s="464" t="s">
        <v>1196</v>
      </c>
    </row>
    <row r="65" spans="1:10" s="156" customFormat="1" ht="12" customHeight="1">
      <c r="A65" s="465" t="s">
        <v>1199</v>
      </c>
      <c r="B65" s="264">
        <v>140</v>
      </c>
      <c r="C65" s="443">
        <v>154</v>
      </c>
      <c r="D65" s="443">
        <v>153</v>
      </c>
      <c r="E65" s="443">
        <v>143</v>
      </c>
      <c r="F65" s="443">
        <v>136</v>
      </c>
      <c r="G65" s="443">
        <v>121</v>
      </c>
      <c r="H65" s="443">
        <v>107</v>
      </c>
      <c r="I65" s="443">
        <v>124</v>
      </c>
      <c r="J65" s="465" t="s">
        <v>1252</v>
      </c>
    </row>
    <row r="66" spans="1:10" s="156" customFormat="1" ht="12" customHeight="1">
      <c r="A66" s="462" t="s">
        <v>1210</v>
      </c>
      <c r="B66" s="264"/>
      <c r="C66" s="443"/>
      <c r="D66" s="443"/>
      <c r="E66" s="443"/>
      <c r="F66" s="443"/>
      <c r="G66" s="443"/>
      <c r="H66" s="443"/>
      <c r="I66" s="443"/>
      <c r="J66" s="463" t="s">
        <v>1210</v>
      </c>
    </row>
    <row r="67" spans="1:10" s="156" customFormat="1" ht="12" customHeight="1">
      <c r="A67" s="161" t="s">
        <v>1248</v>
      </c>
      <c r="B67" s="264">
        <v>102</v>
      </c>
      <c r="C67" s="443">
        <v>91</v>
      </c>
      <c r="D67" s="443">
        <v>101</v>
      </c>
      <c r="E67" s="443">
        <v>98</v>
      </c>
      <c r="F67" s="443">
        <v>113</v>
      </c>
      <c r="G67" s="443">
        <v>106</v>
      </c>
      <c r="H67" s="443">
        <v>89</v>
      </c>
      <c r="I67" s="443">
        <v>84</v>
      </c>
      <c r="J67" s="460" t="s">
        <v>1249</v>
      </c>
    </row>
    <row r="68" spans="1:10" s="156" customFormat="1" ht="12" customHeight="1">
      <c r="A68" s="185" t="s">
        <v>1195</v>
      </c>
      <c r="B68" s="264">
        <v>78</v>
      </c>
      <c r="C68" s="443">
        <v>65</v>
      </c>
      <c r="D68" s="443">
        <v>76</v>
      </c>
      <c r="E68" s="443">
        <v>72</v>
      </c>
      <c r="F68" s="443">
        <v>76</v>
      </c>
      <c r="G68" s="443">
        <v>77</v>
      </c>
      <c r="H68" s="443">
        <v>69</v>
      </c>
      <c r="I68" s="443">
        <v>55</v>
      </c>
      <c r="J68" s="464" t="s">
        <v>1196</v>
      </c>
    </row>
    <row r="69" spans="1:10" s="156" customFormat="1" ht="12" customHeight="1">
      <c r="A69" s="161" t="s">
        <v>1250</v>
      </c>
      <c r="B69" s="264">
        <v>90</v>
      </c>
      <c r="C69" s="443">
        <v>83</v>
      </c>
      <c r="D69" s="443">
        <v>95</v>
      </c>
      <c r="E69" s="443">
        <v>90</v>
      </c>
      <c r="F69" s="443">
        <v>103</v>
      </c>
      <c r="G69" s="443">
        <v>94</v>
      </c>
      <c r="H69" s="443">
        <v>78</v>
      </c>
      <c r="I69" s="443">
        <v>74</v>
      </c>
      <c r="J69" s="460" t="s">
        <v>1251</v>
      </c>
    </row>
    <row r="70" spans="1:10" s="156" customFormat="1" ht="12" customHeight="1">
      <c r="A70" s="185" t="s">
        <v>1195</v>
      </c>
      <c r="B70" s="264">
        <v>71</v>
      </c>
      <c r="C70" s="443">
        <v>61</v>
      </c>
      <c r="D70" s="443">
        <v>73</v>
      </c>
      <c r="E70" s="443">
        <v>68</v>
      </c>
      <c r="F70" s="443">
        <v>72</v>
      </c>
      <c r="G70" s="443">
        <v>71</v>
      </c>
      <c r="H70" s="443">
        <v>61</v>
      </c>
      <c r="I70" s="443">
        <v>50</v>
      </c>
      <c r="J70" s="464" t="s">
        <v>1196</v>
      </c>
    </row>
    <row r="71" spans="1:10" s="156" customFormat="1" ht="12" customHeight="1" thickBot="1">
      <c r="A71" s="465" t="s">
        <v>1199</v>
      </c>
      <c r="B71" s="264">
        <v>163</v>
      </c>
      <c r="C71" s="443">
        <v>192</v>
      </c>
      <c r="D71" s="443">
        <v>218</v>
      </c>
      <c r="E71" s="443">
        <v>99</v>
      </c>
      <c r="F71" s="443">
        <v>91</v>
      </c>
      <c r="G71" s="443">
        <v>298</v>
      </c>
      <c r="H71" s="443">
        <v>100</v>
      </c>
      <c r="I71" s="443">
        <v>166</v>
      </c>
      <c r="J71" s="465" t="s">
        <v>1252</v>
      </c>
    </row>
    <row r="72" spans="1:10" s="156" customFormat="1" ht="12" customHeight="1" thickBot="1">
      <c r="A72" s="133"/>
      <c r="B72" s="860" t="s">
        <v>1259</v>
      </c>
      <c r="C72" s="860"/>
      <c r="D72" s="860"/>
      <c r="E72" s="860"/>
      <c r="F72" s="860"/>
      <c r="G72" s="860"/>
      <c r="H72" s="860"/>
      <c r="I72" s="860"/>
      <c r="J72" s="466"/>
    </row>
    <row r="73" spans="1:10" s="156" customFormat="1" ht="34.5" thickBot="1">
      <c r="A73" s="133"/>
      <c r="B73" s="178" t="s">
        <v>1260</v>
      </c>
      <c r="C73" s="178" t="s">
        <v>1261</v>
      </c>
      <c r="D73" s="178" t="s">
        <v>1262</v>
      </c>
      <c r="E73" s="178" t="s">
        <v>1263</v>
      </c>
      <c r="F73" s="178" t="s">
        <v>1264</v>
      </c>
      <c r="G73" s="178" t="s">
        <v>1265</v>
      </c>
      <c r="H73" s="178" t="s">
        <v>1266</v>
      </c>
      <c r="I73" s="178" t="s">
        <v>1267</v>
      </c>
      <c r="J73" s="466"/>
    </row>
    <row r="74" spans="1:10" s="308" customFormat="1" ht="12" customHeight="1">
      <c r="B74" s="311"/>
      <c r="C74" s="311"/>
      <c r="D74" s="311"/>
      <c r="E74" s="311"/>
      <c r="F74" s="311"/>
      <c r="G74" s="311"/>
      <c r="H74" s="311"/>
      <c r="I74" s="311"/>
      <c r="J74" s="389"/>
    </row>
    <row r="75" spans="1:10" s="433" customFormat="1" ht="12" customHeight="1">
      <c r="A75" s="311" t="s">
        <v>1268</v>
      </c>
      <c r="B75" s="390"/>
      <c r="C75" s="390"/>
      <c r="D75" s="390"/>
      <c r="E75" s="390"/>
      <c r="F75" s="390"/>
      <c r="G75" s="390"/>
      <c r="H75" s="390"/>
      <c r="I75" s="390"/>
      <c r="J75" s="467"/>
    </row>
    <row r="76" spans="1:10" s="91" customFormat="1" ht="12" customHeight="1">
      <c r="A76" s="35" t="s">
        <v>1269</v>
      </c>
    </row>
    <row r="77" spans="1:10" s="156" customFormat="1" ht="12" customHeight="1">
      <c r="A77" s="91"/>
      <c r="B77" s="468"/>
    </row>
    <row r="78" spans="1:10" s="156" customFormat="1" ht="12" customHeight="1">
      <c r="A78" s="469" t="s">
        <v>1270</v>
      </c>
      <c r="B78" s="468"/>
    </row>
    <row r="79" spans="1:10" s="156" customFormat="1" ht="12" customHeight="1">
      <c r="A79" s="469" t="s">
        <v>1271</v>
      </c>
      <c r="B79" s="264"/>
    </row>
    <row r="80" spans="1:10" s="156" customFormat="1" ht="12" customHeight="1">
      <c r="A80" s="448" t="s">
        <v>1272</v>
      </c>
      <c r="B80" s="264"/>
      <c r="J80" s="470"/>
    </row>
    <row r="81" spans="1:12" s="156" customFormat="1" ht="12" customHeight="1">
      <c r="A81" s="471" t="s">
        <v>1273</v>
      </c>
      <c r="B81" s="264"/>
      <c r="J81" s="250"/>
    </row>
    <row r="82" spans="1:12" ht="12" customHeight="1">
      <c r="A82" s="471" t="s">
        <v>1274</v>
      </c>
      <c r="B82" s="156"/>
      <c r="C82" s="156"/>
      <c r="D82" s="156"/>
      <c r="E82" s="156"/>
      <c r="F82" s="156"/>
      <c r="G82" s="156"/>
      <c r="H82" s="156"/>
      <c r="I82" s="156"/>
      <c r="J82" s="250"/>
    </row>
    <row r="83" spans="1:12" s="5" customFormat="1" ht="12" customHeight="1">
      <c r="A83" s="448" t="s">
        <v>1275</v>
      </c>
      <c r="E83" s="213"/>
      <c r="F83" s="213"/>
      <c r="G83" s="213"/>
      <c r="H83" s="213"/>
      <c r="I83" s="213"/>
      <c r="J83" s="213"/>
      <c r="K83" s="213"/>
      <c r="L83" s="213"/>
    </row>
    <row r="84" spans="1:12" s="364" customFormat="1" ht="12" customHeight="1">
      <c r="A84" s="5"/>
      <c r="B84" s="355"/>
      <c r="C84" s="356"/>
      <c r="D84" s="356"/>
      <c r="E84" s="356"/>
      <c r="F84" s="89"/>
      <c r="G84" s="357"/>
      <c r="H84" s="357"/>
      <c r="I84" s="359"/>
      <c r="J84" s="360"/>
      <c r="K84" s="359"/>
      <c r="L84" s="358"/>
    </row>
    <row r="85" spans="1:12" s="364" customFormat="1" ht="12" customHeight="1">
      <c r="A85" s="15" t="s">
        <v>142</v>
      </c>
      <c r="B85" s="365"/>
      <c r="C85" s="366"/>
      <c r="D85" s="362"/>
      <c r="E85" s="367"/>
      <c r="F85" s="368"/>
      <c r="G85" s="367"/>
      <c r="H85" s="367"/>
      <c r="I85" s="359"/>
      <c r="J85" s="359"/>
      <c r="L85" s="363"/>
    </row>
    <row r="86" spans="1:12" ht="12" customHeight="1">
      <c r="A86" s="47" t="s">
        <v>1276</v>
      </c>
    </row>
  </sheetData>
  <mergeCells count="4">
    <mergeCell ref="A1:J1"/>
    <mergeCell ref="A2:J2"/>
    <mergeCell ref="B4:I4"/>
    <mergeCell ref="B72:I72"/>
  </mergeCells>
  <hyperlinks>
    <hyperlink ref="A86" r:id="rId1" xr:uid="{00000000-0004-0000-1A00-000000000000}"/>
    <hyperlink ref="A11" r:id="rId2" display="        Fogos" xr:uid="{00000000-0004-0000-1A00-000001000000}"/>
    <hyperlink ref="A17" r:id="rId3" display="        Fogos" xr:uid="{00000000-0004-0000-1A00-000002000000}"/>
    <hyperlink ref="A23" r:id="rId4" display="        Fogos" xr:uid="{00000000-0004-0000-1A00-000003000000}"/>
    <hyperlink ref="A29" r:id="rId5" display="        Fogos" xr:uid="{00000000-0004-0000-1A00-000004000000}"/>
    <hyperlink ref="A53" r:id="rId6" display="        Fogos" xr:uid="{00000000-0004-0000-1A00-000005000000}"/>
    <hyperlink ref="A59" r:id="rId7" display="        Fogos" xr:uid="{00000000-0004-0000-1A00-000006000000}"/>
    <hyperlink ref="A65" r:id="rId8" display="        Fogos" xr:uid="{00000000-0004-0000-1A00-000007000000}"/>
    <hyperlink ref="A71" r:id="rId9" display="        Fogos" xr:uid="{00000000-0004-0000-1A00-000008000000}"/>
    <hyperlink ref="J11" r:id="rId10" xr:uid="{00000000-0004-0000-1A00-000009000000}"/>
    <hyperlink ref="J17" r:id="rId11" xr:uid="{00000000-0004-0000-1A00-00000A000000}"/>
    <hyperlink ref="J23" r:id="rId12" xr:uid="{00000000-0004-0000-1A00-00000B000000}"/>
    <hyperlink ref="J29" r:id="rId13" xr:uid="{00000000-0004-0000-1A00-00000C000000}"/>
    <hyperlink ref="J53" r:id="rId14" xr:uid="{00000000-0004-0000-1A00-00000D000000}"/>
    <hyperlink ref="J59" r:id="rId15" xr:uid="{00000000-0004-0000-1A00-00000E000000}"/>
    <hyperlink ref="J65" r:id="rId16" xr:uid="{00000000-0004-0000-1A00-00000F000000}"/>
    <hyperlink ref="J71" r:id="rId17" xr:uid="{00000000-0004-0000-1A00-000010000000}"/>
    <hyperlink ref="A47" r:id="rId18" display="        Fogos" xr:uid="{00000000-0004-0000-1A00-000011000000}"/>
    <hyperlink ref="J47" r:id="rId19" xr:uid="{00000000-0004-0000-1A00-000012000000}"/>
    <hyperlink ref="A35" r:id="rId20" display="        Fogos" xr:uid="{00000000-0004-0000-1A00-000013000000}"/>
    <hyperlink ref="J35" r:id="rId21" xr:uid="{00000000-0004-0000-1A00-000014000000}"/>
    <hyperlink ref="A41" r:id="rId22" display="        Fogos" xr:uid="{00000000-0004-0000-1A00-000015000000}"/>
    <hyperlink ref="J41" r:id="rId23" xr:uid="{00000000-0004-0000-1A00-000016000000}"/>
  </hyperlinks>
  <pageMargins left="0.7" right="0.7" top="0.75" bottom="0.75" header="0.3" footer="0.3"/>
  <pageSetup paperSize="9" orientation="portrait" horizontalDpi="300" verticalDpi="300" r:id="rId2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C49"/>
  <sheetViews>
    <sheetView showGridLines="0" workbookViewId="0">
      <selection sqref="A1:N1"/>
    </sheetView>
  </sheetViews>
  <sheetFormatPr defaultColWidth="9.140625" defaultRowHeight="11.25"/>
  <cols>
    <col min="1" max="1" width="30.42578125" style="308" customWidth="1"/>
    <col min="2" max="13" width="6" style="308" customWidth="1"/>
    <col min="14" max="14" width="27.7109375" style="433" customWidth="1"/>
    <col min="15" max="16384" width="9.140625" style="308"/>
  </cols>
  <sheetData>
    <row r="1" spans="1:29" ht="12" customHeight="1">
      <c r="A1" s="874" t="s">
        <v>1277</v>
      </c>
      <c r="B1" s="874"/>
      <c r="C1" s="874"/>
      <c r="D1" s="874"/>
      <c r="E1" s="874"/>
      <c r="F1" s="874"/>
      <c r="G1" s="874"/>
      <c r="H1" s="874"/>
      <c r="I1" s="874"/>
      <c r="J1" s="874"/>
      <c r="K1" s="874"/>
      <c r="L1" s="874"/>
      <c r="M1" s="874"/>
      <c r="N1" s="874"/>
    </row>
    <row r="2" spans="1:29" ht="12" customHeight="1">
      <c r="A2" s="875" t="s">
        <v>1278</v>
      </c>
      <c r="B2" s="875"/>
      <c r="C2" s="875"/>
      <c r="D2" s="875"/>
      <c r="E2" s="875"/>
      <c r="F2" s="875"/>
      <c r="G2" s="875"/>
      <c r="H2" s="875"/>
      <c r="I2" s="875"/>
      <c r="J2" s="875"/>
      <c r="K2" s="875"/>
      <c r="L2" s="875"/>
      <c r="M2" s="875"/>
      <c r="N2" s="875"/>
    </row>
    <row r="3" spans="1:29" ht="12" customHeight="1">
      <c r="A3" s="478"/>
      <c r="B3" s="478"/>
      <c r="C3" s="478"/>
      <c r="D3" s="478"/>
      <c r="E3" s="478"/>
      <c r="F3" s="478"/>
      <c r="G3" s="478"/>
      <c r="H3" s="478"/>
      <c r="I3" s="478"/>
      <c r="J3" s="478"/>
      <c r="K3" s="478"/>
      <c r="L3" s="478"/>
      <c r="M3" s="478"/>
      <c r="N3" s="479"/>
    </row>
    <row r="4" spans="1:29" s="91" customFormat="1" ht="12" customHeight="1">
      <c r="A4" s="338" t="s">
        <v>1137</v>
      </c>
      <c r="N4" s="436" t="s">
        <v>1138</v>
      </c>
    </row>
    <row r="5" spans="1:29" s="91" customFormat="1" ht="12" customHeight="1" thickBot="1">
      <c r="M5" s="335" t="s">
        <v>1094</v>
      </c>
      <c r="N5" s="334"/>
      <c r="T5" s="319"/>
    </row>
    <row r="6" spans="1:29" s="91" customFormat="1" ht="12" customHeight="1" thickBot="1">
      <c r="B6" s="894">
        <v>2024</v>
      </c>
      <c r="C6" s="895"/>
      <c r="D6" s="895"/>
      <c r="E6" s="895"/>
      <c r="F6" s="895"/>
      <c r="G6" s="894">
        <v>2023</v>
      </c>
      <c r="H6" s="895"/>
      <c r="I6" s="895"/>
      <c r="J6" s="895"/>
      <c r="K6" s="895"/>
      <c r="L6" s="895"/>
      <c r="M6" s="896"/>
      <c r="N6" s="334"/>
      <c r="T6" s="319"/>
    </row>
    <row r="7" spans="1:29" s="91" customFormat="1" ht="12" customHeight="1" thickBot="1">
      <c r="B7" s="10" t="s">
        <v>1139</v>
      </c>
      <c r="C7" s="10" t="s">
        <v>1095</v>
      </c>
      <c r="D7" s="10" t="s">
        <v>1140</v>
      </c>
      <c r="E7" s="10" t="s">
        <v>1141</v>
      </c>
      <c r="F7" s="10" t="s">
        <v>1096</v>
      </c>
      <c r="G7" s="10" t="s">
        <v>1142</v>
      </c>
      <c r="H7" s="10" t="s">
        <v>1143</v>
      </c>
      <c r="I7" s="10" t="s">
        <v>1097</v>
      </c>
      <c r="J7" s="10" t="s">
        <v>1144</v>
      </c>
      <c r="K7" s="10" t="s">
        <v>1145</v>
      </c>
      <c r="L7" s="10" t="s">
        <v>1098</v>
      </c>
      <c r="M7" s="10" t="s">
        <v>1146</v>
      </c>
      <c r="N7" s="334"/>
      <c r="T7" s="319"/>
    </row>
    <row r="8" spans="1:29" s="91" customFormat="1" ht="12" customHeight="1">
      <c r="A8" s="345" t="s">
        <v>967</v>
      </c>
      <c r="B8" s="408"/>
      <c r="N8" s="414" t="s">
        <v>967</v>
      </c>
      <c r="T8" s="319"/>
    </row>
    <row r="9" spans="1:29" s="91" customFormat="1" ht="12" customHeight="1">
      <c r="A9" s="61" t="s">
        <v>1147</v>
      </c>
      <c r="B9" s="408">
        <v>-3.1084933771999999</v>
      </c>
      <c r="C9" s="408">
        <v>-4.2090814032499999</v>
      </c>
      <c r="D9" s="408">
        <v>-4.4318939465000007</v>
      </c>
      <c r="E9" s="408">
        <v>-3.4494017710000002</v>
      </c>
      <c r="F9" s="408">
        <v>-4.0275093427500002</v>
      </c>
      <c r="G9" s="408">
        <v>-4.6995987144999996</v>
      </c>
      <c r="H9" s="408">
        <v>-3.2811491596999995</v>
      </c>
      <c r="I9" s="408">
        <v>-2.9123979133999995</v>
      </c>
      <c r="J9" s="408">
        <v>-2.4787261879000004</v>
      </c>
      <c r="K9" s="408">
        <v>-2.7904459309499998</v>
      </c>
      <c r="L9" s="408">
        <v>1.4010378149499996</v>
      </c>
      <c r="M9" s="408">
        <v>2.8648188147499996</v>
      </c>
      <c r="N9" s="61" t="s">
        <v>1299</v>
      </c>
      <c r="O9" s="319"/>
      <c r="P9" s="319"/>
      <c r="Q9" s="319"/>
      <c r="R9" s="319"/>
      <c r="S9" s="319"/>
      <c r="T9" s="319"/>
      <c r="U9" s="319"/>
      <c r="V9" s="319"/>
      <c r="W9" s="319"/>
      <c r="X9" s="319"/>
      <c r="Y9" s="319"/>
      <c r="Z9" s="319"/>
      <c r="AA9" s="319"/>
      <c r="AB9" s="319"/>
      <c r="AC9" s="319"/>
    </row>
    <row r="10" spans="1:29" s="91" customFormat="1" ht="12" customHeight="1">
      <c r="A10" s="61" t="s">
        <v>1300</v>
      </c>
      <c r="B10" s="319">
        <v>7.4490131453000004</v>
      </c>
      <c r="C10" s="319">
        <v>1.7911040954999999</v>
      </c>
      <c r="D10" s="319">
        <v>-2.5062613631000001</v>
      </c>
      <c r="E10" s="319">
        <v>-2.0947338557999999</v>
      </c>
      <c r="F10" s="319">
        <v>4.6985092117000002</v>
      </c>
      <c r="G10" s="319">
        <v>2.6667543020000002</v>
      </c>
      <c r="H10" s="319">
        <v>6.4434597885000002</v>
      </c>
      <c r="I10" s="319">
        <v>5.4775489124999996</v>
      </c>
      <c r="J10" s="319">
        <v>3.9391256633</v>
      </c>
      <c r="K10" s="319">
        <v>6.4029126363</v>
      </c>
      <c r="L10" s="319">
        <v>9.9102915103000004</v>
      </c>
      <c r="M10" s="319">
        <v>1.7701760313999999</v>
      </c>
      <c r="N10" s="61" t="s">
        <v>1301</v>
      </c>
      <c r="O10" s="319"/>
      <c r="P10" s="319"/>
      <c r="Q10" s="319"/>
      <c r="R10" s="319"/>
      <c r="S10" s="319"/>
      <c r="T10" s="319"/>
      <c r="U10" s="319"/>
      <c r="V10" s="319"/>
      <c r="W10" s="319"/>
      <c r="X10" s="319"/>
      <c r="Y10" s="319"/>
      <c r="Z10" s="319"/>
      <c r="AA10" s="319"/>
      <c r="AB10" s="319"/>
      <c r="AC10" s="319"/>
    </row>
    <row r="11" spans="1:29" s="91" customFormat="1" ht="12" customHeight="1">
      <c r="A11" s="61" t="s">
        <v>1302</v>
      </c>
      <c r="B11" s="319">
        <v>-12.092523013699999</v>
      </c>
      <c r="C11" s="319">
        <v>-8.7993549459999993</v>
      </c>
      <c r="D11" s="319">
        <v>-10.720075552500001</v>
      </c>
      <c r="E11" s="319">
        <v>-11.199533791</v>
      </c>
      <c r="F11" s="319">
        <v>-10.8238400586</v>
      </c>
      <c r="G11" s="319">
        <v>-11.040399864199999</v>
      </c>
      <c r="H11" s="319">
        <v>-8.3161555687999993</v>
      </c>
      <c r="I11" s="319">
        <v>-9.8107953711999993</v>
      </c>
      <c r="J11" s="319">
        <v>-7.8023245027000003</v>
      </c>
      <c r="K11" s="319">
        <v>-8.6647721796999999</v>
      </c>
      <c r="L11" s="319">
        <v>-5.6888019292000003</v>
      </c>
      <c r="M11" s="319">
        <v>-3.6727368327000001</v>
      </c>
      <c r="N11" s="61" t="s">
        <v>1303</v>
      </c>
      <c r="O11" s="319"/>
      <c r="P11" s="319"/>
      <c r="Q11" s="319"/>
      <c r="R11" s="319"/>
      <c r="S11" s="319"/>
      <c r="T11" s="319"/>
      <c r="U11" s="319"/>
      <c r="V11" s="319"/>
      <c r="W11" s="319"/>
      <c r="X11" s="319"/>
      <c r="Y11" s="319"/>
      <c r="Z11" s="319"/>
      <c r="AA11" s="319"/>
      <c r="AB11" s="319"/>
      <c r="AC11" s="319"/>
    </row>
    <row r="12" spans="1:29" s="91" customFormat="1" ht="12" customHeight="1">
      <c r="A12" s="61" t="s">
        <v>1161</v>
      </c>
      <c r="B12" s="319">
        <v>5.8755362592999996</v>
      </c>
      <c r="C12" s="319">
        <v>0.38119213950000003</v>
      </c>
      <c r="D12" s="319">
        <v>1.8562876595</v>
      </c>
      <c r="E12" s="319">
        <v>4.3007302489999999</v>
      </c>
      <c r="F12" s="319">
        <v>2.7688213731000002</v>
      </c>
      <c r="G12" s="319">
        <v>1.6412024352000001</v>
      </c>
      <c r="H12" s="319">
        <v>1.7538572494</v>
      </c>
      <c r="I12" s="319">
        <v>3.9859995443999998</v>
      </c>
      <c r="J12" s="319">
        <v>2.8448721268999999</v>
      </c>
      <c r="K12" s="319">
        <v>3.0838803177999998</v>
      </c>
      <c r="L12" s="319">
        <v>8.4908775590999994</v>
      </c>
      <c r="M12" s="319">
        <v>9.4023744621999992</v>
      </c>
      <c r="N12" s="61" t="s">
        <v>1304</v>
      </c>
      <c r="O12" s="319"/>
      <c r="P12" s="319"/>
      <c r="Q12" s="319"/>
      <c r="R12" s="319"/>
      <c r="S12" s="319"/>
      <c r="T12" s="319"/>
      <c r="U12" s="319"/>
      <c r="V12" s="319"/>
      <c r="W12" s="319"/>
      <c r="X12" s="319"/>
      <c r="Y12" s="319"/>
      <c r="Z12" s="319"/>
      <c r="AA12" s="319"/>
      <c r="AB12" s="319"/>
      <c r="AC12" s="319"/>
    </row>
    <row r="13" spans="1:29" s="91" customFormat="1" ht="12" customHeight="1">
      <c r="A13" s="61" t="s">
        <v>1167</v>
      </c>
      <c r="B13" s="319">
        <v>9.7011469403999993</v>
      </c>
      <c r="C13" s="319">
        <v>11.8424611905</v>
      </c>
      <c r="D13" s="319">
        <v>15.2973284322</v>
      </c>
      <c r="E13" s="319">
        <v>18.3847898906</v>
      </c>
      <c r="F13" s="319">
        <v>16.614571129800002</v>
      </c>
      <c r="G13" s="319">
        <v>16.3729836692</v>
      </c>
      <c r="H13" s="319">
        <v>13.9365248175</v>
      </c>
      <c r="I13" s="319">
        <v>14.1401853109</v>
      </c>
      <c r="J13" s="319">
        <v>15.587199163599999</v>
      </c>
      <c r="K13" s="319">
        <v>14.5160392247</v>
      </c>
      <c r="L13" s="319">
        <v>14.235041667300001</v>
      </c>
      <c r="M13" s="319">
        <v>14.165761526300001</v>
      </c>
      <c r="N13" s="61" t="s">
        <v>1305</v>
      </c>
      <c r="O13" s="319"/>
      <c r="P13" s="319"/>
      <c r="Q13" s="319"/>
      <c r="R13" s="319"/>
      <c r="S13" s="319"/>
      <c r="T13" s="319"/>
      <c r="U13" s="319"/>
      <c r="V13" s="319"/>
      <c r="W13" s="319"/>
      <c r="X13" s="319"/>
      <c r="Y13" s="319"/>
      <c r="Z13" s="319"/>
      <c r="AA13" s="319"/>
      <c r="AB13" s="319"/>
      <c r="AC13" s="319"/>
    </row>
    <row r="14" spans="1:29" s="91" customFormat="1" ht="12" customHeight="1">
      <c r="A14" s="61" t="s">
        <v>1306</v>
      </c>
      <c r="B14" s="319">
        <v>39.9156241795</v>
      </c>
      <c r="C14" s="319">
        <v>41.616306122399997</v>
      </c>
      <c r="D14" s="319">
        <v>43.627487246800001</v>
      </c>
      <c r="E14" s="319">
        <v>43.3991852395</v>
      </c>
      <c r="F14" s="319">
        <v>44.538883364</v>
      </c>
      <c r="G14" s="319">
        <v>44.073119580700002</v>
      </c>
      <c r="H14" s="319">
        <v>43.9614172442</v>
      </c>
      <c r="I14" s="319">
        <v>43.235727498000003</v>
      </c>
      <c r="J14" s="319">
        <v>42.803953319199998</v>
      </c>
      <c r="K14" s="319">
        <v>43.214526571900002</v>
      </c>
      <c r="L14" s="319">
        <v>42.534845477600001</v>
      </c>
      <c r="M14" s="319">
        <v>43.751355257999997</v>
      </c>
      <c r="N14" s="61" t="s">
        <v>1307</v>
      </c>
      <c r="O14" s="319"/>
      <c r="P14" s="319"/>
      <c r="Q14" s="319"/>
      <c r="R14" s="319"/>
      <c r="S14" s="319"/>
      <c r="T14" s="319"/>
      <c r="U14" s="319"/>
      <c r="V14" s="319"/>
      <c r="W14" s="319"/>
      <c r="X14" s="319"/>
      <c r="Y14" s="319"/>
      <c r="Z14" s="319"/>
      <c r="AA14" s="319"/>
      <c r="AB14" s="319"/>
      <c r="AC14" s="319"/>
    </row>
    <row r="15" spans="1:29" s="91" customFormat="1" ht="12" customHeight="1">
      <c r="A15" s="472" t="s">
        <v>1284</v>
      </c>
      <c r="N15" s="473" t="s">
        <v>1285</v>
      </c>
      <c r="O15" s="319"/>
      <c r="P15" s="319"/>
      <c r="Q15" s="319"/>
      <c r="R15" s="319"/>
      <c r="S15" s="319"/>
      <c r="T15" s="319"/>
      <c r="U15" s="319"/>
    </row>
    <row r="16" spans="1:29" s="91" customFormat="1" ht="12" customHeight="1">
      <c r="A16" s="61" t="s">
        <v>1300</v>
      </c>
      <c r="B16" s="319">
        <v>5.4019144959999998</v>
      </c>
      <c r="C16" s="319">
        <v>-3.3307610258999998</v>
      </c>
      <c r="D16" s="319">
        <v>-0.6873495731</v>
      </c>
      <c r="E16" s="319">
        <v>-5.8252015014999996</v>
      </c>
      <c r="F16" s="319">
        <v>-3.8880553300999998</v>
      </c>
      <c r="G16" s="319">
        <v>-5.0532302212999998</v>
      </c>
      <c r="H16" s="319">
        <v>1.4189616285</v>
      </c>
      <c r="I16" s="319">
        <v>0.99994394980000001</v>
      </c>
      <c r="J16" s="319">
        <v>-1.1062139367999999</v>
      </c>
      <c r="K16" s="319">
        <v>1.1239244936999999</v>
      </c>
      <c r="L16" s="319">
        <v>3.9772243594000001</v>
      </c>
      <c r="M16" s="319">
        <v>4.0762982217000001</v>
      </c>
      <c r="N16" s="61" t="s">
        <v>1301</v>
      </c>
      <c r="O16" s="319"/>
      <c r="P16" s="319"/>
      <c r="Q16" s="319"/>
      <c r="R16" s="319"/>
      <c r="S16" s="319"/>
      <c r="T16" s="319"/>
      <c r="U16" s="319"/>
    </row>
    <row r="17" spans="1:21" s="91" customFormat="1" ht="12" customHeight="1">
      <c r="A17" s="61" t="s">
        <v>1302</v>
      </c>
      <c r="B17" s="319">
        <v>-9.4250616213999994</v>
      </c>
      <c r="C17" s="319">
        <v>-8.6932099905999998</v>
      </c>
      <c r="D17" s="319">
        <v>-11.120251266</v>
      </c>
      <c r="E17" s="319">
        <v>-11.0793543635</v>
      </c>
      <c r="F17" s="319">
        <v>-10.1940690822</v>
      </c>
      <c r="G17" s="319">
        <v>-12.091824922600001</v>
      </c>
      <c r="H17" s="319">
        <v>-8.3706694006000006</v>
      </c>
      <c r="I17" s="319">
        <v>-6.9677331959000002</v>
      </c>
      <c r="J17" s="319">
        <v>-6.1592944938</v>
      </c>
      <c r="K17" s="319">
        <v>-8.1457646803999992</v>
      </c>
      <c r="L17" s="319">
        <v>-7.7638882767000004</v>
      </c>
      <c r="M17" s="319">
        <v>-4.2989294408000003</v>
      </c>
      <c r="N17" s="61" t="s">
        <v>1303</v>
      </c>
      <c r="O17" s="319"/>
      <c r="P17" s="319"/>
      <c r="Q17" s="319"/>
      <c r="R17" s="319"/>
      <c r="S17" s="319"/>
      <c r="T17" s="319"/>
      <c r="U17" s="319"/>
    </row>
    <row r="18" spans="1:21" s="91" customFormat="1" ht="12" customHeight="1">
      <c r="A18" s="61" t="s">
        <v>1161</v>
      </c>
      <c r="B18" s="319">
        <v>5.6021357926000004</v>
      </c>
      <c r="C18" s="319">
        <v>-1.5789106026999999</v>
      </c>
      <c r="D18" s="319">
        <v>2.4201379242000001</v>
      </c>
      <c r="E18" s="319">
        <v>1.0311651515</v>
      </c>
      <c r="F18" s="319">
        <v>-0.22102608330000001</v>
      </c>
      <c r="G18" s="319">
        <v>0.3188968807</v>
      </c>
      <c r="H18" s="319">
        <v>-9.0409002200000005E-2</v>
      </c>
      <c r="I18" s="319">
        <v>-2.3050430801999999</v>
      </c>
      <c r="J18" s="319">
        <v>2.086231808</v>
      </c>
      <c r="K18" s="319">
        <v>4.0069156811999997</v>
      </c>
      <c r="L18" s="319">
        <v>5.1440468607999996</v>
      </c>
      <c r="M18" s="319">
        <v>6.1342425793000004</v>
      </c>
      <c r="N18" s="61" t="s">
        <v>1304</v>
      </c>
      <c r="O18" s="319"/>
      <c r="P18" s="319"/>
      <c r="Q18" s="319"/>
      <c r="R18" s="319"/>
      <c r="S18" s="319"/>
      <c r="T18" s="319"/>
      <c r="U18" s="319"/>
    </row>
    <row r="19" spans="1:21" s="91" customFormat="1" ht="12" customHeight="1">
      <c r="A19" s="61" t="s">
        <v>1167</v>
      </c>
      <c r="B19" s="319">
        <v>7.9137627327000004</v>
      </c>
      <c r="C19" s="319">
        <v>11.197612017599999</v>
      </c>
      <c r="D19" s="319">
        <v>15.0642950092</v>
      </c>
      <c r="E19" s="319">
        <v>19.052557054200001</v>
      </c>
      <c r="F19" s="319">
        <v>10.085989838</v>
      </c>
      <c r="G19" s="319">
        <v>15.115962185600001</v>
      </c>
      <c r="H19" s="319">
        <v>11.341537049299999</v>
      </c>
      <c r="I19" s="319">
        <v>12.2826573836</v>
      </c>
      <c r="J19" s="319">
        <v>15.528115832299999</v>
      </c>
      <c r="K19" s="319">
        <v>12.3272731545</v>
      </c>
      <c r="L19" s="319">
        <v>14.414790610100001</v>
      </c>
      <c r="M19" s="319">
        <v>14.597717321399999</v>
      </c>
      <c r="N19" s="61" t="s">
        <v>1305</v>
      </c>
      <c r="S19" s="319"/>
      <c r="T19" s="319"/>
      <c r="U19" s="319"/>
    </row>
    <row r="20" spans="1:21" s="91" customFormat="1" ht="12" customHeight="1">
      <c r="A20" s="61" t="s">
        <v>1306</v>
      </c>
      <c r="B20" s="319">
        <v>38.554159575</v>
      </c>
      <c r="C20" s="319">
        <v>43.043325981599999</v>
      </c>
      <c r="D20" s="319">
        <v>45.161192647199996</v>
      </c>
      <c r="E20" s="319">
        <v>43.911526518499997</v>
      </c>
      <c r="F20" s="319">
        <v>43.905773505200003</v>
      </c>
      <c r="G20" s="319">
        <v>43.955004574199997</v>
      </c>
      <c r="H20" s="319">
        <v>44.489101624699998</v>
      </c>
      <c r="I20" s="319">
        <v>42.266330356899999</v>
      </c>
      <c r="J20" s="319">
        <v>43.335620678300003</v>
      </c>
      <c r="K20" s="319">
        <v>42.4464392179</v>
      </c>
      <c r="L20" s="319">
        <v>41.780788592199997</v>
      </c>
      <c r="M20" s="319">
        <v>43.1499786762</v>
      </c>
      <c r="N20" s="61" t="s">
        <v>1307</v>
      </c>
      <c r="S20" s="319"/>
      <c r="T20" s="319"/>
    </row>
    <row r="21" spans="1:21" s="91" customFormat="1" ht="12" customHeight="1">
      <c r="A21" s="472" t="s">
        <v>1288</v>
      </c>
      <c r="N21" s="473" t="s">
        <v>1289</v>
      </c>
      <c r="O21" s="319"/>
      <c r="P21" s="319"/>
      <c r="Q21" s="319"/>
      <c r="R21" s="319"/>
      <c r="S21" s="319"/>
      <c r="T21" s="319"/>
    </row>
    <row r="22" spans="1:21" s="91" customFormat="1" ht="12" customHeight="1">
      <c r="A22" s="61" t="s">
        <v>1300</v>
      </c>
      <c r="B22" s="319">
        <v>13.3895631649</v>
      </c>
      <c r="C22" s="319">
        <v>11.427298497600001</v>
      </c>
      <c r="D22" s="319">
        <v>-7.6663323476</v>
      </c>
      <c r="E22" s="319">
        <v>1.1709841634</v>
      </c>
      <c r="F22" s="319">
        <v>16.6166111147</v>
      </c>
      <c r="G22" s="319">
        <v>16.058631063699998</v>
      </c>
      <c r="H22" s="319">
        <v>17.148139520899999</v>
      </c>
      <c r="I22" s="319">
        <v>13.3980386023</v>
      </c>
      <c r="J22" s="319">
        <v>17.9579092448</v>
      </c>
      <c r="K22" s="319">
        <v>14.3491633577</v>
      </c>
      <c r="L22" s="319">
        <v>20.351651897499998</v>
      </c>
      <c r="M22" s="319">
        <v>-12.1243431361</v>
      </c>
      <c r="N22" s="61" t="s">
        <v>1301</v>
      </c>
      <c r="O22" s="319"/>
      <c r="P22" s="319"/>
      <c r="Q22" s="319"/>
      <c r="R22" s="319"/>
      <c r="S22" s="319"/>
      <c r="T22" s="319"/>
    </row>
    <row r="23" spans="1:21" s="91" customFormat="1" ht="12" customHeight="1">
      <c r="A23" s="61" t="s">
        <v>1302</v>
      </c>
      <c r="B23" s="319">
        <v>-20.368308386500001</v>
      </c>
      <c r="C23" s="319">
        <v>-19.398253310699999</v>
      </c>
      <c r="D23" s="319">
        <v>-16.8004775737</v>
      </c>
      <c r="E23" s="319">
        <v>-19.2039449621</v>
      </c>
      <c r="F23" s="319">
        <v>-20.895795615200001</v>
      </c>
      <c r="G23" s="319">
        <v>-24.117785435799998</v>
      </c>
      <c r="H23" s="319">
        <v>-21.069565741200002</v>
      </c>
      <c r="I23" s="319">
        <v>-27.010367514999999</v>
      </c>
      <c r="J23" s="319">
        <v>-23.538844811600001</v>
      </c>
      <c r="K23" s="319">
        <v>-14.2514941345</v>
      </c>
      <c r="L23" s="319">
        <v>-3.7271172780000001</v>
      </c>
      <c r="M23" s="319">
        <v>4.4459878046999997</v>
      </c>
      <c r="N23" s="61" t="s">
        <v>1303</v>
      </c>
      <c r="O23" s="319"/>
      <c r="P23" s="319"/>
      <c r="Q23" s="319"/>
      <c r="R23" s="319"/>
      <c r="S23" s="319"/>
      <c r="T23" s="319"/>
    </row>
    <row r="24" spans="1:21" s="91" customFormat="1" ht="12" customHeight="1">
      <c r="A24" s="61" t="s">
        <v>1161</v>
      </c>
      <c r="B24" s="319">
        <v>11.5938411835</v>
      </c>
      <c r="C24" s="319">
        <v>-5.0311963604000001</v>
      </c>
      <c r="D24" s="319">
        <v>-5.8614557242999998</v>
      </c>
      <c r="E24" s="319">
        <v>9.1735261116999993</v>
      </c>
      <c r="F24" s="319">
        <v>4.8322352041999999</v>
      </c>
      <c r="G24" s="319">
        <v>8.0978437404000001</v>
      </c>
      <c r="H24" s="319">
        <v>3.0504947241</v>
      </c>
      <c r="I24" s="319">
        <v>22.196674420099999</v>
      </c>
      <c r="J24" s="319">
        <v>7.0412300199000004</v>
      </c>
      <c r="K24" s="319">
        <v>1.611641095</v>
      </c>
      <c r="L24" s="319">
        <v>19.837429073500001</v>
      </c>
      <c r="M24" s="319">
        <v>17.4162632968</v>
      </c>
      <c r="N24" s="61" t="s">
        <v>1304</v>
      </c>
      <c r="O24" s="319"/>
      <c r="P24" s="319"/>
      <c r="Q24" s="319"/>
      <c r="R24" s="319"/>
      <c r="S24" s="319"/>
      <c r="T24" s="319"/>
    </row>
    <row r="25" spans="1:21" s="91" customFormat="1" ht="12" customHeight="1">
      <c r="A25" s="61" t="s">
        <v>1167</v>
      </c>
      <c r="B25" s="319">
        <v>10.917798444800001</v>
      </c>
      <c r="C25" s="319">
        <v>10.3299226004</v>
      </c>
      <c r="D25" s="319">
        <v>12.315310782999999</v>
      </c>
      <c r="E25" s="319">
        <v>15.046387053</v>
      </c>
      <c r="F25" s="319">
        <v>19.391593777899999</v>
      </c>
      <c r="G25" s="319">
        <v>15.445085001300001</v>
      </c>
      <c r="H25" s="319">
        <v>12.8493590508</v>
      </c>
      <c r="I25" s="319">
        <v>16.457894443000001</v>
      </c>
      <c r="J25" s="319">
        <v>13.355546547599999</v>
      </c>
      <c r="K25" s="319">
        <v>11.587739283199999</v>
      </c>
      <c r="L25" s="319">
        <v>12.624085495999999</v>
      </c>
      <c r="M25" s="319">
        <v>11.852374473499999</v>
      </c>
      <c r="N25" s="61" t="s">
        <v>1305</v>
      </c>
      <c r="O25" s="319"/>
      <c r="P25" s="319"/>
      <c r="Q25" s="319"/>
      <c r="R25" s="319"/>
      <c r="S25" s="319"/>
      <c r="T25" s="319"/>
    </row>
    <row r="26" spans="1:21" s="91" customFormat="1" ht="12" customHeight="1">
      <c r="A26" s="61" t="s">
        <v>1306</v>
      </c>
      <c r="B26" s="319">
        <v>50.7619222541</v>
      </c>
      <c r="C26" s="319">
        <v>41.452414012799998</v>
      </c>
      <c r="D26" s="319">
        <v>46.661383898499999</v>
      </c>
      <c r="E26" s="319">
        <v>52.124099853200001</v>
      </c>
      <c r="F26" s="319">
        <v>52.8067929738</v>
      </c>
      <c r="G26" s="319">
        <v>50.968019586700002</v>
      </c>
      <c r="H26" s="319">
        <v>46.365464962899999</v>
      </c>
      <c r="I26" s="319">
        <v>56.487692940499997</v>
      </c>
      <c r="J26" s="319">
        <v>50.946663699600002</v>
      </c>
      <c r="K26" s="319">
        <v>49.036162983399997</v>
      </c>
      <c r="L26" s="319">
        <v>50.572419988900002</v>
      </c>
      <c r="M26" s="319">
        <v>53.815361539500003</v>
      </c>
      <c r="N26" s="61" t="s">
        <v>1307</v>
      </c>
      <c r="O26" s="319"/>
      <c r="P26" s="319"/>
      <c r="Q26" s="319"/>
      <c r="R26" s="319"/>
      <c r="S26" s="319"/>
      <c r="T26" s="319"/>
    </row>
    <row r="27" spans="1:21" s="91" customFormat="1" ht="12" customHeight="1">
      <c r="A27" s="472" t="s">
        <v>1292</v>
      </c>
      <c r="N27" s="473" t="s">
        <v>1293</v>
      </c>
      <c r="O27" s="319"/>
      <c r="P27" s="319"/>
      <c r="Q27" s="319"/>
      <c r="R27" s="319"/>
      <c r="S27" s="319"/>
      <c r="T27" s="319"/>
    </row>
    <row r="28" spans="1:21" s="91" customFormat="1" ht="12" customHeight="1">
      <c r="A28" s="61" t="s">
        <v>1300</v>
      </c>
      <c r="B28" s="319">
        <v>6.7308543860999999</v>
      </c>
      <c r="C28" s="319">
        <v>3.9255802066999999</v>
      </c>
      <c r="D28" s="319">
        <v>-1.9571243274000001</v>
      </c>
      <c r="E28" s="319">
        <v>2.2823114347</v>
      </c>
      <c r="F28" s="319">
        <v>11.4631389367</v>
      </c>
      <c r="G28" s="319">
        <v>6.7356250032</v>
      </c>
      <c r="H28" s="319">
        <v>7.5959803977</v>
      </c>
      <c r="I28" s="319">
        <v>7.7222970974000003</v>
      </c>
      <c r="J28" s="319">
        <v>2.6372898093999999</v>
      </c>
      <c r="K28" s="319">
        <v>10.096198685099999</v>
      </c>
      <c r="L28" s="319">
        <v>12.925101682299999</v>
      </c>
      <c r="M28" s="319">
        <v>7.9960427162999999</v>
      </c>
      <c r="N28" s="61" t="s">
        <v>1301</v>
      </c>
      <c r="O28" s="319"/>
      <c r="P28" s="319"/>
      <c r="Q28" s="319"/>
      <c r="R28" s="319"/>
      <c r="S28" s="319"/>
      <c r="T28" s="319"/>
    </row>
    <row r="29" spans="1:21" s="91" customFormat="1" ht="12" customHeight="1">
      <c r="A29" s="61" t="s">
        <v>1302</v>
      </c>
      <c r="B29" s="319">
        <v>-10.7543707056</v>
      </c>
      <c r="C29" s="319">
        <v>-1.0223686158</v>
      </c>
      <c r="D29" s="319">
        <v>-5.4140034732000002</v>
      </c>
      <c r="E29" s="319">
        <v>-5.3995644242000003</v>
      </c>
      <c r="F29" s="319">
        <v>-4.4023048536999996</v>
      </c>
      <c r="G29" s="319">
        <v>0.72100136530000003</v>
      </c>
      <c r="H29" s="319">
        <v>1.3755181944999999</v>
      </c>
      <c r="I29" s="319">
        <v>-2.0827293912</v>
      </c>
      <c r="J29" s="319">
        <v>1.0235100794000001</v>
      </c>
      <c r="K29" s="319">
        <v>-5.4136859182999997</v>
      </c>
      <c r="L29" s="319">
        <v>-3.3631966477000002</v>
      </c>
      <c r="M29" s="319">
        <v>-8.6318047570999994</v>
      </c>
      <c r="N29" s="61" t="s">
        <v>1303</v>
      </c>
    </row>
    <row r="30" spans="1:21" s="91" customFormat="1" ht="12" customHeight="1">
      <c r="A30" s="61" t="s">
        <v>1161</v>
      </c>
      <c r="B30" s="319">
        <v>2.0756023935000001</v>
      </c>
      <c r="C30" s="319">
        <v>8.0422078787999993</v>
      </c>
      <c r="D30" s="319">
        <v>6.6279721799000004</v>
      </c>
      <c r="E30" s="319">
        <v>6.6248486568000002</v>
      </c>
      <c r="F30" s="319">
        <v>6.6935060538000002</v>
      </c>
      <c r="G30" s="319">
        <v>-0.79272856619999998</v>
      </c>
      <c r="H30" s="319">
        <v>4.1568447750999997</v>
      </c>
      <c r="I30" s="319">
        <v>1.8132328826999999</v>
      </c>
      <c r="J30" s="319">
        <v>1.0784176158000001</v>
      </c>
      <c r="K30" s="319">
        <v>2.5004031897000001</v>
      </c>
      <c r="L30" s="319">
        <v>6.0876238975000003</v>
      </c>
      <c r="M30" s="319">
        <v>9.3614565955</v>
      </c>
      <c r="N30" s="61" t="s">
        <v>1304</v>
      </c>
    </row>
    <row r="31" spans="1:21" s="91" customFormat="1" ht="12" customHeight="1">
      <c r="A31" s="61" t="s">
        <v>1167</v>
      </c>
      <c r="B31" s="319">
        <v>12.0600995897</v>
      </c>
      <c r="C31" s="319">
        <v>14.1612246739</v>
      </c>
      <c r="D31" s="319">
        <v>17.966952038500001</v>
      </c>
      <c r="E31" s="319">
        <v>19.672432298099999</v>
      </c>
      <c r="F31" s="319">
        <v>26.4845349711</v>
      </c>
      <c r="G31" s="319">
        <v>19.373371028600001</v>
      </c>
      <c r="H31" s="319">
        <v>19.507481481100001</v>
      </c>
      <c r="I31" s="319">
        <v>15.799518197099999</v>
      </c>
      <c r="J31" s="319">
        <v>17.373845889399998</v>
      </c>
      <c r="K31" s="319">
        <v>20.727623990200001</v>
      </c>
      <c r="L31" s="319">
        <v>15.1173888096</v>
      </c>
      <c r="M31" s="319">
        <v>15.1144325055</v>
      </c>
      <c r="N31" s="61" t="s">
        <v>1305</v>
      </c>
    </row>
    <row r="32" spans="1:21" s="91" customFormat="1" ht="12" customHeight="1" thickBot="1">
      <c r="A32" s="61" t="s">
        <v>1306</v>
      </c>
      <c r="B32" s="319">
        <v>34.251967880099997</v>
      </c>
      <c r="C32" s="319">
        <v>39.125662786100001</v>
      </c>
      <c r="D32" s="319">
        <v>38.536373624900001</v>
      </c>
      <c r="E32" s="319">
        <v>35.898723108300004</v>
      </c>
      <c r="F32" s="319">
        <v>39.480284152800003</v>
      </c>
      <c r="G32" s="319">
        <v>39.103830344599999</v>
      </c>
      <c r="H32" s="319">
        <v>41.1867647117</v>
      </c>
      <c r="I32" s="319">
        <v>35.044613273699994</v>
      </c>
      <c r="J32" s="319">
        <v>35.705966022499993</v>
      </c>
      <c r="K32" s="319">
        <v>40.243007035799998</v>
      </c>
      <c r="L32" s="319">
        <v>37.871022482000001</v>
      </c>
      <c r="M32" s="319">
        <v>37.283787999899999</v>
      </c>
      <c r="N32" s="61" t="s">
        <v>1307</v>
      </c>
    </row>
    <row r="33" spans="1:20" s="91" customFormat="1" ht="12" customHeight="1" thickBot="1">
      <c r="B33" s="894">
        <v>2024</v>
      </c>
      <c r="C33" s="895"/>
      <c r="D33" s="895"/>
      <c r="E33" s="895"/>
      <c r="F33" s="895">
        <v>2023</v>
      </c>
      <c r="G33" s="894">
        <v>2023</v>
      </c>
      <c r="H33" s="895"/>
      <c r="I33" s="895"/>
      <c r="J33" s="895"/>
      <c r="K33" s="895"/>
      <c r="L33" s="895"/>
      <c r="M33" s="896"/>
      <c r="N33" s="334"/>
      <c r="T33" s="319"/>
    </row>
    <row r="34" spans="1:20" s="91" customFormat="1" ht="12" customHeight="1" thickBot="1">
      <c r="B34" s="418" t="s">
        <v>1169</v>
      </c>
      <c r="C34" s="418" t="s">
        <v>1122</v>
      </c>
      <c r="D34" s="418" t="s">
        <v>1140</v>
      </c>
      <c r="E34" s="418" t="s">
        <v>1170</v>
      </c>
      <c r="F34" s="418" t="s">
        <v>1096</v>
      </c>
      <c r="G34" s="418" t="s">
        <v>1171</v>
      </c>
      <c r="H34" s="418" t="s">
        <v>1143</v>
      </c>
      <c r="I34" s="418" t="s">
        <v>1123</v>
      </c>
      <c r="J34" s="418" t="s">
        <v>1172</v>
      </c>
      <c r="K34" s="418" t="s">
        <v>1173</v>
      </c>
      <c r="L34" s="418" t="s">
        <v>1098</v>
      </c>
      <c r="M34" s="418" t="s">
        <v>1146</v>
      </c>
      <c r="N34" s="334"/>
      <c r="T34" s="319"/>
    </row>
    <row r="35" spans="1:20" s="328" customFormat="1" ht="12" customHeight="1">
      <c r="A35" s="35" t="s">
        <v>1294</v>
      </c>
      <c r="B35" s="26"/>
      <c r="C35" s="26"/>
      <c r="D35" s="26"/>
      <c r="E35" s="26"/>
      <c r="F35" s="26"/>
      <c r="G35" s="26"/>
      <c r="H35" s="26"/>
      <c r="I35" s="26"/>
    </row>
    <row r="36" spans="1:20" s="328" customFormat="1" ht="12" customHeight="1">
      <c r="A36" s="35" t="s">
        <v>1295</v>
      </c>
      <c r="B36" s="26"/>
      <c r="C36" s="26"/>
      <c r="D36" s="26"/>
      <c r="E36" s="26"/>
      <c r="F36" s="26"/>
      <c r="G36" s="26"/>
      <c r="H36" s="26"/>
      <c r="I36" s="26"/>
    </row>
    <row r="37" spans="1:20" s="328" customFormat="1" ht="12" customHeight="1">
      <c r="A37" s="26"/>
      <c r="B37" s="26"/>
      <c r="C37" s="26"/>
      <c r="D37" s="26"/>
      <c r="E37" s="26"/>
      <c r="F37" s="26"/>
      <c r="G37" s="26"/>
      <c r="H37" s="26"/>
      <c r="I37" s="26"/>
    </row>
    <row r="38" spans="1:20" s="91" customFormat="1" ht="12" customHeight="1">
      <c r="A38" s="17" t="s">
        <v>1308</v>
      </c>
    </row>
    <row r="39" spans="1:20" s="5" customFormat="1" ht="12" customHeight="1">
      <c r="A39" s="311" t="s">
        <v>1128</v>
      </c>
      <c r="E39" s="213"/>
      <c r="F39" s="213"/>
      <c r="G39" s="213"/>
      <c r="H39" s="213"/>
      <c r="I39" s="213"/>
      <c r="J39" s="213"/>
      <c r="K39" s="213"/>
      <c r="L39" s="213"/>
      <c r="M39" s="334"/>
    </row>
    <row r="40" spans="1:20" s="364" customFormat="1" ht="12" customHeight="1">
      <c r="A40" s="5"/>
      <c r="B40" s="365"/>
      <c r="C40" s="366"/>
      <c r="D40" s="362"/>
      <c r="E40" s="367"/>
      <c r="F40" s="368"/>
      <c r="G40" s="367"/>
      <c r="H40" s="367"/>
      <c r="I40" s="359"/>
      <c r="J40" s="359"/>
      <c r="L40" s="363"/>
      <c r="M40" s="362"/>
      <c r="N40" s="363"/>
      <c r="O40" s="363"/>
      <c r="P40" s="363"/>
    </row>
    <row r="41" spans="1:20" s="364" customFormat="1" ht="12" customHeight="1">
      <c r="A41" s="86" t="s">
        <v>142</v>
      </c>
      <c r="B41" s="365"/>
      <c r="C41" s="366"/>
      <c r="D41" s="362"/>
      <c r="E41" s="367"/>
      <c r="F41" s="368"/>
      <c r="G41" s="367"/>
      <c r="H41" s="367"/>
      <c r="I41" s="359"/>
      <c r="J41" s="359"/>
      <c r="L41" s="363"/>
      <c r="M41" s="362"/>
      <c r="N41" s="363"/>
      <c r="O41" s="363"/>
      <c r="P41" s="363"/>
    </row>
    <row r="42" spans="1:20" s="364" customFormat="1" ht="12" customHeight="1">
      <c r="A42" s="47" t="s">
        <v>1309</v>
      </c>
      <c r="B42" s="365"/>
      <c r="C42" s="366"/>
      <c r="D42" s="362"/>
      <c r="E42" s="367"/>
      <c r="F42" s="368"/>
      <c r="G42" s="367"/>
      <c r="H42" s="367"/>
      <c r="I42" s="359"/>
      <c r="J42" s="359"/>
      <c r="L42" s="363"/>
      <c r="M42" s="362"/>
      <c r="N42" s="363"/>
      <c r="O42" s="363"/>
      <c r="P42" s="363"/>
    </row>
    <row r="43" spans="1:20" s="364" customFormat="1" ht="12" customHeight="1">
      <c r="A43" s="47" t="s">
        <v>1310</v>
      </c>
      <c r="B43" s="365"/>
      <c r="C43" s="366"/>
      <c r="D43" s="362"/>
      <c r="E43" s="367"/>
      <c r="F43" s="368"/>
      <c r="G43" s="367"/>
      <c r="H43" s="367"/>
      <c r="I43" s="359"/>
      <c r="J43" s="359"/>
      <c r="L43" s="363"/>
      <c r="M43" s="362"/>
      <c r="N43" s="363"/>
      <c r="O43" s="363"/>
      <c r="P43" s="363"/>
    </row>
    <row r="44" spans="1:20" s="364" customFormat="1" ht="12" customHeight="1">
      <c r="A44" s="47" t="s">
        <v>1311</v>
      </c>
      <c r="B44" s="365"/>
      <c r="C44" s="366"/>
      <c r="D44" s="362"/>
      <c r="E44" s="367"/>
      <c r="F44" s="368"/>
      <c r="G44" s="367"/>
      <c r="H44" s="367"/>
      <c r="I44" s="359"/>
      <c r="J44" s="359"/>
      <c r="L44" s="363"/>
      <c r="M44" s="362"/>
      <c r="N44" s="363"/>
      <c r="O44" s="363"/>
      <c r="P44" s="363"/>
    </row>
    <row r="45" spans="1:20" s="364" customFormat="1" ht="12" customHeight="1">
      <c r="A45" s="47" t="s">
        <v>1312</v>
      </c>
      <c r="B45" s="365"/>
      <c r="C45" s="366"/>
      <c r="D45" s="362"/>
      <c r="E45" s="367"/>
      <c r="F45" s="368"/>
      <c r="G45" s="367"/>
      <c r="H45" s="367"/>
      <c r="I45" s="359"/>
      <c r="J45" s="359"/>
      <c r="L45" s="363"/>
      <c r="M45" s="362"/>
      <c r="N45" s="363"/>
      <c r="O45" s="363"/>
      <c r="P45" s="363"/>
    </row>
    <row r="46" spans="1:20" ht="12" customHeight="1">
      <c r="A46" s="47" t="s">
        <v>1313</v>
      </c>
    </row>
    <row r="47" spans="1:20" ht="12" customHeight="1">
      <c r="A47" s="47" t="s">
        <v>1314</v>
      </c>
    </row>
    <row r="48" spans="1:20" ht="12" customHeight="1"/>
    <row r="49" ht="12" customHeight="1"/>
  </sheetData>
  <mergeCells count="6">
    <mergeCell ref="A1:N1"/>
    <mergeCell ref="A2:N2"/>
    <mergeCell ref="B6:F6"/>
    <mergeCell ref="G6:M6"/>
    <mergeCell ref="B33:F33"/>
    <mergeCell ref="G33:M33"/>
  </mergeCells>
  <hyperlinks>
    <hyperlink ref="A47" r:id="rId1" xr:uid="{00000000-0004-0000-1B00-000000000000}"/>
    <hyperlink ref="N31" r:id="rId2" xr:uid="{00000000-0004-0000-1B00-000001000000}"/>
    <hyperlink ref="N25" r:id="rId3" xr:uid="{00000000-0004-0000-1B00-000002000000}"/>
    <hyperlink ref="N19" r:id="rId4" xr:uid="{00000000-0004-0000-1B00-000003000000}"/>
    <hyperlink ref="N13" r:id="rId5" xr:uid="{00000000-0004-0000-1B00-000004000000}"/>
    <hyperlink ref="A46" r:id="rId6" xr:uid="{00000000-0004-0000-1B00-000005000000}"/>
    <hyperlink ref="A13" r:id="rId7" display="Perspetivas de preços   " xr:uid="{00000000-0004-0000-1B00-000006000000}"/>
    <hyperlink ref="N30" r:id="rId8" xr:uid="{00000000-0004-0000-1B00-000007000000}"/>
    <hyperlink ref="N24" r:id="rId9" xr:uid="{00000000-0004-0000-1B00-000008000000}"/>
    <hyperlink ref="N18" r:id="rId10" xr:uid="{00000000-0004-0000-1B00-000009000000}"/>
    <hyperlink ref="N12" r:id="rId11" xr:uid="{00000000-0004-0000-1B00-00000A000000}"/>
    <hyperlink ref="A45" r:id="rId12" xr:uid="{00000000-0004-0000-1B00-00000B000000}"/>
    <hyperlink ref="A30" r:id="rId13" display="Perspetivas de emprego  " xr:uid="{00000000-0004-0000-1B00-00000C000000}"/>
    <hyperlink ref="A24" r:id="rId14" display="Perspetivas de emprego  " xr:uid="{00000000-0004-0000-1B00-00000D000000}"/>
    <hyperlink ref="A18" r:id="rId15" display="Perspetivas de emprego  " xr:uid="{00000000-0004-0000-1B00-00000E000000}"/>
    <hyperlink ref="A12" r:id="rId16" display="Perspetivas de emprego  " xr:uid="{00000000-0004-0000-1B00-00000F000000}"/>
    <hyperlink ref="N29" r:id="rId17" xr:uid="{00000000-0004-0000-1B00-000010000000}"/>
    <hyperlink ref="N23" r:id="rId18" xr:uid="{00000000-0004-0000-1B00-000011000000}"/>
    <hyperlink ref="N17" r:id="rId19" xr:uid="{00000000-0004-0000-1B00-000012000000}"/>
    <hyperlink ref="N11" r:id="rId20" xr:uid="{00000000-0004-0000-1B00-000013000000}"/>
    <hyperlink ref="A44" r:id="rId21" xr:uid="{00000000-0004-0000-1B00-000014000000}"/>
    <hyperlink ref="A29" r:id="rId22" display="Carteira de encomendas   " xr:uid="{00000000-0004-0000-1B00-000015000000}"/>
    <hyperlink ref="A23" r:id="rId23" display="Carteira de encomendas   " xr:uid="{00000000-0004-0000-1B00-000016000000}"/>
    <hyperlink ref="A17" r:id="rId24" display="Carteira de encomendas   " xr:uid="{00000000-0004-0000-1B00-000017000000}"/>
    <hyperlink ref="A11" r:id="rId25" display="Carteira de encomendas   " xr:uid="{00000000-0004-0000-1B00-000018000000}"/>
    <hyperlink ref="A43" r:id="rId26" xr:uid="{00000000-0004-0000-1B00-000019000000}"/>
    <hyperlink ref="N28" r:id="rId27" xr:uid="{00000000-0004-0000-1B00-00001A000000}"/>
    <hyperlink ref="N22" r:id="rId28" xr:uid="{00000000-0004-0000-1B00-00001B000000}"/>
    <hyperlink ref="N16" r:id="rId29" xr:uid="{00000000-0004-0000-1B00-00001C000000}"/>
    <hyperlink ref="N10" r:id="rId30" xr:uid="{00000000-0004-0000-1B00-00001D000000}"/>
    <hyperlink ref="A10" r:id="rId31" display="Atividade da empresa  " xr:uid="{00000000-0004-0000-1B00-00001E000000}"/>
    <hyperlink ref="A28" r:id="rId32" display="Atividade da empresa  " xr:uid="{00000000-0004-0000-1B00-00001F000000}"/>
    <hyperlink ref="A22" r:id="rId33" display="Atividade da empresa  " xr:uid="{00000000-0004-0000-1B00-000020000000}"/>
    <hyperlink ref="A16" r:id="rId34" display="Atividade da empresa  " xr:uid="{00000000-0004-0000-1B00-000021000000}"/>
    <hyperlink ref="N9" r:id="rId35" xr:uid="{00000000-0004-0000-1B00-000022000000}"/>
    <hyperlink ref="A9" r:id="rId36" display="Indicador de confiança  " xr:uid="{00000000-0004-0000-1B00-000023000000}"/>
    <hyperlink ref="A42" r:id="rId37" xr:uid="{00000000-0004-0000-1B00-000024000000}"/>
    <hyperlink ref="A19" r:id="rId38" display="Perspetivas de preços   " xr:uid="{00000000-0004-0000-1B00-000025000000}"/>
    <hyperlink ref="A25" r:id="rId39" display="Perspetivas de preços   " xr:uid="{00000000-0004-0000-1B00-000026000000}"/>
    <hyperlink ref="A31" r:id="rId40" display="Perspetivas de preços   " xr:uid="{00000000-0004-0000-1B00-000027000000}"/>
  </hyperlinks>
  <pageMargins left="0.7" right="0.7" top="0.75" bottom="0.75" header="0.3" footer="0.3"/>
  <pageSetup paperSize="9" orientation="portrait" horizontalDpi="300" verticalDpi="300" r:id="rId4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37"/>
  <sheetViews>
    <sheetView showGridLines="0" topLeftCell="B1" workbookViewId="0">
      <selection activeCell="L22" sqref="L22"/>
    </sheetView>
  </sheetViews>
  <sheetFormatPr defaultColWidth="9.140625" defaultRowHeight="11.25"/>
  <cols>
    <col min="1" max="1" width="37" style="193" customWidth="1"/>
    <col min="2" max="9" width="6" style="193" customWidth="1"/>
    <col min="10" max="10" width="22" style="433" customWidth="1"/>
    <col min="11" max="16384" width="9.140625" style="193"/>
  </cols>
  <sheetData>
    <row r="1" spans="1:13">
      <c r="A1" s="874" t="s">
        <v>1277</v>
      </c>
      <c r="B1" s="874"/>
      <c r="C1" s="874"/>
      <c r="D1" s="874"/>
      <c r="E1" s="874"/>
      <c r="F1" s="874"/>
      <c r="G1" s="874"/>
      <c r="H1" s="874"/>
      <c r="I1" s="874"/>
      <c r="J1" s="874"/>
    </row>
    <row r="2" spans="1:13">
      <c r="A2" s="875" t="s">
        <v>1278</v>
      </c>
      <c r="B2" s="875"/>
      <c r="C2" s="875"/>
      <c r="D2" s="875"/>
      <c r="E2" s="875"/>
      <c r="F2" s="875"/>
      <c r="G2" s="875"/>
      <c r="H2" s="875"/>
      <c r="I2" s="875"/>
      <c r="J2" s="875"/>
    </row>
    <row r="4" spans="1:13" s="5" customFormat="1">
      <c r="A4" s="11" t="s">
        <v>1092</v>
      </c>
      <c r="J4" s="414" t="s">
        <v>1093</v>
      </c>
    </row>
    <row r="5" spans="1:13" s="5" customFormat="1" ht="12" thickBot="1">
      <c r="I5" s="434" t="s">
        <v>1094</v>
      </c>
      <c r="J5" s="334"/>
    </row>
    <row r="6" spans="1:13" s="5" customFormat="1" ht="15.75" customHeight="1" thickBot="1">
      <c r="B6" s="894">
        <v>2024</v>
      </c>
      <c r="C6" s="895"/>
      <c r="D6" s="894">
        <v>2023</v>
      </c>
      <c r="E6" s="895"/>
      <c r="F6" s="895"/>
      <c r="G6" s="896"/>
      <c r="H6" s="894">
        <v>2022</v>
      </c>
      <c r="I6" s="896"/>
      <c r="J6" s="334"/>
    </row>
    <row r="7" spans="1:13" s="5" customFormat="1" ht="12" thickBot="1">
      <c r="B7" s="418" t="s">
        <v>1095</v>
      </c>
      <c r="C7" s="418" t="s">
        <v>1096</v>
      </c>
      <c r="D7" s="418" t="s">
        <v>1097</v>
      </c>
      <c r="E7" s="418" t="s">
        <v>1098</v>
      </c>
      <c r="F7" s="418" t="s">
        <v>1095</v>
      </c>
      <c r="G7" s="418" t="s">
        <v>1096</v>
      </c>
      <c r="H7" s="418" t="s">
        <v>1097</v>
      </c>
      <c r="I7" s="418" t="s">
        <v>1098</v>
      </c>
      <c r="J7" s="334"/>
    </row>
    <row r="8" spans="1:13" s="5" customFormat="1">
      <c r="A8" s="11" t="s">
        <v>967</v>
      </c>
      <c r="J8" s="414" t="s">
        <v>967</v>
      </c>
    </row>
    <row r="9" spans="1:13" s="5" customFormat="1">
      <c r="A9" s="61" t="s">
        <v>1279</v>
      </c>
      <c r="B9" s="18">
        <v>8.3699866623000005</v>
      </c>
      <c r="C9" s="18">
        <v>8.5742360725999998</v>
      </c>
      <c r="D9" s="18">
        <v>8.9045129696000007</v>
      </c>
      <c r="E9" s="18">
        <v>9.0057327582000006</v>
      </c>
      <c r="F9" s="18">
        <v>8.4990418492999993</v>
      </c>
      <c r="G9" s="18">
        <v>8.6823666962000008</v>
      </c>
      <c r="H9" s="18">
        <v>8.9900517471000008</v>
      </c>
      <c r="I9" s="18">
        <v>8.7176949085000004</v>
      </c>
      <c r="J9" s="61" t="s">
        <v>1280</v>
      </c>
      <c r="K9" s="213"/>
      <c r="L9" s="213"/>
      <c r="M9" s="213"/>
    </row>
    <row r="10" spans="1:13" s="5" customFormat="1">
      <c r="A10" s="61" t="s">
        <v>1113</v>
      </c>
      <c r="B10" s="18">
        <v>79.673187320799997</v>
      </c>
      <c r="C10" s="18">
        <v>80.351123901999998</v>
      </c>
      <c r="D10" s="18">
        <v>79.958694035899995</v>
      </c>
      <c r="E10" s="18">
        <v>81.606079336500002</v>
      </c>
      <c r="F10" s="18">
        <v>80.356999645200005</v>
      </c>
      <c r="G10" s="18">
        <v>79.872737056800005</v>
      </c>
      <c r="H10" s="18">
        <v>81.413101720300006</v>
      </c>
      <c r="I10" s="18">
        <v>80.403451604699995</v>
      </c>
      <c r="J10" s="61" t="s">
        <v>1281</v>
      </c>
      <c r="K10" s="213"/>
      <c r="L10" s="213"/>
      <c r="M10" s="213"/>
    </row>
    <row r="11" spans="1:13" s="5" customFormat="1">
      <c r="A11" s="61" t="s">
        <v>1282</v>
      </c>
      <c r="B11" s="18">
        <v>6.8765894514000001</v>
      </c>
      <c r="C11" s="18">
        <v>2.2084452082000001</v>
      </c>
      <c r="D11" s="18">
        <v>1.0484693811000001</v>
      </c>
      <c r="E11" s="18">
        <v>6.6854845701999999</v>
      </c>
      <c r="F11" s="18">
        <v>12.7555936527</v>
      </c>
      <c r="G11" s="18">
        <v>1.3903944316000001</v>
      </c>
      <c r="H11" s="18">
        <v>-1.3424709981</v>
      </c>
      <c r="I11" s="18">
        <v>6.7026616658</v>
      </c>
      <c r="J11" s="61" t="s">
        <v>1283</v>
      </c>
      <c r="K11" s="213"/>
      <c r="L11" s="213"/>
      <c r="M11" s="213"/>
    </row>
    <row r="12" spans="1:13" s="5" customFormat="1">
      <c r="A12" s="472" t="s">
        <v>1284</v>
      </c>
      <c r="B12" s="7"/>
      <c r="C12" s="7"/>
      <c r="D12" s="7"/>
      <c r="E12" s="7"/>
      <c r="F12" s="7"/>
      <c r="G12" s="7"/>
      <c r="H12" s="7"/>
      <c r="I12" s="7"/>
      <c r="J12" s="473" t="s">
        <v>1285</v>
      </c>
      <c r="K12" s="213"/>
      <c r="L12" s="213"/>
      <c r="M12" s="213"/>
    </row>
    <row r="13" spans="1:13" s="5" customFormat="1">
      <c r="A13" s="61" t="s">
        <v>1279</v>
      </c>
      <c r="B13" s="18">
        <v>8.1623315125999998</v>
      </c>
      <c r="C13" s="18">
        <v>7.5938920396</v>
      </c>
      <c r="D13" s="18">
        <v>8.3375465699000006</v>
      </c>
      <c r="E13" s="18">
        <v>8.3708201562000006</v>
      </c>
      <c r="F13" s="18">
        <v>7.9563118214999999</v>
      </c>
      <c r="G13" s="18">
        <v>8.2440543622</v>
      </c>
      <c r="H13" s="18">
        <v>8.2799607071000008</v>
      </c>
      <c r="I13" s="18">
        <v>7.3605865121000003</v>
      </c>
      <c r="J13" s="61" t="s">
        <v>1280</v>
      </c>
      <c r="K13" s="213"/>
      <c r="L13" s="213"/>
      <c r="M13" s="213"/>
    </row>
    <row r="14" spans="1:13" s="5" customFormat="1">
      <c r="A14" s="61" t="s">
        <v>1113</v>
      </c>
      <c r="B14" s="18">
        <v>76.533344162199995</v>
      </c>
      <c r="C14" s="18">
        <v>77.3772711509</v>
      </c>
      <c r="D14" s="18">
        <v>76.900834319699996</v>
      </c>
      <c r="E14" s="18">
        <v>78.2024138214</v>
      </c>
      <c r="F14" s="18">
        <v>79.499268082900002</v>
      </c>
      <c r="G14" s="18">
        <v>77.863546275700003</v>
      </c>
      <c r="H14" s="18">
        <v>79.908021516299996</v>
      </c>
      <c r="I14" s="18">
        <v>78.140615280399999</v>
      </c>
      <c r="J14" s="61" t="s">
        <v>1281</v>
      </c>
      <c r="K14" s="213"/>
      <c r="L14" s="213"/>
      <c r="M14" s="213"/>
    </row>
    <row r="15" spans="1:13" s="5" customFormat="1">
      <c r="A15" s="61" t="s">
        <v>1286</v>
      </c>
      <c r="B15" s="18">
        <v>3.6627381557000001</v>
      </c>
      <c r="C15" s="18">
        <v>0.19599916119999999</v>
      </c>
      <c r="D15" s="18">
        <v>-1.0711869763999999</v>
      </c>
      <c r="E15" s="18">
        <v>7.5798682123000001</v>
      </c>
      <c r="F15" s="18">
        <v>12.9441872702</v>
      </c>
      <c r="G15" s="18">
        <v>-1.6562727052999999</v>
      </c>
      <c r="H15" s="18">
        <v>-4.5664408621000003</v>
      </c>
      <c r="I15" s="18">
        <v>6.5915847119000004</v>
      </c>
      <c r="J15" s="61" t="s">
        <v>1287</v>
      </c>
      <c r="K15" s="213"/>
      <c r="L15" s="213"/>
      <c r="M15" s="213"/>
    </row>
    <row r="16" spans="1:13" s="5" customFormat="1">
      <c r="A16" s="472" t="s">
        <v>1288</v>
      </c>
      <c r="B16" s="7"/>
      <c r="C16" s="7"/>
      <c r="D16" s="7"/>
      <c r="E16" s="7"/>
      <c r="F16" s="7"/>
      <c r="G16" s="7"/>
      <c r="H16" s="7"/>
      <c r="I16" s="7"/>
      <c r="J16" s="473" t="s">
        <v>1289</v>
      </c>
      <c r="K16" s="213"/>
      <c r="L16" s="213"/>
      <c r="M16" s="213"/>
    </row>
    <row r="17" spans="1:13" s="5" customFormat="1">
      <c r="A17" s="61" t="s">
        <v>1279</v>
      </c>
      <c r="B17" s="18">
        <v>11.4881876449</v>
      </c>
      <c r="C17" s="18">
        <v>13.9981276159</v>
      </c>
      <c r="D17" s="18">
        <v>13.9979816906</v>
      </c>
      <c r="E17" s="18">
        <v>13.829030466400001</v>
      </c>
      <c r="F17" s="18">
        <v>13.385905251600001</v>
      </c>
      <c r="G17" s="18">
        <v>13.482061678899999</v>
      </c>
      <c r="H17" s="18">
        <v>14.951574737</v>
      </c>
      <c r="I17" s="18">
        <v>13.621861040900001</v>
      </c>
      <c r="J17" s="61" t="s">
        <v>1290</v>
      </c>
      <c r="K17" s="213"/>
      <c r="L17" s="213"/>
      <c r="M17" s="213"/>
    </row>
    <row r="18" spans="1:13" s="5" customFormat="1">
      <c r="A18" s="61" t="s">
        <v>1113</v>
      </c>
      <c r="B18" s="18">
        <v>85.703932788700001</v>
      </c>
      <c r="C18" s="18">
        <v>86.1602273126</v>
      </c>
      <c r="D18" s="18">
        <v>84.034189105600007</v>
      </c>
      <c r="E18" s="18">
        <v>84.215561611599995</v>
      </c>
      <c r="F18" s="18">
        <v>83.263671709799993</v>
      </c>
      <c r="G18" s="18">
        <v>84.175729747600002</v>
      </c>
      <c r="H18" s="18">
        <v>83.629727592999998</v>
      </c>
      <c r="I18" s="18">
        <v>82.377671203000006</v>
      </c>
      <c r="J18" s="61" t="s">
        <v>1291</v>
      </c>
      <c r="K18" s="213"/>
      <c r="L18" s="213"/>
      <c r="M18" s="213"/>
    </row>
    <row r="19" spans="1:13" s="5" customFormat="1">
      <c r="A19" s="61" t="s">
        <v>1282</v>
      </c>
      <c r="B19" s="18">
        <v>8.2905568383000006</v>
      </c>
      <c r="C19" s="18">
        <v>-0.54610793869999996</v>
      </c>
      <c r="D19" s="18">
        <v>4.2935524293</v>
      </c>
      <c r="E19" s="18">
        <v>3.7645377294000002</v>
      </c>
      <c r="F19" s="18">
        <v>18.5265444799</v>
      </c>
      <c r="G19" s="18">
        <v>14.2345332042</v>
      </c>
      <c r="H19" s="18">
        <v>10.1570263864</v>
      </c>
      <c r="I19" s="18">
        <v>15.3438762572</v>
      </c>
      <c r="J19" s="61" t="s">
        <v>1283</v>
      </c>
      <c r="K19" s="213"/>
      <c r="L19" s="213"/>
      <c r="M19" s="213"/>
    </row>
    <row r="20" spans="1:13" s="5" customFormat="1">
      <c r="A20" s="472" t="s">
        <v>1292</v>
      </c>
      <c r="B20" s="7"/>
      <c r="C20" s="7"/>
      <c r="D20" s="7"/>
      <c r="E20" s="7"/>
      <c r="F20" s="7"/>
      <c r="G20" s="7"/>
      <c r="H20" s="7"/>
      <c r="I20" s="7"/>
      <c r="J20" s="473" t="s">
        <v>1293</v>
      </c>
      <c r="K20" s="213"/>
      <c r="L20" s="213"/>
      <c r="M20" s="213"/>
    </row>
    <row r="21" spans="1:13" s="5" customFormat="1">
      <c r="A21" s="61" t="s">
        <v>1279</v>
      </c>
      <c r="B21" s="18">
        <v>6.4051595630999998</v>
      </c>
      <c r="C21" s="18">
        <v>6.2906554423000003</v>
      </c>
      <c r="D21" s="18">
        <v>6.1122491420999996</v>
      </c>
      <c r="E21" s="18">
        <v>6.5411227991000001</v>
      </c>
      <c r="F21" s="18">
        <v>5.6767418336000004</v>
      </c>
      <c r="G21" s="18">
        <v>5.7521088408000001</v>
      </c>
      <c r="H21" s="18">
        <v>5.6273285769000001</v>
      </c>
      <c r="I21" s="18">
        <v>7.2429722298000003</v>
      </c>
      <c r="J21" s="61" t="s">
        <v>1290</v>
      </c>
      <c r="K21" s="213"/>
      <c r="L21" s="213"/>
      <c r="M21" s="213"/>
    </row>
    <row r="22" spans="1:13" s="5" customFormat="1">
      <c r="A22" s="61" t="s">
        <v>1113</v>
      </c>
      <c r="B22" s="18">
        <v>80.888798903700007</v>
      </c>
      <c r="C22" s="18">
        <v>81.429383532399996</v>
      </c>
      <c r="D22" s="18">
        <v>82.494675301100003</v>
      </c>
      <c r="E22" s="18">
        <v>85.878067223499997</v>
      </c>
      <c r="F22" s="18">
        <v>79.572136288099998</v>
      </c>
      <c r="G22" s="18">
        <v>79.946364095999996</v>
      </c>
      <c r="H22" s="18">
        <v>82.236497169900005</v>
      </c>
      <c r="I22" s="18">
        <v>82.677996032799996</v>
      </c>
      <c r="J22" s="61" t="s">
        <v>1291</v>
      </c>
      <c r="K22" s="213"/>
      <c r="L22" s="213"/>
      <c r="M22" s="213"/>
    </row>
    <row r="23" spans="1:13" s="5" customFormat="1" ht="12" thickBot="1">
      <c r="A23" s="61" t="s">
        <v>1282</v>
      </c>
      <c r="B23" s="18">
        <v>11.700034946000001</v>
      </c>
      <c r="C23" s="18">
        <v>7.9663856924000003</v>
      </c>
      <c r="D23" s="18">
        <v>2.4904727235999999</v>
      </c>
      <c r="E23" s="18">
        <v>7.2440601757999996</v>
      </c>
      <c r="F23" s="18">
        <v>8.0366441420000001</v>
      </c>
      <c r="G23" s="18">
        <v>-3.3201727169000002</v>
      </c>
      <c r="H23" s="18">
        <v>-4.7306775444999998</v>
      </c>
      <c r="I23" s="18">
        <v>0.29414306439999999</v>
      </c>
      <c r="J23" s="61" t="s">
        <v>1283</v>
      </c>
      <c r="K23" s="213"/>
      <c r="L23" s="213"/>
      <c r="M23" s="213"/>
    </row>
    <row r="24" spans="1:13" s="5" customFormat="1" ht="15.75" customHeight="1" thickBot="1">
      <c r="B24" s="894">
        <v>2024</v>
      </c>
      <c r="C24" s="895"/>
      <c r="D24" s="894">
        <v>2023</v>
      </c>
      <c r="E24" s="895"/>
      <c r="F24" s="895"/>
      <c r="G24" s="896"/>
      <c r="H24" s="894">
        <v>2022</v>
      </c>
      <c r="I24" s="896"/>
      <c r="J24" s="61"/>
    </row>
    <row r="25" spans="1:13" s="5" customFormat="1" ht="12" thickBot="1">
      <c r="B25" s="418" t="s">
        <v>1122</v>
      </c>
      <c r="C25" s="418" t="s">
        <v>1096</v>
      </c>
      <c r="D25" s="418" t="s">
        <v>1123</v>
      </c>
      <c r="E25" s="418" t="s">
        <v>1098</v>
      </c>
      <c r="F25" s="418" t="s">
        <v>1122</v>
      </c>
      <c r="G25" s="418" t="s">
        <v>1096</v>
      </c>
      <c r="H25" s="418" t="s">
        <v>1123</v>
      </c>
      <c r="I25" s="418" t="s">
        <v>1098</v>
      </c>
      <c r="J25" s="334"/>
    </row>
    <row r="26" spans="1:13" s="474" customFormat="1">
      <c r="A26" s="35" t="s">
        <v>1294</v>
      </c>
      <c r="B26" s="35"/>
      <c r="C26" s="35"/>
      <c r="D26" s="35"/>
      <c r="E26" s="35"/>
      <c r="F26" s="35"/>
      <c r="G26" s="35"/>
      <c r="H26" s="35"/>
      <c r="I26" s="35"/>
    </row>
    <row r="27" spans="1:13" s="474" customFormat="1">
      <c r="A27" s="35" t="s">
        <v>1295</v>
      </c>
      <c r="B27" s="35"/>
      <c r="C27" s="35"/>
      <c r="D27" s="35"/>
      <c r="E27" s="35"/>
      <c r="F27" s="35"/>
      <c r="G27" s="35"/>
      <c r="H27" s="35"/>
      <c r="I27" s="35"/>
    </row>
    <row r="28" spans="1:13" s="311" customFormat="1"/>
    <row r="29" spans="1:13" s="7" customFormat="1">
      <c r="A29" s="7" t="s">
        <v>1126</v>
      </c>
    </row>
    <row r="30" spans="1:13" s="7" customFormat="1">
      <c r="A30" s="33" t="s">
        <v>1127</v>
      </c>
      <c r="J30" s="390"/>
    </row>
    <row r="31" spans="1:13" s="7" customFormat="1">
      <c r="A31" s="311" t="s">
        <v>1128</v>
      </c>
      <c r="J31" s="475"/>
    </row>
    <row r="32" spans="1:13" s="7" customFormat="1">
      <c r="A32" s="50" t="s">
        <v>1129</v>
      </c>
      <c r="J32" s="390"/>
    </row>
    <row r="33" spans="1:16" s="7" customFormat="1">
      <c r="E33" s="18"/>
      <c r="F33" s="18"/>
      <c r="G33" s="18"/>
      <c r="H33" s="18"/>
      <c r="I33" s="18"/>
      <c r="J33" s="18"/>
      <c r="K33" s="18"/>
      <c r="L33" s="18"/>
      <c r="M33" s="390"/>
    </row>
    <row r="34" spans="1:16" s="477" customFormat="1">
      <c r="A34" s="86" t="s">
        <v>142</v>
      </c>
      <c r="B34" s="391"/>
      <c r="C34" s="392"/>
      <c r="D34" s="392"/>
      <c r="E34" s="392"/>
      <c r="F34" s="47"/>
      <c r="G34" s="393"/>
      <c r="H34" s="393"/>
      <c r="I34" s="395"/>
      <c r="J34" s="360"/>
      <c r="K34" s="395"/>
      <c r="L34" s="394"/>
      <c r="M34" s="399"/>
      <c r="N34" s="476"/>
      <c r="O34" s="476"/>
      <c r="P34" s="476"/>
    </row>
    <row r="35" spans="1:16" s="477" customFormat="1">
      <c r="A35" s="47" t="s">
        <v>1296</v>
      </c>
      <c r="B35" s="397"/>
      <c r="C35" s="398"/>
      <c r="D35" s="399"/>
      <c r="E35" s="367"/>
      <c r="F35" s="400"/>
      <c r="G35" s="367"/>
      <c r="H35" s="367"/>
      <c r="I35" s="395"/>
      <c r="J35" s="395"/>
      <c r="L35" s="476"/>
      <c r="M35" s="399"/>
      <c r="N35" s="476"/>
      <c r="O35" s="476"/>
      <c r="P35" s="476"/>
    </row>
    <row r="36" spans="1:16" s="477" customFormat="1">
      <c r="A36" s="47" t="s">
        <v>1297</v>
      </c>
      <c r="B36" s="397"/>
      <c r="C36" s="398"/>
      <c r="D36" s="399"/>
      <c r="E36" s="367"/>
      <c r="F36" s="400"/>
      <c r="G36" s="367"/>
      <c r="H36" s="367"/>
      <c r="I36" s="395"/>
      <c r="J36" s="395"/>
      <c r="L36" s="476"/>
      <c r="M36" s="399"/>
      <c r="N36" s="476"/>
      <c r="O36" s="476"/>
      <c r="P36" s="476"/>
    </row>
    <row r="37" spans="1:16" s="477" customFormat="1">
      <c r="A37" s="47" t="s">
        <v>1298</v>
      </c>
      <c r="B37" s="397"/>
      <c r="C37" s="398"/>
      <c r="D37" s="399"/>
      <c r="E37" s="367"/>
      <c r="F37" s="400"/>
      <c r="G37" s="367"/>
      <c r="H37" s="367"/>
      <c r="I37" s="395"/>
      <c r="J37" s="395"/>
      <c r="L37" s="476"/>
      <c r="M37" s="399"/>
      <c r="N37" s="476"/>
      <c r="O37" s="476"/>
      <c r="P37" s="476"/>
    </row>
  </sheetData>
  <mergeCells count="8">
    <mergeCell ref="B24:C24"/>
    <mergeCell ref="D24:G24"/>
    <mergeCell ref="H24:I24"/>
    <mergeCell ref="A1:J1"/>
    <mergeCell ref="A2:J2"/>
    <mergeCell ref="B6:C6"/>
    <mergeCell ref="D6:G6"/>
    <mergeCell ref="H6:I6"/>
  </mergeCells>
  <hyperlinks>
    <hyperlink ref="A35" r:id="rId1" xr:uid="{00000000-0004-0000-1C00-000000000000}"/>
    <hyperlink ref="A9" r:id="rId2" xr:uid="{00000000-0004-0000-1C00-000001000000}"/>
    <hyperlink ref="A17" r:id="rId3" xr:uid="{00000000-0004-0000-1C00-000002000000}"/>
    <hyperlink ref="A21" r:id="rId4" xr:uid="{00000000-0004-0000-1C00-000003000000}"/>
    <hyperlink ref="A10" r:id="rId5" xr:uid="{00000000-0004-0000-1C00-000004000000}"/>
    <hyperlink ref="A18" r:id="rId6" xr:uid="{00000000-0004-0000-1C00-000005000000}"/>
    <hyperlink ref="A22" r:id="rId7" xr:uid="{00000000-0004-0000-1C00-000006000000}"/>
    <hyperlink ref="A36" r:id="rId8" xr:uid="{00000000-0004-0000-1C00-000007000000}"/>
    <hyperlink ref="J10" r:id="rId9" display="Percentage of full capacity  (%)" xr:uid="{00000000-0004-0000-1C00-000008000000}"/>
    <hyperlink ref="J14" r:id="rId10" display="Percentage of full capacity  (%)" xr:uid="{00000000-0004-0000-1C00-000009000000}"/>
    <hyperlink ref="J18" r:id="rId11" xr:uid="{00000000-0004-0000-1C00-00000A000000}"/>
    <hyperlink ref="J22" r:id="rId12" xr:uid="{00000000-0004-0000-1C00-00000B000000}"/>
    <hyperlink ref="J9" r:id="rId13" xr:uid="{00000000-0004-0000-1C00-00000C000000}"/>
    <hyperlink ref="J13" r:id="rId14" xr:uid="{00000000-0004-0000-1C00-00000D000000}"/>
    <hyperlink ref="J17" r:id="rId15" xr:uid="{00000000-0004-0000-1C00-00000E000000}"/>
    <hyperlink ref="J21" r:id="rId16" xr:uid="{00000000-0004-0000-1C00-00000F000000}"/>
    <hyperlink ref="A15" r:id="rId17" display="Perspetivas de atividade (a)" xr:uid="{00000000-0004-0000-1C00-000010000000}"/>
    <hyperlink ref="A37" r:id="rId18" xr:uid="{00000000-0004-0000-1C00-000011000000}"/>
    <hyperlink ref="J15" r:id="rId19" display="Expected evolution of the activity (a)" xr:uid="{00000000-0004-0000-1C00-000012000000}"/>
    <hyperlink ref="A13" r:id="rId20" xr:uid="{00000000-0004-0000-1C00-000013000000}"/>
    <hyperlink ref="A14" r:id="rId21" xr:uid="{00000000-0004-0000-1C00-000014000000}"/>
  </hyperlinks>
  <pageMargins left="0.7" right="0.7" top="0.75" bottom="0.75" header="0.3" footer="0.3"/>
  <pageSetup paperSize="9" orientation="portrait" horizontalDpi="300" verticalDpi="300"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53"/>
  <sheetViews>
    <sheetView showGridLines="0" workbookViewId="0">
      <selection sqref="A1:J1"/>
    </sheetView>
  </sheetViews>
  <sheetFormatPr defaultRowHeight="12.75"/>
  <cols>
    <col min="1" max="1" width="47.85546875" style="5" customWidth="1"/>
    <col min="2" max="9" width="9.42578125" style="5" customWidth="1"/>
    <col min="10" max="10" width="46.42578125" style="6" bestFit="1" customWidth="1"/>
    <col min="11" max="256" width="8.85546875" style="5"/>
  </cols>
  <sheetData>
    <row r="1" spans="1:256">
      <c r="A1" s="829" t="s">
        <v>0</v>
      </c>
      <c r="B1" s="829"/>
      <c r="C1" s="829"/>
      <c r="D1" s="829"/>
      <c r="E1" s="829"/>
      <c r="F1" s="829"/>
      <c r="G1" s="829"/>
      <c r="H1" s="829"/>
      <c r="I1" s="829"/>
      <c r="J1" s="829"/>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30" t="s">
        <v>1</v>
      </c>
      <c r="B2" s="830"/>
      <c r="C2" s="830"/>
      <c r="D2" s="830"/>
      <c r="E2" s="830"/>
      <c r="F2" s="830"/>
      <c r="G2" s="830"/>
      <c r="H2" s="830"/>
      <c r="I2" s="830"/>
      <c r="J2" s="830"/>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H5" s="7"/>
      <c r="I5" s="8" t="s">
        <v>2</v>
      </c>
      <c r="J5" s="5"/>
    </row>
    <row r="6" spans="1:256" ht="13.5" thickBot="1">
      <c r="A6" s="9" t="s">
        <v>3</v>
      </c>
      <c r="B6" s="831" t="s">
        <v>4</v>
      </c>
      <c r="C6" s="831"/>
      <c r="D6" s="831"/>
      <c r="E6" s="831"/>
      <c r="F6" s="831"/>
      <c r="G6" s="831"/>
      <c r="H6" s="831"/>
      <c r="I6" s="831"/>
      <c r="J6" s="11" t="s">
        <v>5</v>
      </c>
    </row>
    <row r="7" spans="1:256" ht="23.25" thickBot="1">
      <c r="B7" s="12" t="s">
        <v>6</v>
      </c>
      <c r="C7" s="12" t="s">
        <v>7</v>
      </c>
      <c r="D7" s="12" t="s">
        <v>8</v>
      </c>
      <c r="E7" s="12" t="s">
        <v>9</v>
      </c>
      <c r="F7" s="12" t="s">
        <v>10</v>
      </c>
      <c r="G7" s="12" t="s">
        <v>11</v>
      </c>
      <c r="H7" s="12" t="s">
        <v>12</v>
      </c>
      <c r="I7" s="12" t="s">
        <v>13</v>
      </c>
    </row>
    <row r="8" spans="1:256" ht="33.75">
      <c r="A8" s="828" t="s">
        <v>14</v>
      </c>
      <c r="J8" s="828" t="s">
        <v>15</v>
      </c>
    </row>
    <row r="9" spans="1:256">
      <c r="A9" s="13" t="s">
        <v>16</v>
      </c>
      <c r="B9" s="14">
        <v>33861.934000000001</v>
      </c>
      <c r="C9" s="14">
        <v>33511.072999999997</v>
      </c>
      <c r="D9" s="14">
        <v>33278.688000000002</v>
      </c>
      <c r="E9" s="14">
        <v>33434.430999999997</v>
      </c>
      <c r="F9" s="14">
        <v>33639.286</v>
      </c>
      <c r="G9" s="14">
        <v>32992.784</v>
      </c>
      <c r="H9" s="14">
        <v>32937.17</v>
      </c>
      <c r="I9" s="14">
        <v>32832.243999999999</v>
      </c>
      <c r="J9" s="19" t="s">
        <v>17</v>
      </c>
      <c r="T9" s="16"/>
      <c r="U9" s="16"/>
      <c r="V9" s="16"/>
      <c r="W9" s="16"/>
      <c r="X9" s="16"/>
      <c r="Y9" s="16"/>
      <c r="Z9" s="16"/>
    </row>
    <row r="10" spans="1:256">
      <c r="A10" s="13" t="s">
        <v>18</v>
      </c>
      <c r="B10" s="14">
        <v>1016.42</v>
      </c>
      <c r="C10" s="14">
        <v>1013.804</v>
      </c>
      <c r="D10" s="14">
        <v>1009.6559999999999</v>
      </c>
      <c r="E10" s="14">
        <v>1003.603</v>
      </c>
      <c r="F10" s="14">
        <v>995.09100000000001</v>
      </c>
      <c r="G10" s="14">
        <v>982.59199999999998</v>
      </c>
      <c r="H10" s="14">
        <v>978.37</v>
      </c>
      <c r="I10" s="14">
        <v>974.20899999999995</v>
      </c>
      <c r="J10" s="19" t="s">
        <v>19</v>
      </c>
      <c r="T10" s="16"/>
      <c r="U10" s="16"/>
      <c r="V10" s="16"/>
      <c r="W10" s="16"/>
      <c r="X10" s="16"/>
      <c r="Y10" s="16"/>
      <c r="Z10" s="16"/>
    </row>
    <row r="11" spans="1:256">
      <c r="A11" s="13" t="s">
        <v>20</v>
      </c>
      <c r="B11" s="14">
        <v>9134.94</v>
      </c>
      <c r="C11" s="14">
        <v>9134.4150000000045</v>
      </c>
      <c r="D11" s="14">
        <v>9103.2139999999963</v>
      </c>
      <c r="E11" s="14">
        <v>9036.6600000000071</v>
      </c>
      <c r="F11" s="14">
        <v>9004.5339999999997</v>
      </c>
      <c r="G11" s="14">
        <v>9022.2689999999966</v>
      </c>
      <c r="H11" s="14">
        <v>8950.7120000000014</v>
      </c>
      <c r="I11" s="14">
        <v>8941.3719999999976</v>
      </c>
      <c r="J11" s="19" t="s">
        <v>21</v>
      </c>
      <c r="T11" s="16"/>
      <c r="U11" s="16"/>
      <c r="V11" s="16"/>
      <c r="W11" s="16"/>
      <c r="X11" s="16"/>
      <c r="Y11" s="16"/>
      <c r="Z11" s="16"/>
    </row>
    <row r="12" spans="1:256">
      <c r="A12" s="13" t="s">
        <v>22</v>
      </c>
      <c r="B12" s="14">
        <v>10146.148999999999</v>
      </c>
      <c r="C12" s="14">
        <v>10555.546</v>
      </c>
      <c r="D12" s="14">
        <v>10346.085999999999</v>
      </c>
      <c r="E12" s="14">
        <v>9901.4879999999994</v>
      </c>
      <c r="F12" s="14">
        <v>10000.648999999999</v>
      </c>
      <c r="G12" s="14">
        <v>10188.795</v>
      </c>
      <c r="H12" s="14">
        <v>9776.4580000000005</v>
      </c>
      <c r="I12" s="14">
        <v>9986.0139999999992</v>
      </c>
      <c r="J12" s="19" t="s">
        <v>23</v>
      </c>
      <c r="T12" s="16"/>
      <c r="U12" s="16"/>
      <c r="V12" s="16"/>
      <c r="W12" s="16"/>
      <c r="X12" s="16"/>
      <c r="Y12" s="16"/>
      <c r="Z12" s="16"/>
    </row>
    <row r="13" spans="1:256">
      <c r="A13" s="13" t="s">
        <v>24</v>
      </c>
      <c r="B13" s="14">
        <v>25382.491000000002</v>
      </c>
      <c r="C13" s="14">
        <v>24992.244999999999</v>
      </c>
      <c r="D13" s="14">
        <v>24148.685000000001</v>
      </c>
      <c r="E13" s="14">
        <v>24529.484</v>
      </c>
      <c r="F13" s="14">
        <v>24770.784</v>
      </c>
      <c r="G13" s="14">
        <v>24222.43</v>
      </c>
      <c r="H13" s="14">
        <v>24261.098000000002</v>
      </c>
      <c r="I13" s="14">
        <v>23593.142</v>
      </c>
      <c r="J13" s="19" t="s">
        <v>25</v>
      </c>
      <c r="T13" s="16"/>
      <c r="U13" s="16"/>
      <c r="V13" s="16"/>
      <c r="W13" s="16"/>
      <c r="X13" s="16"/>
      <c r="Y13" s="16"/>
      <c r="Z13" s="16"/>
    </row>
    <row r="14" spans="1:256">
      <c r="A14" s="13" t="s">
        <v>26</v>
      </c>
      <c r="B14" s="14">
        <v>24839.412</v>
      </c>
      <c r="C14" s="14">
        <v>24977.84</v>
      </c>
      <c r="D14" s="14">
        <v>24045.724999999999</v>
      </c>
      <c r="E14" s="14">
        <v>23937.089</v>
      </c>
      <c r="F14" s="14">
        <v>24493.249</v>
      </c>
      <c r="G14" s="14">
        <v>24284.645</v>
      </c>
      <c r="H14" s="14">
        <v>24042.644</v>
      </c>
      <c r="I14" s="14">
        <v>23718.955999999998</v>
      </c>
      <c r="J14" s="19" t="s">
        <v>27</v>
      </c>
      <c r="T14" s="16"/>
      <c r="U14" s="16"/>
      <c r="V14" s="16"/>
      <c r="W14" s="16"/>
      <c r="X14" s="16"/>
      <c r="Y14" s="16"/>
      <c r="Z14" s="16"/>
    </row>
    <row r="15" spans="1:256">
      <c r="A15" s="13" t="s">
        <v>28</v>
      </c>
      <c r="B15" s="14">
        <v>54689.705000000002</v>
      </c>
      <c r="C15" s="14">
        <v>54231.911999999997</v>
      </c>
      <c r="D15" s="14">
        <v>53837.447999999997</v>
      </c>
      <c r="E15" s="14">
        <v>53959.989000000001</v>
      </c>
      <c r="F15" s="14">
        <v>53904.462</v>
      </c>
      <c r="G15" s="14">
        <v>53126.84</v>
      </c>
      <c r="H15" s="14">
        <v>52858.065000000002</v>
      </c>
      <c r="I15" s="14">
        <v>52599.652999999998</v>
      </c>
      <c r="J15" s="19" t="s">
        <v>29</v>
      </c>
      <c r="T15" s="16"/>
      <c r="U15" s="16"/>
      <c r="V15" s="16"/>
      <c r="W15" s="16"/>
      <c r="X15" s="16"/>
      <c r="Y15" s="16"/>
      <c r="Z15" s="16"/>
    </row>
    <row r="16" spans="1:256">
      <c r="A16" s="828" t="s">
        <v>30</v>
      </c>
      <c r="B16" s="7"/>
      <c r="C16" s="7"/>
      <c r="D16" s="7"/>
      <c r="E16" s="7"/>
      <c r="F16" s="7"/>
      <c r="G16" s="7"/>
      <c r="H16" s="7"/>
      <c r="I16" s="7"/>
      <c r="J16" s="828" t="s">
        <v>31</v>
      </c>
      <c r="T16" s="16"/>
      <c r="U16" s="16"/>
      <c r="V16" s="16"/>
      <c r="W16" s="16"/>
      <c r="X16" s="16"/>
      <c r="Y16" s="16"/>
      <c r="Z16" s="16"/>
    </row>
    <row r="17" spans="1:26">
      <c r="A17" s="13" t="s">
        <v>16</v>
      </c>
      <c r="B17" s="18">
        <v>0.7</v>
      </c>
      <c r="C17" s="18">
        <v>1.6</v>
      </c>
      <c r="D17" s="18">
        <v>1</v>
      </c>
      <c r="E17" s="18">
        <v>1.8</v>
      </c>
      <c r="F17" s="18">
        <v>1.9</v>
      </c>
      <c r="G17" s="18">
        <v>2.2999999999999998</v>
      </c>
      <c r="H17" s="18">
        <v>3.4</v>
      </c>
      <c r="I17" s="18">
        <v>4.4000000000000004</v>
      </c>
      <c r="J17" s="19" t="s">
        <v>17</v>
      </c>
      <c r="T17" s="16"/>
      <c r="U17" s="16"/>
      <c r="V17" s="16"/>
      <c r="W17" s="16"/>
      <c r="X17" s="16"/>
      <c r="Y17" s="16"/>
      <c r="Z17" s="16"/>
    </row>
    <row r="18" spans="1:26">
      <c r="A18" s="13" t="s">
        <v>18</v>
      </c>
      <c r="B18" s="18">
        <v>2.1</v>
      </c>
      <c r="C18" s="18">
        <v>3.2</v>
      </c>
      <c r="D18" s="18">
        <v>3.2</v>
      </c>
      <c r="E18" s="18">
        <v>3</v>
      </c>
      <c r="F18" s="18">
        <v>2.4</v>
      </c>
      <c r="G18" s="18">
        <v>1.7</v>
      </c>
      <c r="H18" s="18">
        <v>2</v>
      </c>
      <c r="I18" s="18">
        <v>2.9</v>
      </c>
      <c r="J18" s="20" t="s">
        <v>19</v>
      </c>
      <c r="T18" s="16"/>
      <c r="U18" s="16"/>
      <c r="V18" s="16"/>
      <c r="W18" s="16"/>
      <c r="X18" s="16"/>
      <c r="Y18" s="16"/>
      <c r="Z18" s="16"/>
    </row>
    <row r="19" spans="1:26">
      <c r="A19" s="13" t="s">
        <v>20</v>
      </c>
      <c r="B19" s="18">
        <v>1.4</v>
      </c>
      <c r="C19" s="18">
        <v>1.2</v>
      </c>
      <c r="D19" s="18">
        <v>1.7</v>
      </c>
      <c r="E19" s="18">
        <v>1.1000000000000001</v>
      </c>
      <c r="F19" s="18">
        <v>0.1</v>
      </c>
      <c r="G19" s="18">
        <v>1.3</v>
      </c>
      <c r="H19" s="18">
        <v>-0.6</v>
      </c>
      <c r="I19" s="18">
        <v>0.5</v>
      </c>
      <c r="J19" s="20" t="s">
        <v>21</v>
      </c>
      <c r="T19" s="16"/>
      <c r="U19" s="16"/>
      <c r="V19" s="16"/>
      <c r="W19" s="16"/>
      <c r="X19" s="16"/>
      <c r="Y19" s="16"/>
      <c r="Z19" s="16"/>
    </row>
    <row r="20" spans="1:26">
      <c r="A20" s="13" t="s">
        <v>22</v>
      </c>
      <c r="B20" s="18">
        <v>1.5</v>
      </c>
      <c r="C20" s="18">
        <v>3.6</v>
      </c>
      <c r="D20" s="18">
        <v>5.8</v>
      </c>
      <c r="E20" s="18">
        <v>-0.8</v>
      </c>
      <c r="F20" s="18">
        <v>-4.4000000000000004</v>
      </c>
      <c r="G20" s="18">
        <v>-0.1</v>
      </c>
      <c r="H20" s="18">
        <v>0.8</v>
      </c>
      <c r="I20" s="18">
        <v>4.7</v>
      </c>
      <c r="J20" s="20" t="s">
        <v>23</v>
      </c>
      <c r="T20" s="16"/>
      <c r="U20" s="16"/>
      <c r="V20" s="16"/>
      <c r="W20" s="16"/>
      <c r="X20" s="16"/>
      <c r="Y20" s="16"/>
      <c r="Z20" s="16"/>
    </row>
    <row r="21" spans="1:26">
      <c r="A21" s="13" t="s">
        <v>24</v>
      </c>
      <c r="B21" s="18">
        <v>2.5</v>
      </c>
      <c r="C21" s="18">
        <v>3.2</v>
      </c>
      <c r="D21" s="18">
        <v>-0.5</v>
      </c>
      <c r="E21" s="18">
        <v>4</v>
      </c>
      <c r="F21" s="18">
        <v>10.3</v>
      </c>
      <c r="G21" s="18">
        <v>9.6999999999999993</v>
      </c>
      <c r="H21" s="18">
        <v>18.5</v>
      </c>
      <c r="I21" s="18">
        <v>26.6</v>
      </c>
      <c r="J21" s="20" t="s">
        <v>25</v>
      </c>
      <c r="T21" s="16"/>
      <c r="U21" s="16"/>
      <c r="V21" s="16"/>
      <c r="W21" s="16"/>
      <c r="X21" s="16"/>
      <c r="Y21" s="16"/>
      <c r="Z21" s="16"/>
    </row>
    <row r="22" spans="1:26">
      <c r="A22" s="13" t="s">
        <v>26</v>
      </c>
      <c r="B22" s="18">
        <v>1.4</v>
      </c>
      <c r="C22" s="18">
        <v>2.9</v>
      </c>
      <c r="D22" s="18">
        <v>0</v>
      </c>
      <c r="E22" s="18">
        <v>0.9</v>
      </c>
      <c r="F22" s="18">
        <v>5</v>
      </c>
      <c r="G22" s="18">
        <v>5.6</v>
      </c>
      <c r="H22" s="18">
        <v>11.6</v>
      </c>
      <c r="I22" s="18">
        <v>15.6</v>
      </c>
      <c r="J22" s="20" t="s">
        <v>27</v>
      </c>
      <c r="T22" s="16"/>
      <c r="U22" s="16"/>
      <c r="V22" s="16"/>
      <c r="W22" s="16"/>
      <c r="X22" s="16"/>
      <c r="Y22" s="16"/>
      <c r="Z22" s="16"/>
    </row>
    <row r="23" spans="1:26">
      <c r="A23" s="13" t="s">
        <v>28</v>
      </c>
      <c r="B23" s="18">
        <v>1.5</v>
      </c>
      <c r="C23" s="18">
        <v>2.1</v>
      </c>
      <c r="D23" s="18">
        <v>1.9</v>
      </c>
      <c r="E23" s="18">
        <v>2.6</v>
      </c>
      <c r="F23" s="18">
        <v>2.5</v>
      </c>
      <c r="G23" s="18">
        <v>3.4</v>
      </c>
      <c r="H23" s="18">
        <v>4.8</v>
      </c>
      <c r="I23" s="18">
        <v>7.4</v>
      </c>
      <c r="J23" s="20" t="s">
        <v>29</v>
      </c>
      <c r="T23" s="16"/>
      <c r="U23" s="16"/>
      <c r="V23" s="16"/>
      <c r="W23" s="16"/>
      <c r="X23" s="16"/>
      <c r="Y23" s="16"/>
      <c r="Z23" s="16"/>
    </row>
    <row r="24" spans="1:26" ht="22.5">
      <c r="A24" s="828" t="s">
        <v>32</v>
      </c>
      <c r="B24" s="7"/>
      <c r="C24" s="7"/>
      <c r="D24" s="7"/>
      <c r="E24" s="7"/>
      <c r="F24" s="7"/>
      <c r="G24" s="7"/>
      <c r="H24" s="7"/>
      <c r="I24" s="7"/>
      <c r="J24" s="828" t="s">
        <v>33</v>
      </c>
      <c r="T24" s="16"/>
      <c r="U24" s="16"/>
      <c r="V24" s="16"/>
      <c r="W24" s="16"/>
      <c r="X24" s="16"/>
      <c r="Y24" s="16"/>
      <c r="Z24" s="16"/>
    </row>
    <row r="25" spans="1:26">
      <c r="A25" s="13" t="s">
        <v>16</v>
      </c>
      <c r="B25" s="14">
        <v>41414.610999999997</v>
      </c>
      <c r="C25" s="14">
        <v>40849.781000000003</v>
      </c>
      <c r="D25" s="14">
        <v>40482.148000000001</v>
      </c>
      <c r="E25" s="14">
        <v>39891.19</v>
      </c>
      <c r="F25" s="14">
        <v>39891.14</v>
      </c>
      <c r="G25" s="14">
        <v>39116.131999999998</v>
      </c>
      <c r="H25" s="14">
        <v>38306.493999999999</v>
      </c>
      <c r="I25" s="14">
        <v>37286.216</v>
      </c>
      <c r="J25" s="21" t="s">
        <v>17</v>
      </c>
      <c r="T25" s="16"/>
      <c r="U25" s="16"/>
      <c r="V25" s="16"/>
      <c r="W25" s="16"/>
      <c r="X25" s="16"/>
      <c r="Y25" s="16"/>
      <c r="Z25" s="16"/>
    </row>
    <row r="26" spans="1:26">
      <c r="A26" s="13" t="s">
        <v>18</v>
      </c>
      <c r="B26" s="14">
        <v>1291.9910000000036</v>
      </c>
      <c r="C26" s="14">
        <v>1278.3760000000002</v>
      </c>
      <c r="D26" s="14">
        <v>1256.9349999999977</v>
      </c>
      <c r="E26" s="14">
        <v>1233.868999999997</v>
      </c>
      <c r="F26" s="14">
        <v>1208.747000000003</v>
      </c>
      <c r="G26" s="14">
        <v>1176.1699999999983</v>
      </c>
      <c r="H26" s="14">
        <v>1154.8370000000032</v>
      </c>
      <c r="I26" s="14">
        <v>1133.366</v>
      </c>
      <c r="J26" s="22" t="s">
        <v>19</v>
      </c>
      <c r="T26" s="16"/>
      <c r="U26" s="16"/>
      <c r="V26" s="16"/>
      <c r="W26" s="16"/>
      <c r="X26" s="16"/>
      <c r="Y26" s="16"/>
      <c r="Z26" s="16"/>
    </row>
    <row r="27" spans="1:26">
      <c r="A27" s="13" t="s">
        <v>20</v>
      </c>
      <c r="B27" s="14">
        <v>11720.616</v>
      </c>
      <c r="C27" s="14">
        <v>11564.249</v>
      </c>
      <c r="D27" s="14">
        <v>11386.978999999999</v>
      </c>
      <c r="E27" s="14">
        <v>11173.509</v>
      </c>
      <c r="F27" s="14">
        <v>11001.303</v>
      </c>
      <c r="G27" s="14">
        <v>10908.146000000001</v>
      </c>
      <c r="H27" s="14">
        <v>10676.986000000001</v>
      </c>
      <c r="I27" s="14">
        <v>10522.882</v>
      </c>
      <c r="J27" s="22" t="s">
        <v>21</v>
      </c>
      <c r="T27" s="16"/>
      <c r="U27" s="16"/>
      <c r="V27" s="16"/>
      <c r="W27" s="16"/>
      <c r="X27" s="16"/>
      <c r="Y27" s="16"/>
      <c r="Z27" s="16"/>
    </row>
    <row r="28" spans="1:26">
      <c r="A28" s="13" t="s">
        <v>22</v>
      </c>
      <c r="B28" s="14">
        <v>13137.134</v>
      </c>
      <c r="C28" s="14">
        <v>13304.522000000001</v>
      </c>
      <c r="D28" s="14">
        <v>13347.851000000001</v>
      </c>
      <c r="E28" s="14">
        <v>12668.700999999999</v>
      </c>
      <c r="F28" s="14">
        <v>12679.17</v>
      </c>
      <c r="G28" s="14">
        <v>12668.878000000001</v>
      </c>
      <c r="H28" s="14">
        <v>12298.975</v>
      </c>
      <c r="I28" s="14">
        <v>12468.832</v>
      </c>
      <c r="J28" s="22" t="s">
        <v>23</v>
      </c>
      <c r="T28" s="16"/>
      <c r="U28" s="16"/>
      <c r="V28" s="16"/>
      <c r="W28" s="16"/>
      <c r="X28" s="16"/>
      <c r="Y28" s="16"/>
      <c r="Z28" s="16"/>
    </row>
    <row r="29" spans="1:26">
      <c r="A29" s="13" t="s">
        <v>24</v>
      </c>
      <c r="B29" s="14">
        <v>32661.963</v>
      </c>
      <c r="C29" s="14">
        <v>31742.168000000001</v>
      </c>
      <c r="D29" s="14">
        <v>30588.091</v>
      </c>
      <c r="E29" s="14">
        <v>31591.223999999998</v>
      </c>
      <c r="F29" s="14">
        <v>32064.885999999999</v>
      </c>
      <c r="G29" s="14">
        <v>31219.847999999998</v>
      </c>
      <c r="H29" s="14">
        <v>31586.583999999999</v>
      </c>
      <c r="I29" s="14">
        <v>30252.076000000001</v>
      </c>
      <c r="J29" s="22" t="s">
        <v>25</v>
      </c>
      <c r="T29" s="16"/>
      <c r="U29" s="16"/>
      <c r="V29" s="16"/>
      <c r="W29" s="16"/>
      <c r="X29" s="16"/>
      <c r="Y29" s="16"/>
      <c r="Z29" s="16"/>
    </row>
    <row r="30" spans="1:26">
      <c r="A30" s="13" t="s">
        <v>26</v>
      </c>
      <c r="B30" s="14">
        <v>30752.117999999999</v>
      </c>
      <c r="C30" s="14">
        <v>31438.594000000001</v>
      </c>
      <c r="D30" s="14">
        <v>30386.66</v>
      </c>
      <c r="E30" s="14">
        <v>30247.091</v>
      </c>
      <c r="F30" s="14">
        <v>31624.547999999999</v>
      </c>
      <c r="G30" s="14">
        <v>32330.161</v>
      </c>
      <c r="H30" s="14">
        <v>33073.123</v>
      </c>
      <c r="I30" s="14">
        <v>31600.712</v>
      </c>
      <c r="J30" s="22" t="s">
        <v>27</v>
      </c>
      <c r="T30" s="16"/>
      <c r="U30" s="16"/>
      <c r="V30" s="16"/>
      <c r="W30" s="16"/>
      <c r="X30" s="16"/>
      <c r="Y30" s="16"/>
      <c r="Z30" s="16"/>
    </row>
    <row r="31" spans="1:26">
      <c r="A31" s="13" t="s">
        <v>34</v>
      </c>
      <c r="B31" s="14">
        <v>69474.197</v>
      </c>
      <c r="C31" s="14">
        <v>67300.502000000008</v>
      </c>
      <c r="D31" s="14">
        <v>66675.343999999997</v>
      </c>
      <c r="E31" s="14">
        <v>66311.402000000002</v>
      </c>
      <c r="F31" s="14">
        <v>65220.698000000004</v>
      </c>
      <c r="G31" s="14">
        <v>62759.012999999999</v>
      </c>
      <c r="H31" s="14">
        <v>60950.753000000004</v>
      </c>
      <c r="I31" s="14">
        <v>60062.66</v>
      </c>
      <c r="J31" s="22" t="s">
        <v>29</v>
      </c>
      <c r="T31" s="16"/>
      <c r="U31" s="16"/>
      <c r="V31" s="16"/>
      <c r="W31" s="16"/>
      <c r="X31" s="16"/>
      <c r="Y31" s="16"/>
      <c r="Z31" s="16"/>
    </row>
    <row r="32" spans="1:26">
      <c r="A32" s="828" t="s">
        <v>30</v>
      </c>
      <c r="B32" s="7"/>
      <c r="C32" s="7"/>
      <c r="D32" s="7"/>
      <c r="E32" s="7"/>
      <c r="F32" s="7"/>
      <c r="G32" s="7"/>
      <c r="H32" s="7"/>
      <c r="I32" s="7"/>
      <c r="J32" s="828" t="s">
        <v>31</v>
      </c>
      <c r="T32" s="16"/>
      <c r="U32" s="16"/>
      <c r="V32" s="16"/>
      <c r="W32" s="16"/>
      <c r="X32" s="16"/>
      <c r="Y32" s="16"/>
      <c r="Z32" s="16"/>
    </row>
    <row r="33" spans="1:26">
      <c r="A33" s="13" t="s">
        <v>16</v>
      </c>
      <c r="B33" s="18">
        <v>3.8</v>
      </c>
      <c r="C33" s="18">
        <v>4.4000000000000004</v>
      </c>
      <c r="D33" s="18">
        <v>5.7</v>
      </c>
      <c r="E33" s="18">
        <v>7</v>
      </c>
      <c r="F33" s="18">
        <v>10</v>
      </c>
      <c r="G33" s="18">
        <v>12.3</v>
      </c>
      <c r="H33" s="18">
        <v>12.3</v>
      </c>
      <c r="I33" s="18">
        <v>11.9</v>
      </c>
      <c r="J33" s="19" t="s">
        <v>17</v>
      </c>
      <c r="T33" s="16"/>
      <c r="U33" s="16"/>
      <c r="V33" s="16"/>
      <c r="W33" s="16"/>
      <c r="X33" s="16"/>
      <c r="Y33" s="16"/>
      <c r="Z33" s="16"/>
    </row>
    <row r="34" spans="1:26">
      <c r="A34" s="13" t="s">
        <v>18</v>
      </c>
      <c r="B34" s="18">
        <v>6.9</v>
      </c>
      <c r="C34" s="18">
        <v>8.6999999999999993</v>
      </c>
      <c r="D34" s="18">
        <v>8.8000000000000007</v>
      </c>
      <c r="E34" s="18">
        <v>8.9</v>
      </c>
      <c r="F34" s="18">
        <v>8.9</v>
      </c>
      <c r="G34" s="18">
        <v>8.4</v>
      </c>
      <c r="H34" s="18">
        <v>8.8000000000000007</v>
      </c>
      <c r="I34" s="18">
        <v>9.3000000000000007</v>
      </c>
      <c r="J34" s="20" t="s">
        <v>19</v>
      </c>
      <c r="T34" s="16"/>
      <c r="U34" s="16"/>
      <c r="V34" s="16"/>
      <c r="W34" s="16"/>
      <c r="X34" s="16"/>
      <c r="Y34" s="16"/>
      <c r="Z34" s="16"/>
    </row>
    <row r="35" spans="1:26">
      <c r="A35" s="13" t="s">
        <v>20</v>
      </c>
      <c r="B35" s="18">
        <v>6.5</v>
      </c>
      <c r="C35" s="18">
        <v>6</v>
      </c>
      <c r="D35" s="18">
        <v>6.6</v>
      </c>
      <c r="E35" s="18">
        <v>6.2</v>
      </c>
      <c r="F35" s="18">
        <v>5.2</v>
      </c>
      <c r="G35" s="18">
        <v>6.1</v>
      </c>
      <c r="H35" s="18">
        <v>4.7</v>
      </c>
      <c r="I35" s="18">
        <v>4.5</v>
      </c>
      <c r="J35" s="20" t="s">
        <v>21</v>
      </c>
      <c r="T35" s="16"/>
      <c r="U35" s="16"/>
      <c r="V35" s="16"/>
      <c r="W35" s="16"/>
      <c r="X35" s="16"/>
      <c r="Y35" s="16"/>
      <c r="Z35" s="16"/>
    </row>
    <row r="36" spans="1:26">
      <c r="A36" s="13" t="s">
        <v>22</v>
      </c>
      <c r="B36" s="18">
        <v>3.6</v>
      </c>
      <c r="C36" s="18">
        <v>5</v>
      </c>
      <c r="D36" s="18">
        <v>8.5</v>
      </c>
      <c r="E36" s="18">
        <v>1.6</v>
      </c>
      <c r="F36" s="18">
        <v>0.6</v>
      </c>
      <c r="G36" s="18">
        <v>8.3000000000000007</v>
      </c>
      <c r="H36" s="18">
        <v>10.199999999999999</v>
      </c>
      <c r="I36" s="18">
        <v>16.3</v>
      </c>
      <c r="J36" s="20" t="s">
        <v>23</v>
      </c>
      <c r="T36" s="16"/>
      <c r="U36" s="16"/>
      <c r="V36" s="16"/>
      <c r="W36" s="16"/>
      <c r="X36" s="16"/>
      <c r="Y36" s="16"/>
      <c r="Z36" s="16"/>
    </row>
    <row r="37" spans="1:26">
      <c r="A37" s="13" t="s">
        <v>24</v>
      </c>
      <c r="B37" s="18">
        <v>1.9</v>
      </c>
      <c r="C37" s="18">
        <v>1.7</v>
      </c>
      <c r="D37" s="18">
        <v>-3.2</v>
      </c>
      <c r="E37" s="18">
        <v>4.4000000000000004</v>
      </c>
      <c r="F37" s="18">
        <v>18.100000000000001</v>
      </c>
      <c r="G37" s="18">
        <v>22.5</v>
      </c>
      <c r="H37" s="18">
        <v>37.200000000000003</v>
      </c>
      <c r="I37" s="18">
        <v>48</v>
      </c>
      <c r="J37" s="20" t="s">
        <v>25</v>
      </c>
      <c r="T37" s="16"/>
      <c r="U37" s="16"/>
      <c r="V37" s="16"/>
      <c r="W37" s="16"/>
      <c r="X37" s="16"/>
      <c r="Y37" s="16"/>
      <c r="Z37" s="16"/>
    </row>
    <row r="38" spans="1:26">
      <c r="A38" s="13" t="s">
        <v>26</v>
      </c>
      <c r="B38" s="18">
        <v>-2.8</v>
      </c>
      <c r="C38" s="18">
        <v>-2.8</v>
      </c>
      <c r="D38" s="18">
        <v>-8.1</v>
      </c>
      <c r="E38" s="18">
        <v>-4.3</v>
      </c>
      <c r="F38" s="18">
        <v>8.9</v>
      </c>
      <c r="G38" s="18">
        <v>19.3</v>
      </c>
      <c r="H38" s="18">
        <v>35.700000000000003</v>
      </c>
      <c r="I38" s="18">
        <v>42</v>
      </c>
      <c r="J38" s="20" t="s">
        <v>27</v>
      </c>
      <c r="T38" s="16"/>
      <c r="U38" s="16"/>
      <c r="V38" s="16"/>
      <c r="W38" s="16"/>
      <c r="X38" s="16"/>
      <c r="Y38" s="16"/>
      <c r="Z38" s="16"/>
    </row>
    <row r="39" spans="1:26" ht="13.5" thickBot="1">
      <c r="A39" s="13" t="s">
        <v>34</v>
      </c>
      <c r="B39" s="18">
        <v>6.5</v>
      </c>
      <c r="C39" s="18">
        <v>7.2</v>
      </c>
      <c r="D39" s="18">
        <v>9.4</v>
      </c>
      <c r="E39" s="18">
        <v>10.4</v>
      </c>
      <c r="F39" s="18">
        <v>11.4</v>
      </c>
      <c r="G39" s="18">
        <v>11.5</v>
      </c>
      <c r="H39" s="18">
        <v>10.5</v>
      </c>
      <c r="I39" s="18">
        <v>12.6</v>
      </c>
      <c r="J39" s="20" t="s">
        <v>29</v>
      </c>
      <c r="T39" s="16"/>
      <c r="U39" s="16"/>
      <c r="V39" s="16"/>
      <c r="W39" s="16"/>
      <c r="X39" s="16"/>
      <c r="Y39" s="16"/>
      <c r="Z39" s="16"/>
    </row>
    <row r="40" spans="1:26" ht="13.5" thickBot="1">
      <c r="B40" s="831" t="s">
        <v>35</v>
      </c>
      <c r="C40" s="831"/>
      <c r="D40" s="831"/>
      <c r="E40" s="831"/>
      <c r="F40" s="831"/>
      <c r="G40" s="831"/>
      <c r="H40" s="831"/>
      <c r="I40" s="831"/>
    </row>
    <row r="41" spans="1:26" ht="23.25" thickBot="1">
      <c r="B41" s="23" t="s">
        <v>36</v>
      </c>
      <c r="C41" s="23" t="s">
        <v>37</v>
      </c>
      <c r="D41" s="23" t="s">
        <v>38</v>
      </c>
      <c r="E41" s="23" t="s">
        <v>39</v>
      </c>
      <c r="F41" s="23" t="s">
        <v>40</v>
      </c>
      <c r="G41" s="23" t="s">
        <v>41</v>
      </c>
      <c r="H41" s="23" t="s">
        <v>42</v>
      </c>
      <c r="I41" s="23" t="s">
        <v>43</v>
      </c>
    </row>
    <row r="42" spans="1:26">
      <c r="A42" s="24" t="s">
        <v>44</v>
      </c>
      <c r="B42" s="24"/>
      <c r="C42" s="24"/>
      <c r="D42" s="24"/>
      <c r="E42" s="24"/>
      <c r="F42" s="24"/>
    </row>
    <row r="43" spans="1:26">
      <c r="A43" s="24" t="s">
        <v>45</v>
      </c>
      <c r="B43" s="24"/>
      <c r="C43" s="24"/>
      <c r="D43" s="24"/>
      <c r="E43" s="24"/>
      <c r="F43" s="24"/>
    </row>
    <row r="45" spans="1:26">
      <c r="A45" s="5" t="s">
        <v>46</v>
      </c>
    </row>
    <row r="46" spans="1:26">
      <c r="A46" s="5" t="s">
        <v>47</v>
      </c>
    </row>
    <row r="47" spans="1:26">
      <c r="A47" s="5" t="s">
        <v>48</v>
      </c>
    </row>
    <row r="48" spans="1:26">
      <c r="A48" s="5" t="s">
        <v>49</v>
      </c>
    </row>
    <row r="49" spans="1:1">
      <c r="A49" s="6" t="s">
        <v>50</v>
      </c>
    </row>
    <row r="50" spans="1:1">
      <c r="A50" s="6" t="s">
        <v>51</v>
      </c>
    </row>
    <row r="51" spans="1:1">
      <c r="A51" s="25" t="s">
        <v>52</v>
      </c>
    </row>
    <row r="52" spans="1:1">
      <c r="A52" s="26" t="s">
        <v>53</v>
      </c>
    </row>
    <row r="53" spans="1:1">
      <c r="A53" s="27"/>
    </row>
  </sheetData>
  <mergeCells count="4">
    <mergeCell ref="A1:J1"/>
    <mergeCell ref="A2:J2"/>
    <mergeCell ref="B6:I6"/>
    <mergeCell ref="B40:I40"/>
  </mergeCells>
  <hyperlinks>
    <hyperlink ref="A24" r:id="rId1" xr:uid="{00000000-0004-0000-0200-000000000000}"/>
    <hyperlink ref="J24" r:id="rId2" xr:uid="{00000000-0004-0000-0200-000001000000}"/>
    <hyperlink ref="A32" r:id="rId3" display="PIB a preços de mercado na ótica da despesa - Dados em Valor (Preços correntes)" xr:uid="{00000000-0004-0000-0200-000002000000}"/>
    <hyperlink ref="J32" r:id="rId4" display="GDP at market prices from the expenditure side - current prices" xr:uid="{00000000-0004-0000-0200-000003000000}"/>
    <hyperlink ref="A16" r:id="rId5" xr:uid="{00000000-0004-0000-0200-000004000000}"/>
    <hyperlink ref="J16" r:id="rId6" xr:uid="{00000000-0004-0000-0200-000005000000}"/>
    <hyperlink ref="A8" r:id="rId7" display="https://www.ine.pt/ngt_server/attachfileu.jsp?look_parentBoui=392482496&amp;att_display=n&amp;att_download=y" xr:uid="{00000000-0004-0000-0200-000006000000}"/>
    <hyperlink ref="J8" r:id="rId8" xr:uid="{00000000-0004-0000-0200-000007000000}"/>
  </hyperlinks>
  <pageMargins left="0.7" right="0.7" top="0.75" bottom="0.75" header="0.3" footer="0.3"/>
  <pageSetup paperSize="9" orientation="portrait" horizontalDpi="300" verticalDpi="300" r:id="rId9"/>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34"/>
  <sheetViews>
    <sheetView showGridLines="0" workbookViewId="0">
      <selection sqref="A1:M1"/>
    </sheetView>
  </sheetViews>
  <sheetFormatPr defaultColWidth="9.140625" defaultRowHeight="11.25"/>
  <cols>
    <col min="1" max="1" width="5.5703125" style="36" customWidth="1"/>
    <col min="2" max="2" width="31.28515625" style="36" customWidth="1"/>
    <col min="3" max="3" width="10.7109375" style="36" bestFit="1" customWidth="1"/>
    <col min="4" max="9" width="7" style="36" customWidth="1"/>
    <col min="10" max="11" width="9.28515625" style="36" customWidth="1"/>
    <col min="12" max="12" width="5.5703125" style="480" customWidth="1"/>
    <col min="13" max="13" width="31.28515625" style="480" customWidth="1"/>
    <col min="14" max="16384" width="9.140625" style="36"/>
  </cols>
  <sheetData>
    <row r="1" spans="1:14">
      <c r="A1" s="847" t="s">
        <v>1315</v>
      </c>
      <c r="B1" s="847"/>
      <c r="C1" s="847"/>
      <c r="D1" s="847"/>
      <c r="E1" s="847"/>
      <c r="F1" s="847"/>
      <c r="G1" s="847"/>
      <c r="H1" s="847"/>
      <c r="I1" s="847"/>
      <c r="J1" s="847"/>
      <c r="K1" s="847"/>
      <c r="L1" s="847"/>
      <c r="M1" s="847"/>
    </row>
    <row r="2" spans="1:14">
      <c r="A2" s="848" t="s">
        <v>1316</v>
      </c>
      <c r="B2" s="848"/>
      <c r="C2" s="848"/>
      <c r="D2" s="848"/>
      <c r="E2" s="848"/>
      <c r="F2" s="848"/>
      <c r="G2" s="848"/>
      <c r="H2" s="848"/>
      <c r="I2" s="848"/>
      <c r="J2" s="848"/>
      <c r="K2" s="848"/>
      <c r="L2" s="848"/>
      <c r="M2" s="848"/>
    </row>
    <row r="3" spans="1:14" ht="12" thickBot="1"/>
    <row r="4" spans="1:14" s="38" customFormat="1" ht="23.25" thickBot="1">
      <c r="D4" s="77" t="s">
        <v>1317</v>
      </c>
      <c r="E4" s="832" t="s">
        <v>1318</v>
      </c>
      <c r="F4" s="832"/>
      <c r="G4" s="832"/>
      <c r="H4" s="832"/>
      <c r="I4" s="832"/>
      <c r="J4" s="832" t="s">
        <v>88</v>
      </c>
      <c r="K4" s="832"/>
      <c r="L4" s="481"/>
      <c r="M4" s="481"/>
    </row>
    <row r="5" spans="1:14" s="38" customFormat="1" ht="23.25" thickBot="1">
      <c r="A5" s="45" t="s">
        <v>1319</v>
      </c>
      <c r="D5" s="41" t="s">
        <v>483</v>
      </c>
      <c r="E5" s="41" t="s">
        <v>483</v>
      </c>
      <c r="F5" s="41" t="s">
        <v>484</v>
      </c>
      <c r="G5" s="41" t="s">
        <v>696</v>
      </c>
      <c r="H5" s="41" t="s">
        <v>697</v>
      </c>
      <c r="I5" s="41" t="s">
        <v>698</v>
      </c>
      <c r="J5" s="40" t="s">
        <v>94</v>
      </c>
      <c r="K5" s="41" t="s">
        <v>1320</v>
      </c>
      <c r="L5" s="933" t="s">
        <v>1321</v>
      </c>
      <c r="M5" s="934"/>
    </row>
    <row r="6" spans="1:14" s="38" customFormat="1" ht="22.5">
      <c r="B6" s="57" t="s">
        <v>699</v>
      </c>
      <c r="C6" s="482" t="s">
        <v>1322</v>
      </c>
      <c r="L6" s="481"/>
      <c r="M6" s="483" t="s">
        <v>699</v>
      </c>
    </row>
    <row r="7" spans="1:14" s="38" customFormat="1">
      <c r="A7" s="45" t="s">
        <v>1323</v>
      </c>
      <c r="L7" s="48" t="s">
        <v>1323</v>
      </c>
      <c r="M7" s="481"/>
    </row>
    <row r="8" spans="1:14" s="487" customFormat="1" ht="12.75">
      <c r="A8" s="484" t="s">
        <v>1324</v>
      </c>
      <c r="B8" s="57" t="s">
        <v>1325</v>
      </c>
      <c r="C8" s="485"/>
      <c r="D8" s="226">
        <v>118.47</v>
      </c>
      <c r="E8" s="226">
        <v>0</v>
      </c>
      <c r="F8" s="226">
        <v>0.4</v>
      </c>
      <c r="G8" s="226">
        <v>0.4</v>
      </c>
      <c r="H8" s="226">
        <v>-0.2</v>
      </c>
      <c r="I8" s="226">
        <v>-0.8</v>
      </c>
      <c r="J8" s="226">
        <v>-1.447466932867485</v>
      </c>
      <c r="K8" s="226">
        <v>-2.5</v>
      </c>
      <c r="L8" s="486" t="s">
        <v>1324</v>
      </c>
      <c r="M8" s="483" t="s">
        <v>1326</v>
      </c>
    </row>
    <row r="9" spans="1:14" s="38" customFormat="1" ht="22.5">
      <c r="A9" s="488" t="s">
        <v>541</v>
      </c>
      <c r="B9" s="482" t="s">
        <v>1327</v>
      </c>
      <c r="D9" s="106"/>
      <c r="E9" s="106"/>
      <c r="F9" s="106"/>
      <c r="G9" s="106"/>
      <c r="H9" s="106"/>
      <c r="I9" s="106"/>
      <c r="J9" s="106"/>
      <c r="K9" s="106"/>
      <c r="L9" s="489" t="s">
        <v>541</v>
      </c>
      <c r="M9" s="483" t="s">
        <v>1328</v>
      </c>
      <c r="N9" s="425"/>
    </row>
    <row r="10" spans="1:14" s="487" customFormat="1" ht="12.75">
      <c r="A10" s="490" t="s">
        <v>1329</v>
      </c>
      <c r="B10" s="57" t="s">
        <v>1330</v>
      </c>
      <c r="C10" s="491">
        <v>32.357578754296782</v>
      </c>
      <c r="D10" s="226">
        <v>128.41</v>
      </c>
      <c r="E10" s="226">
        <v>-0.1</v>
      </c>
      <c r="F10" s="226">
        <v>0</v>
      </c>
      <c r="G10" s="226">
        <v>1.3</v>
      </c>
      <c r="H10" s="226">
        <v>0.2</v>
      </c>
      <c r="I10" s="226">
        <v>0.2</v>
      </c>
      <c r="J10" s="226">
        <v>2.7033511957130258</v>
      </c>
      <c r="K10" s="226">
        <v>6.3</v>
      </c>
      <c r="L10" s="492" t="s">
        <v>1329</v>
      </c>
      <c r="M10" s="483" t="s">
        <v>1331</v>
      </c>
    </row>
    <row r="11" spans="1:14" s="38" customFormat="1" ht="12.75">
      <c r="A11" s="488" t="s">
        <v>1329</v>
      </c>
      <c r="B11" s="45" t="s">
        <v>1332</v>
      </c>
      <c r="C11" s="493">
        <v>3.9047732779000177</v>
      </c>
      <c r="D11" s="231">
        <v>113.45</v>
      </c>
      <c r="E11" s="231">
        <v>0.2</v>
      </c>
      <c r="F11" s="231">
        <v>0.1</v>
      </c>
      <c r="G11" s="231">
        <v>-0.2</v>
      </c>
      <c r="H11" s="231">
        <v>-0.1</v>
      </c>
      <c r="I11" s="231">
        <v>-0.1</v>
      </c>
      <c r="J11" s="231">
        <v>-1.0293989357061832</v>
      </c>
      <c r="K11" s="231">
        <v>2.9</v>
      </c>
      <c r="L11" s="494" t="s">
        <v>1329</v>
      </c>
      <c r="M11" s="48" t="s">
        <v>1008</v>
      </c>
    </row>
    <row r="12" spans="1:14" s="38" customFormat="1" ht="12.75">
      <c r="A12" s="488" t="s">
        <v>1329</v>
      </c>
      <c r="B12" s="45" t="s">
        <v>1333</v>
      </c>
      <c r="C12" s="493">
        <v>28.452805476396758</v>
      </c>
      <c r="D12" s="231">
        <v>130.19999999999999</v>
      </c>
      <c r="E12" s="231">
        <v>-0.1</v>
      </c>
      <c r="F12" s="231">
        <v>0</v>
      </c>
      <c r="G12" s="231">
        <v>1.4</v>
      </c>
      <c r="H12" s="231">
        <v>0.3</v>
      </c>
      <c r="I12" s="231">
        <v>0.2</v>
      </c>
      <c r="J12" s="231">
        <v>3.1123782371109456</v>
      </c>
      <c r="K12" s="231">
        <v>6.7</v>
      </c>
      <c r="L12" s="494" t="s">
        <v>1329</v>
      </c>
      <c r="M12" s="48" t="s">
        <v>1009</v>
      </c>
    </row>
    <row r="13" spans="1:14" s="487" customFormat="1" ht="12.75">
      <c r="A13" s="490" t="s">
        <v>1329</v>
      </c>
      <c r="B13" s="57" t="s">
        <v>1334</v>
      </c>
      <c r="C13" s="491">
        <v>32.718115734133399</v>
      </c>
      <c r="D13" s="226">
        <v>117.26</v>
      </c>
      <c r="E13" s="226">
        <v>0.6</v>
      </c>
      <c r="F13" s="226">
        <v>0.4</v>
      </c>
      <c r="G13" s="226">
        <v>0.2</v>
      </c>
      <c r="H13" s="226">
        <v>0.1</v>
      </c>
      <c r="I13" s="226">
        <v>-0.2</v>
      </c>
      <c r="J13" s="226">
        <v>-6.5433968279269976</v>
      </c>
      <c r="K13" s="226">
        <v>-6.1</v>
      </c>
      <c r="L13" s="492" t="s">
        <v>1329</v>
      </c>
      <c r="M13" s="483" t="s">
        <v>1119</v>
      </c>
    </row>
    <row r="14" spans="1:14" s="487" customFormat="1" ht="12.75">
      <c r="A14" s="490" t="s">
        <v>1329</v>
      </c>
      <c r="B14" s="57" t="s">
        <v>1335</v>
      </c>
      <c r="C14" s="491">
        <v>10.454123536516557</v>
      </c>
      <c r="D14" s="226">
        <v>110.33</v>
      </c>
      <c r="E14" s="226">
        <v>0</v>
      </c>
      <c r="F14" s="226">
        <v>0.6</v>
      </c>
      <c r="G14" s="226">
        <v>0.1</v>
      </c>
      <c r="H14" s="226">
        <v>0.1</v>
      </c>
      <c r="I14" s="226">
        <v>-0.4</v>
      </c>
      <c r="J14" s="226">
        <v>-0.43317390127245403</v>
      </c>
      <c r="K14" s="226">
        <v>1.2</v>
      </c>
      <c r="L14" s="492" t="s">
        <v>1329</v>
      </c>
      <c r="M14" s="483" t="s">
        <v>1002</v>
      </c>
    </row>
    <row r="15" spans="1:14" s="487" customFormat="1" ht="12.75">
      <c r="A15" s="490" t="s">
        <v>1329</v>
      </c>
      <c r="B15" s="57" t="s">
        <v>962</v>
      </c>
      <c r="C15" s="491">
        <v>24.470181975053272</v>
      </c>
      <c r="D15" s="226">
        <v>109.99</v>
      </c>
      <c r="E15" s="226">
        <v>-1.3</v>
      </c>
      <c r="F15" s="226">
        <v>0.8</v>
      </c>
      <c r="G15" s="226">
        <v>-0.4</v>
      </c>
      <c r="H15" s="226">
        <v>-1.7</v>
      </c>
      <c r="I15" s="226">
        <v>-4</v>
      </c>
      <c r="J15" s="226">
        <v>0.65891827583051565</v>
      </c>
      <c r="K15" s="226">
        <v>-13.3</v>
      </c>
      <c r="L15" s="492" t="s">
        <v>1329</v>
      </c>
      <c r="M15" s="483" t="s">
        <v>1003</v>
      </c>
    </row>
    <row r="16" spans="1:14" s="487" customFormat="1" ht="12.75">
      <c r="A16" s="484" t="s">
        <v>1336</v>
      </c>
      <c r="B16" s="93" t="s">
        <v>1337</v>
      </c>
      <c r="C16" s="491">
        <v>1.2652767940190721</v>
      </c>
      <c r="D16" s="226" t="s">
        <v>360</v>
      </c>
      <c r="E16" s="226" t="s">
        <v>360</v>
      </c>
      <c r="F16" s="226">
        <v>-0.4</v>
      </c>
      <c r="G16" s="226">
        <v>1.3</v>
      </c>
      <c r="H16" s="226">
        <v>-1.5</v>
      </c>
      <c r="I16" s="226">
        <v>-0.4</v>
      </c>
      <c r="J16" s="226" t="s">
        <v>360</v>
      </c>
      <c r="K16" s="226" t="s">
        <v>360</v>
      </c>
      <c r="L16" s="486" t="s">
        <v>1336</v>
      </c>
      <c r="M16" s="93" t="s">
        <v>1004</v>
      </c>
    </row>
    <row r="17" spans="1:16" s="487" customFormat="1" ht="12.75">
      <c r="A17" s="484" t="s">
        <v>1338</v>
      </c>
      <c r="B17" s="93" t="s">
        <v>1339</v>
      </c>
      <c r="C17" s="491">
        <v>86.900036821053575</v>
      </c>
      <c r="D17" s="226">
        <v>122.15</v>
      </c>
      <c r="E17" s="226">
        <v>0.1</v>
      </c>
      <c r="F17" s="226">
        <v>0.7</v>
      </c>
      <c r="G17" s="226">
        <v>0.4</v>
      </c>
      <c r="H17" s="226">
        <v>-0.2</v>
      </c>
      <c r="I17" s="226">
        <v>-0.4</v>
      </c>
      <c r="J17" s="226">
        <v>-1.9111860595840398</v>
      </c>
      <c r="K17" s="226">
        <v>-1.5</v>
      </c>
      <c r="L17" s="486" t="s">
        <v>1338</v>
      </c>
      <c r="M17" s="93" t="s">
        <v>1340</v>
      </c>
    </row>
    <row r="18" spans="1:16" s="38" customFormat="1" ht="22.5">
      <c r="A18" s="495" t="s">
        <v>1341</v>
      </c>
      <c r="B18" s="496" t="s">
        <v>1342</v>
      </c>
      <c r="C18" s="497">
        <v>9.1411465949658801</v>
      </c>
      <c r="D18" s="226">
        <v>90.39</v>
      </c>
      <c r="E18" s="226">
        <v>-1.9</v>
      </c>
      <c r="F18" s="226">
        <v>-3.1</v>
      </c>
      <c r="G18" s="226">
        <v>0.7</v>
      </c>
      <c r="H18" s="226">
        <v>0.4</v>
      </c>
      <c r="I18" s="226">
        <v>-4.2</v>
      </c>
      <c r="J18" s="226">
        <v>3.83687535898909</v>
      </c>
      <c r="K18" s="226">
        <v>-13.3</v>
      </c>
      <c r="L18" s="498" t="s">
        <v>1341</v>
      </c>
      <c r="M18" s="499" t="s">
        <v>1343</v>
      </c>
    </row>
    <row r="19" spans="1:16" s="487" customFormat="1" ht="45.75" thickBot="1">
      <c r="A19" s="495" t="s">
        <v>1344</v>
      </c>
      <c r="B19" s="496" t="s">
        <v>1345</v>
      </c>
      <c r="C19" s="497">
        <v>2.6935397899615081</v>
      </c>
      <c r="D19" s="500" t="s">
        <v>360</v>
      </c>
      <c r="E19" s="500" t="s">
        <v>360</v>
      </c>
      <c r="F19" s="500">
        <v>0</v>
      </c>
      <c r="G19" s="500">
        <v>2.7</v>
      </c>
      <c r="H19" s="500">
        <v>0</v>
      </c>
      <c r="I19" s="500">
        <v>0</v>
      </c>
      <c r="J19" s="500" t="s">
        <v>360</v>
      </c>
      <c r="K19" s="500" t="s">
        <v>360</v>
      </c>
      <c r="L19" s="498" t="s">
        <v>1344</v>
      </c>
      <c r="M19" s="499" t="s">
        <v>1346</v>
      </c>
    </row>
    <row r="20" spans="1:16" s="38" customFormat="1" ht="12" thickBot="1">
      <c r="D20" s="932" t="s">
        <v>1347</v>
      </c>
      <c r="E20" s="832" t="s">
        <v>1348</v>
      </c>
      <c r="F20" s="832"/>
      <c r="G20" s="832"/>
      <c r="H20" s="832"/>
      <c r="I20" s="832"/>
      <c r="J20" s="832" t="s">
        <v>518</v>
      </c>
      <c r="K20" s="832"/>
      <c r="L20" s="481"/>
      <c r="M20" s="481"/>
    </row>
    <row r="21" spans="1:16" s="38" customFormat="1" ht="12" thickBot="1">
      <c r="D21" s="932"/>
      <c r="E21" s="832"/>
      <c r="F21" s="832"/>
      <c r="G21" s="832"/>
      <c r="H21" s="832"/>
      <c r="I21" s="832"/>
      <c r="J21" s="832"/>
      <c r="K21" s="832"/>
      <c r="L21" s="481"/>
      <c r="M21" s="481"/>
    </row>
    <row r="22" spans="1:16" s="38" customFormat="1" ht="23.25" thickBot="1">
      <c r="D22" s="41" t="s">
        <v>483</v>
      </c>
      <c r="E22" s="41" t="s">
        <v>483</v>
      </c>
      <c r="F22" s="41" t="s">
        <v>522</v>
      </c>
      <c r="G22" s="41" t="s">
        <v>696</v>
      </c>
      <c r="H22" s="41" t="s">
        <v>722</v>
      </c>
      <c r="I22" s="41" t="s">
        <v>698</v>
      </c>
      <c r="J22" s="501" t="s">
        <v>373</v>
      </c>
      <c r="K22" s="77" t="s">
        <v>1349</v>
      </c>
      <c r="L22" s="481"/>
      <c r="M22" s="481"/>
    </row>
    <row r="23" spans="1:16" s="328" customFormat="1">
      <c r="A23" s="26" t="s">
        <v>1350</v>
      </c>
      <c r="B23" s="26"/>
      <c r="C23" s="26"/>
      <c r="D23" s="26"/>
      <c r="E23" s="26"/>
      <c r="F23" s="26"/>
      <c r="G23" s="26"/>
      <c r="H23" s="26"/>
      <c r="I23" s="26"/>
    </row>
    <row r="24" spans="1:16" s="328" customFormat="1">
      <c r="A24" s="26" t="s">
        <v>1351</v>
      </c>
      <c r="B24" s="26"/>
      <c r="C24" s="26"/>
      <c r="D24" s="26"/>
      <c r="E24" s="26"/>
      <c r="F24" s="26"/>
      <c r="G24" s="26"/>
      <c r="H24" s="26"/>
      <c r="I24" s="26"/>
    </row>
    <row r="25" spans="1:16" s="5" customFormat="1">
      <c r="E25" s="213"/>
      <c r="F25" s="213"/>
      <c r="G25" s="213"/>
      <c r="H25" s="213"/>
      <c r="I25" s="213"/>
      <c r="J25" s="213"/>
      <c r="K25" s="213"/>
      <c r="L25" s="213"/>
      <c r="M25" s="334"/>
    </row>
    <row r="26" spans="1:16" s="364" customFormat="1">
      <c r="A26" s="86" t="s">
        <v>142</v>
      </c>
      <c r="B26" s="355"/>
      <c r="C26" s="356"/>
      <c r="D26" s="356"/>
      <c r="E26" s="356"/>
      <c r="F26" s="89"/>
      <c r="G26" s="357"/>
      <c r="H26" s="357"/>
      <c r="I26" s="359"/>
      <c r="J26" s="360"/>
      <c r="K26" s="359"/>
      <c r="L26" s="358"/>
      <c r="M26" s="362"/>
      <c r="N26" s="363"/>
      <c r="O26" s="363"/>
      <c r="P26" s="363"/>
    </row>
    <row r="27" spans="1:16" s="364" customFormat="1">
      <c r="A27" s="89" t="s">
        <v>1352</v>
      </c>
      <c r="B27" s="365"/>
      <c r="C27" s="366"/>
      <c r="D27" s="362"/>
      <c r="E27" s="367"/>
      <c r="F27" s="368"/>
      <c r="G27" s="367"/>
      <c r="H27" s="367"/>
      <c r="I27" s="359"/>
      <c r="J27" s="359"/>
      <c r="L27" s="363"/>
      <c r="M27" s="362"/>
      <c r="N27" s="363"/>
      <c r="O27" s="363"/>
      <c r="P27" s="363"/>
    </row>
    <row r="28" spans="1:16" s="364" customFormat="1">
      <c r="A28" s="89" t="s">
        <v>1353</v>
      </c>
      <c r="B28" s="365"/>
      <c r="C28" s="366"/>
      <c r="D28" s="362"/>
      <c r="E28" s="367"/>
      <c r="F28" s="368"/>
      <c r="G28" s="367"/>
      <c r="H28" s="367"/>
      <c r="I28" s="359"/>
      <c r="J28" s="359"/>
      <c r="L28" s="363"/>
      <c r="M28" s="362"/>
      <c r="N28" s="363"/>
      <c r="O28" s="363"/>
      <c r="P28" s="363"/>
    </row>
    <row r="29" spans="1:16" s="364" customFormat="1">
      <c r="A29" s="89" t="s">
        <v>1354</v>
      </c>
      <c r="B29" s="365"/>
      <c r="C29" s="366"/>
      <c r="D29" s="362"/>
      <c r="E29" s="367"/>
      <c r="F29" s="368"/>
      <c r="G29" s="367"/>
      <c r="H29" s="367"/>
      <c r="I29" s="359"/>
      <c r="J29" s="359"/>
      <c r="L29" s="363"/>
      <c r="M29" s="362"/>
      <c r="N29" s="363"/>
      <c r="O29" s="363"/>
      <c r="P29" s="363"/>
    </row>
    <row r="30" spans="1:16" s="364" customFormat="1">
      <c r="A30" s="89" t="s">
        <v>1355</v>
      </c>
      <c r="B30" s="365"/>
      <c r="C30" s="366"/>
      <c r="D30" s="362"/>
      <c r="E30" s="367"/>
      <c r="F30" s="368"/>
      <c r="G30" s="367"/>
      <c r="H30" s="367"/>
      <c r="I30" s="359"/>
      <c r="J30" s="359"/>
      <c r="L30" s="363"/>
      <c r="M30" s="362"/>
      <c r="N30" s="363"/>
      <c r="O30" s="363"/>
      <c r="P30" s="363"/>
    </row>
    <row r="31" spans="1:16" s="364" customFormat="1">
      <c r="A31" s="89" t="s">
        <v>1356</v>
      </c>
      <c r="B31" s="365"/>
      <c r="C31" s="366"/>
      <c r="D31" s="362"/>
      <c r="E31" s="367"/>
      <c r="F31" s="368"/>
      <c r="G31" s="367"/>
      <c r="H31" s="367"/>
      <c r="I31" s="359"/>
      <c r="J31" s="359"/>
      <c r="L31" s="363"/>
      <c r="M31" s="362"/>
      <c r="N31" s="363"/>
      <c r="O31" s="363"/>
      <c r="P31" s="363"/>
    </row>
    <row r="32" spans="1:16" s="364" customFormat="1">
      <c r="A32" s="89" t="s">
        <v>1357</v>
      </c>
      <c r="B32" s="365"/>
      <c r="C32" s="366"/>
      <c r="D32" s="362"/>
      <c r="E32" s="367"/>
      <c r="F32" s="368"/>
      <c r="G32" s="367"/>
      <c r="H32" s="367"/>
      <c r="I32" s="359"/>
      <c r="J32" s="359"/>
      <c r="L32" s="363"/>
      <c r="M32" s="362"/>
      <c r="N32" s="363"/>
      <c r="O32" s="363"/>
      <c r="P32" s="363"/>
    </row>
    <row r="33" spans="1:16" s="364" customFormat="1">
      <c r="A33" s="89" t="s">
        <v>1358</v>
      </c>
      <c r="B33" s="365"/>
      <c r="C33" s="366"/>
      <c r="D33" s="362"/>
      <c r="E33" s="367"/>
      <c r="F33" s="368"/>
      <c r="G33" s="367"/>
      <c r="H33" s="367"/>
      <c r="I33" s="359"/>
      <c r="J33" s="359"/>
      <c r="L33" s="363"/>
      <c r="M33" s="362"/>
      <c r="N33" s="363"/>
      <c r="O33" s="363"/>
      <c r="P33" s="363"/>
    </row>
    <row r="34" spans="1:16" s="364" customFormat="1">
      <c r="A34" s="89" t="s">
        <v>1359</v>
      </c>
      <c r="B34" s="365"/>
      <c r="C34" s="366"/>
      <c r="D34" s="362"/>
      <c r="E34" s="367"/>
      <c r="F34" s="368"/>
      <c r="G34" s="367"/>
      <c r="H34" s="367"/>
      <c r="I34" s="359"/>
      <c r="J34" s="359"/>
      <c r="L34" s="363"/>
      <c r="M34" s="362"/>
      <c r="N34" s="363"/>
      <c r="O34" s="363"/>
      <c r="P34" s="363"/>
    </row>
  </sheetData>
  <mergeCells count="8">
    <mergeCell ref="D20:D21"/>
    <mergeCell ref="E20:I21"/>
    <mergeCell ref="J20:K21"/>
    <mergeCell ref="A1:M1"/>
    <mergeCell ref="A2:M2"/>
    <mergeCell ref="E4:I4"/>
    <mergeCell ref="J4:K4"/>
    <mergeCell ref="L5:M5"/>
  </mergeCells>
  <hyperlinks>
    <hyperlink ref="A27" r:id="rId1" xr:uid="{00000000-0004-0000-1D00-000000000000}"/>
    <hyperlink ref="A28" r:id="rId2" xr:uid="{00000000-0004-0000-1D00-000001000000}"/>
    <hyperlink ref="A29" r:id="rId3" xr:uid="{00000000-0004-0000-1D00-000002000000}"/>
    <hyperlink ref="A30" r:id="rId4" xr:uid="{00000000-0004-0000-1D00-000003000000}"/>
    <hyperlink ref="A31" r:id="rId5" xr:uid="{00000000-0004-0000-1D00-000004000000}"/>
    <hyperlink ref="A32" r:id="rId6" xr:uid="{00000000-0004-0000-1D00-000005000000}"/>
    <hyperlink ref="A33" r:id="rId7" xr:uid="{00000000-0004-0000-1D00-000006000000}"/>
    <hyperlink ref="A34" r:id="rId8" xr:uid="{00000000-0004-0000-1D00-000007000000}"/>
  </hyperlinks>
  <pageMargins left="0.7" right="0.7" top="0.75" bottom="0.75" header="0.3" footer="0.3"/>
  <pageSetup paperSize="9" orientation="portrait" horizontalDpi="300" verticalDpi="300" r:id="rId9"/>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S70"/>
  <sheetViews>
    <sheetView showGridLines="0" workbookViewId="0">
      <selection activeCell="A2" sqref="A2:J2"/>
    </sheetView>
  </sheetViews>
  <sheetFormatPr defaultColWidth="9.140625" defaultRowHeight="12.75"/>
  <cols>
    <col min="1" max="1" width="11.7109375" style="502" customWidth="1"/>
    <col min="2" max="10" width="14.28515625" style="502" customWidth="1"/>
    <col min="11" max="13" width="9.140625" style="502"/>
    <col min="14" max="22" width="12.7109375" style="502" customWidth="1"/>
    <col min="23" max="16384" width="9.140625" style="502"/>
  </cols>
  <sheetData>
    <row r="1" spans="1:19">
      <c r="A1" s="874" t="s">
        <v>1360</v>
      </c>
      <c r="B1" s="874"/>
      <c r="C1" s="874"/>
      <c r="D1" s="874"/>
      <c r="E1" s="874"/>
      <c r="F1" s="874"/>
      <c r="G1" s="874"/>
      <c r="H1" s="874"/>
      <c r="I1" s="874"/>
      <c r="J1" s="874"/>
    </row>
    <row r="2" spans="1:19">
      <c r="A2" s="875" t="s">
        <v>1361</v>
      </c>
      <c r="B2" s="875"/>
      <c r="C2" s="875"/>
      <c r="D2" s="875"/>
      <c r="E2" s="875"/>
      <c r="F2" s="875"/>
      <c r="G2" s="875"/>
      <c r="H2" s="875"/>
      <c r="I2" s="875"/>
      <c r="J2" s="875"/>
    </row>
    <row r="3" spans="1:19">
      <c r="A3" s="192"/>
      <c r="B3" s="192"/>
      <c r="C3" s="192"/>
      <c r="D3" s="192"/>
      <c r="E3" s="192"/>
      <c r="F3" s="192"/>
      <c r="G3" s="192"/>
      <c r="H3" s="192"/>
      <c r="I3" s="192"/>
      <c r="J3" s="192"/>
    </row>
    <row r="4" spans="1:19" ht="11.45" customHeight="1" thickBot="1">
      <c r="A4" s="503"/>
      <c r="B4" s="935" t="s">
        <v>955</v>
      </c>
      <c r="C4" s="935"/>
      <c r="D4" s="504"/>
      <c r="E4" s="504"/>
      <c r="F4" s="504"/>
      <c r="G4" s="504"/>
      <c r="H4" s="504"/>
      <c r="I4" s="936" t="s">
        <v>955</v>
      </c>
      <c r="J4" s="936"/>
      <c r="M4" s="434"/>
    </row>
    <row r="5" spans="1:19" ht="27" customHeight="1" thickBot="1">
      <c r="A5" s="937" t="s">
        <v>956</v>
      </c>
      <c r="B5" s="907" t="s">
        <v>1362</v>
      </c>
      <c r="C5" s="908"/>
      <c r="D5" s="909"/>
      <c r="E5" s="907" t="s">
        <v>1363</v>
      </c>
      <c r="F5" s="908"/>
      <c r="G5" s="909"/>
      <c r="H5" s="907" t="s">
        <v>1364</v>
      </c>
      <c r="I5" s="908"/>
      <c r="J5" s="909"/>
      <c r="K5" s="937" t="s">
        <v>999</v>
      </c>
    </row>
    <row r="6" spans="1:19" ht="41.25" customHeight="1" thickBot="1">
      <c r="A6" s="937"/>
      <c r="B6" s="10" t="s">
        <v>967</v>
      </c>
      <c r="C6" s="12" t="s">
        <v>1365</v>
      </c>
      <c r="D6" s="10" t="s">
        <v>1366</v>
      </c>
      <c r="E6" s="10" t="s">
        <v>967</v>
      </c>
      <c r="F6" s="12" t="s">
        <v>1365</v>
      </c>
      <c r="G6" s="10" t="s">
        <v>1366</v>
      </c>
      <c r="H6" s="10" t="s">
        <v>967</v>
      </c>
      <c r="I6" s="12" t="s">
        <v>1365</v>
      </c>
      <c r="J6" s="10" t="s">
        <v>1366</v>
      </c>
      <c r="K6" s="937"/>
    </row>
    <row r="7" spans="1:19" ht="12.75" customHeight="1">
      <c r="A7" s="505"/>
      <c r="B7" s="506" t="s">
        <v>1367</v>
      </c>
      <c r="C7" s="507"/>
      <c r="D7" s="507"/>
      <c r="E7" s="508"/>
      <c r="F7" s="507"/>
      <c r="G7" s="507"/>
      <c r="H7" s="508"/>
      <c r="I7" s="507"/>
      <c r="J7" s="507"/>
    </row>
    <row r="8" spans="1:19" ht="12.75" customHeight="1">
      <c r="A8" s="509">
        <v>44927</v>
      </c>
      <c r="B8" s="510">
        <f>[1]Q_Destaque_Prod!B15</f>
        <v>107.22</v>
      </c>
      <c r="C8" s="510">
        <f>[1]Q_Destaque_Prod!C15</f>
        <v>106.94</v>
      </c>
      <c r="D8" s="510">
        <f>[1]Q_Destaque_Prod!D15</f>
        <v>107.66</v>
      </c>
      <c r="E8" s="510">
        <f>[1]Q_Destaque_Prod!E15</f>
        <v>106.88</v>
      </c>
      <c r="F8" s="510">
        <f>[1]Q_Destaque_Prod!F15</f>
        <v>107.85</v>
      </c>
      <c r="G8" s="510">
        <f>[1]Q_Destaque_Prod!G15</f>
        <v>105.37</v>
      </c>
      <c r="H8" s="510">
        <f>[1]Q_Destaque_Prod!H15</f>
        <v>108.13</v>
      </c>
      <c r="I8" s="510">
        <f>[1]Q_Destaque_Prod!I15</f>
        <v>109.11</v>
      </c>
      <c r="J8" s="510">
        <f>[1]Q_Destaque_Prod!J15</f>
        <v>106.61</v>
      </c>
      <c r="K8" s="511">
        <v>44927</v>
      </c>
    </row>
    <row r="9" spans="1:19" ht="12.75" customHeight="1">
      <c r="A9" s="509">
        <v>44958</v>
      </c>
      <c r="B9" s="510">
        <f>[1]Q_Destaque_Prod!B16</f>
        <v>106.33</v>
      </c>
      <c r="C9" s="510">
        <f>[1]Q_Destaque_Prod!C16</f>
        <v>105.44</v>
      </c>
      <c r="D9" s="510">
        <f>[1]Q_Destaque_Prod!D16</f>
        <v>107.71</v>
      </c>
      <c r="E9" s="510">
        <f>[1]Q_Destaque_Prod!E16</f>
        <v>104.16</v>
      </c>
      <c r="F9" s="510">
        <f>[1]Q_Destaque_Prod!F16</f>
        <v>103.83</v>
      </c>
      <c r="G9" s="510">
        <f>[1]Q_Destaque_Prod!G16</f>
        <v>104.67</v>
      </c>
      <c r="H9" s="510">
        <f>[1]Q_Destaque_Prod!H16</f>
        <v>102.44</v>
      </c>
      <c r="I9" s="510">
        <f>[1]Q_Destaque_Prod!I16</f>
        <v>102.13</v>
      </c>
      <c r="J9" s="510">
        <f>[1]Q_Destaque_Prod!J16</f>
        <v>102.91</v>
      </c>
      <c r="K9" s="511">
        <v>44958</v>
      </c>
    </row>
    <row r="10" spans="1:19" ht="12.75" customHeight="1">
      <c r="A10" s="509">
        <v>44986</v>
      </c>
      <c r="B10" s="510">
        <f>[1]Q_Destaque_Prod!B17</f>
        <v>107.79</v>
      </c>
      <c r="C10" s="510">
        <f>[1]Q_Destaque_Prod!C17</f>
        <v>106.79</v>
      </c>
      <c r="D10" s="510">
        <f>[1]Q_Destaque_Prod!D17</f>
        <v>109.36</v>
      </c>
      <c r="E10" s="510">
        <f>[1]Q_Destaque_Prod!E17</f>
        <v>113.55</v>
      </c>
      <c r="F10" s="510">
        <f>[1]Q_Destaque_Prod!F17</f>
        <v>113.03</v>
      </c>
      <c r="G10" s="510">
        <f>[1]Q_Destaque_Prod!G17</f>
        <v>114.36</v>
      </c>
      <c r="H10" s="510">
        <f>[1]Q_Destaque_Prod!H17</f>
        <v>116.81</v>
      </c>
      <c r="I10" s="510">
        <f>[1]Q_Destaque_Prod!I17</f>
        <v>116.2</v>
      </c>
      <c r="J10" s="510">
        <f>[1]Q_Destaque_Prod!J17</f>
        <v>117.75</v>
      </c>
      <c r="K10" s="511">
        <v>44986</v>
      </c>
    </row>
    <row r="11" spans="1:19" ht="12.75" customHeight="1">
      <c r="A11" s="509">
        <v>45017</v>
      </c>
      <c r="B11" s="510">
        <f>[1]Q_Destaque_Prod!B18</f>
        <v>106.44</v>
      </c>
      <c r="C11" s="510">
        <f>[1]Q_Destaque_Prod!C18</f>
        <v>105.16</v>
      </c>
      <c r="D11" s="510">
        <f>[1]Q_Destaque_Prod!D18</f>
        <v>108.44</v>
      </c>
      <c r="E11" s="510">
        <f>[1]Q_Destaque_Prod!E18</f>
        <v>105.37</v>
      </c>
      <c r="F11" s="510">
        <f>[1]Q_Destaque_Prod!F18</f>
        <v>104.34</v>
      </c>
      <c r="G11" s="510">
        <f>[1]Q_Destaque_Prod!G18</f>
        <v>106.99</v>
      </c>
      <c r="H11" s="510">
        <f>[1]Q_Destaque_Prod!H18</f>
        <v>100.39</v>
      </c>
      <c r="I11" s="510">
        <f>[1]Q_Destaque_Prod!I18</f>
        <v>99.51</v>
      </c>
      <c r="J11" s="510">
        <f>[1]Q_Destaque_Prod!J18</f>
        <v>101.76</v>
      </c>
      <c r="K11" s="511" t="s">
        <v>1368</v>
      </c>
    </row>
    <row r="12" spans="1:19" ht="12.75" customHeight="1">
      <c r="A12" s="509">
        <v>45047</v>
      </c>
      <c r="B12" s="510">
        <f>[1]Q_Destaque_Prod!B19</f>
        <v>107.38</v>
      </c>
      <c r="C12" s="510">
        <f>[1]Q_Destaque_Prod!C19</f>
        <v>106.26</v>
      </c>
      <c r="D12" s="510">
        <f>[1]Q_Destaque_Prod!D19</f>
        <v>109.12</v>
      </c>
      <c r="E12" s="510">
        <f>[1]Q_Destaque_Prod!E19</f>
        <v>111.29</v>
      </c>
      <c r="F12" s="510">
        <f>[1]Q_Destaque_Prod!F19</f>
        <v>109.92</v>
      </c>
      <c r="G12" s="510">
        <f>[1]Q_Destaque_Prod!G19</f>
        <v>113.42</v>
      </c>
      <c r="H12" s="510">
        <f>[1]Q_Destaque_Prod!H19</f>
        <v>113.34</v>
      </c>
      <c r="I12" s="510">
        <f>[1]Q_Destaque_Prod!I19</f>
        <v>111.94</v>
      </c>
      <c r="J12" s="510">
        <f>[1]Q_Destaque_Prod!J19</f>
        <v>115.54</v>
      </c>
      <c r="K12" s="511" t="s">
        <v>1369</v>
      </c>
      <c r="L12" s="512"/>
      <c r="M12" s="512"/>
      <c r="N12" s="512"/>
      <c r="O12" s="512"/>
      <c r="P12" s="512"/>
      <c r="Q12" s="512"/>
      <c r="R12" s="512"/>
      <c r="S12" s="512"/>
    </row>
    <row r="13" spans="1:19" ht="12.75" customHeight="1">
      <c r="A13" s="509">
        <v>45078</v>
      </c>
      <c r="B13" s="510">
        <f>[1]Q_Destaque_Prod!B20</f>
        <v>109.21</v>
      </c>
      <c r="C13" s="510">
        <f>[1]Q_Destaque_Prod!C20</f>
        <v>107.9</v>
      </c>
      <c r="D13" s="510">
        <f>[1]Q_Destaque_Prod!D20</f>
        <v>111.26</v>
      </c>
      <c r="E13" s="510">
        <f>[1]Q_Destaque_Prod!E20</f>
        <v>107.94</v>
      </c>
      <c r="F13" s="510">
        <f>[1]Q_Destaque_Prod!F20</f>
        <v>106.63</v>
      </c>
      <c r="G13" s="510">
        <f>[1]Q_Destaque_Prod!G20</f>
        <v>109.98</v>
      </c>
      <c r="H13" s="510">
        <f>[1]Q_Destaque_Prod!H20</f>
        <v>110.39</v>
      </c>
      <c r="I13" s="510">
        <f>[1]Q_Destaque_Prod!I20</f>
        <v>109.04</v>
      </c>
      <c r="J13" s="510">
        <f>[1]Q_Destaque_Prod!J20</f>
        <v>112.5</v>
      </c>
      <c r="K13" s="511">
        <v>45078</v>
      </c>
      <c r="L13" s="512"/>
      <c r="M13" s="512"/>
      <c r="N13" s="512"/>
      <c r="O13" s="512"/>
      <c r="P13" s="512"/>
      <c r="Q13" s="512"/>
      <c r="R13" s="512"/>
      <c r="S13" s="512"/>
    </row>
    <row r="14" spans="1:19" ht="12.75" customHeight="1">
      <c r="A14" s="509">
        <v>45108</v>
      </c>
      <c r="B14" s="510">
        <f>[1]Q_Destaque_Prod!B21</f>
        <v>108.4</v>
      </c>
      <c r="C14" s="510">
        <f>[1]Q_Destaque_Prod!C21</f>
        <v>107.38</v>
      </c>
      <c r="D14" s="510">
        <f>[1]Q_Destaque_Prod!D21</f>
        <v>109.99</v>
      </c>
      <c r="E14" s="510">
        <f>[1]Q_Destaque_Prod!E21</f>
        <v>113.23</v>
      </c>
      <c r="F14" s="510">
        <f>[1]Q_Destaque_Prod!F21</f>
        <v>111.66</v>
      </c>
      <c r="G14" s="510">
        <f>[1]Q_Destaque_Prod!G21</f>
        <v>115.67</v>
      </c>
      <c r="H14" s="510">
        <f>[1]Q_Destaque_Prod!H21</f>
        <v>109.84</v>
      </c>
      <c r="I14" s="510">
        <f>[1]Q_Destaque_Prod!I21</f>
        <v>108.37</v>
      </c>
      <c r="J14" s="510">
        <f>[1]Q_Destaque_Prod!J21</f>
        <v>112.14</v>
      </c>
      <c r="K14" s="511">
        <v>45108</v>
      </c>
      <c r="L14" s="512"/>
      <c r="M14" s="512"/>
      <c r="N14" s="512"/>
      <c r="O14" s="512"/>
      <c r="P14" s="512"/>
      <c r="Q14" s="512"/>
      <c r="R14" s="512"/>
      <c r="S14" s="512"/>
    </row>
    <row r="15" spans="1:19" ht="12.75" customHeight="1">
      <c r="A15" s="509">
        <v>45139</v>
      </c>
      <c r="B15" s="510">
        <f>[1]Q_Destaque_Prod!B22</f>
        <v>108.67</v>
      </c>
      <c r="C15" s="510">
        <f>[1]Q_Destaque_Prod!C22</f>
        <v>108.42</v>
      </c>
      <c r="D15" s="510">
        <f>[1]Q_Destaque_Prod!D22</f>
        <v>109.05</v>
      </c>
      <c r="E15" s="510">
        <f>[1]Q_Destaque_Prod!E22</f>
        <v>101.48</v>
      </c>
      <c r="F15" s="510">
        <f>[1]Q_Destaque_Prod!F22</f>
        <v>99.77</v>
      </c>
      <c r="G15" s="510">
        <f>[1]Q_Destaque_Prod!G22</f>
        <v>104.16</v>
      </c>
      <c r="H15" s="510">
        <f>[1]Q_Destaque_Prod!H22</f>
        <v>102.67</v>
      </c>
      <c r="I15" s="510">
        <f>[1]Q_Destaque_Prod!I22</f>
        <v>100.94</v>
      </c>
      <c r="J15" s="510">
        <f>[1]Q_Destaque_Prod!J22</f>
        <v>105.39</v>
      </c>
      <c r="K15" s="511" t="s">
        <v>1370</v>
      </c>
      <c r="L15" s="512"/>
      <c r="M15" s="512"/>
      <c r="N15" s="512"/>
      <c r="O15" s="512"/>
      <c r="P15" s="512"/>
      <c r="Q15" s="512"/>
      <c r="R15" s="512"/>
      <c r="S15" s="512"/>
    </row>
    <row r="16" spans="1:19" ht="12.75" customHeight="1">
      <c r="A16" s="509">
        <v>45170</v>
      </c>
      <c r="B16" s="510">
        <f>[1]Q_Destaque_Prod!B23</f>
        <v>107.84</v>
      </c>
      <c r="C16" s="510">
        <f>[1]Q_Destaque_Prod!C23</f>
        <v>106.66</v>
      </c>
      <c r="D16" s="510">
        <f>[1]Q_Destaque_Prod!D23</f>
        <v>109.69</v>
      </c>
      <c r="E16" s="510">
        <f>[1]Q_Destaque_Prod!E23</f>
        <v>109.07</v>
      </c>
      <c r="F16" s="510">
        <f>[1]Q_Destaque_Prod!F23</f>
        <v>107.95</v>
      </c>
      <c r="G16" s="510">
        <f>[1]Q_Destaque_Prod!G23</f>
        <v>110.82</v>
      </c>
      <c r="H16" s="510">
        <f>[1]Q_Destaque_Prod!H23</f>
        <v>107.69</v>
      </c>
      <c r="I16" s="510">
        <f>[1]Q_Destaque_Prod!I23</f>
        <v>106.61</v>
      </c>
      <c r="J16" s="510">
        <f>[1]Q_Destaque_Prod!J23</f>
        <v>109.37</v>
      </c>
      <c r="K16" s="511">
        <v>45170</v>
      </c>
      <c r="L16" s="512"/>
      <c r="M16" s="512"/>
      <c r="N16" s="512"/>
      <c r="O16" s="512"/>
      <c r="P16" s="512"/>
      <c r="Q16" s="512"/>
      <c r="R16" s="512"/>
      <c r="S16" s="512"/>
    </row>
    <row r="17" spans="1:19" ht="12.75" customHeight="1">
      <c r="A17" s="509">
        <v>45200</v>
      </c>
      <c r="B17" s="510">
        <f>[1]Q_Destaque_Prod!B24</f>
        <v>109</v>
      </c>
      <c r="C17" s="510">
        <f>[1]Q_Destaque_Prod!C24</f>
        <v>107.9</v>
      </c>
      <c r="D17" s="510">
        <f>[1]Q_Destaque_Prod!D24</f>
        <v>110.72</v>
      </c>
      <c r="E17" s="510">
        <f>[1]Q_Destaque_Prod!E24</f>
        <v>112.21</v>
      </c>
      <c r="F17" s="510">
        <f>[1]Q_Destaque_Prod!F24</f>
        <v>110.96</v>
      </c>
      <c r="G17" s="510">
        <f>[1]Q_Destaque_Prod!G24</f>
        <v>114.15</v>
      </c>
      <c r="H17" s="510">
        <f>[1]Q_Destaque_Prod!H24</f>
        <v>110.78</v>
      </c>
      <c r="I17" s="510">
        <f>[1]Q_Destaque_Prod!I24</f>
        <v>109.58</v>
      </c>
      <c r="J17" s="510">
        <f>[1]Q_Destaque_Prod!J24</f>
        <v>112.65</v>
      </c>
      <c r="K17" s="511" t="s">
        <v>1371</v>
      </c>
      <c r="L17" s="512"/>
      <c r="M17" s="512"/>
      <c r="N17" s="512"/>
      <c r="O17" s="512"/>
      <c r="P17" s="512"/>
      <c r="Q17" s="512"/>
      <c r="R17" s="512"/>
      <c r="S17" s="512"/>
    </row>
    <row r="18" spans="1:19" ht="12.75" customHeight="1">
      <c r="A18" s="509">
        <v>45231</v>
      </c>
      <c r="B18" s="510">
        <f>[1]Q_Destaque_Prod!B25</f>
        <v>109.5</v>
      </c>
      <c r="C18" s="510">
        <f>[1]Q_Destaque_Prod!C25</f>
        <v>108.44</v>
      </c>
      <c r="D18" s="510">
        <f>[1]Q_Destaque_Prod!D25</f>
        <v>111.15</v>
      </c>
      <c r="E18" s="510">
        <f>[1]Q_Destaque_Prod!E25</f>
        <v>111.28</v>
      </c>
      <c r="F18" s="510">
        <f>[1]Q_Destaque_Prod!F25</f>
        <v>109.7</v>
      </c>
      <c r="G18" s="510">
        <f>[1]Q_Destaque_Prod!G25</f>
        <v>113.75</v>
      </c>
      <c r="H18" s="510">
        <f>[1]Q_Destaque_Prod!H25</f>
        <v>111.81</v>
      </c>
      <c r="I18" s="510">
        <f>[1]Q_Destaque_Prod!I25</f>
        <v>110.22</v>
      </c>
      <c r="J18" s="510">
        <f>[1]Q_Destaque_Prod!J25</f>
        <v>114.28</v>
      </c>
      <c r="K18" s="511">
        <v>45231</v>
      </c>
      <c r="L18" s="512"/>
      <c r="M18" s="512"/>
      <c r="N18" s="512"/>
      <c r="O18" s="512"/>
      <c r="P18" s="512"/>
      <c r="Q18" s="512"/>
      <c r="R18" s="512"/>
      <c r="S18" s="512"/>
    </row>
    <row r="19" spans="1:19" ht="12.75" customHeight="1">
      <c r="A19" s="509">
        <v>45261</v>
      </c>
      <c r="B19" s="510">
        <f>[1]Q_Destaque_Prod!B26</f>
        <v>110.3</v>
      </c>
      <c r="C19" s="510">
        <f>[1]Q_Destaque_Prod!C26</f>
        <v>109.37</v>
      </c>
      <c r="D19" s="510">
        <f>[1]Q_Destaque_Prod!D26</f>
        <v>111.76</v>
      </c>
      <c r="E19" s="510">
        <f>[1]Q_Destaque_Prod!E26</f>
        <v>101.36</v>
      </c>
      <c r="F19" s="510">
        <f>[1]Q_Destaque_Prod!F26</f>
        <v>100.79</v>
      </c>
      <c r="G19" s="510">
        <f>[1]Q_Destaque_Prod!G26</f>
        <v>102.25</v>
      </c>
      <c r="H19" s="510">
        <f>[1]Q_Destaque_Prod!H26</f>
        <v>96.3</v>
      </c>
      <c r="I19" s="510">
        <f>[1]Q_Destaque_Prod!I26</f>
        <v>95.82</v>
      </c>
      <c r="J19" s="510">
        <f>[1]Q_Destaque_Prod!J26</f>
        <v>97.04</v>
      </c>
      <c r="K19" s="511" t="s">
        <v>1372</v>
      </c>
      <c r="L19" s="512"/>
      <c r="M19" s="512"/>
      <c r="N19" s="512"/>
      <c r="O19" s="512"/>
      <c r="P19" s="512"/>
      <c r="Q19" s="512"/>
      <c r="R19" s="512"/>
      <c r="S19" s="512"/>
    </row>
    <row r="20" spans="1:19" ht="12.75" customHeight="1">
      <c r="A20" s="509">
        <v>45292</v>
      </c>
      <c r="B20" s="510">
        <f>[1]Q_Destaque_Prod!B27</f>
        <v>111.62</v>
      </c>
      <c r="C20" s="510">
        <f>[1]Q_Destaque_Prod!C27</f>
        <v>110.07</v>
      </c>
      <c r="D20" s="510">
        <f>[1]Q_Destaque_Prod!D27</f>
        <v>114.05</v>
      </c>
      <c r="E20" s="510">
        <f>[1]Q_Destaque_Prod!E27</f>
        <v>111.26</v>
      </c>
      <c r="F20" s="510">
        <f>[1]Q_Destaque_Prod!F27</f>
        <v>111.03</v>
      </c>
      <c r="G20" s="510">
        <f>[1]Q_Destaque_Prod!G27</f>
        <v>111.61</v>
      </c>
      <c r="H20" s="510">
        <f>[1]Q_Destaque_Prod!H27</f>
        <v>112.56</v>
      </c>
      <c r="I20" s="510">
        <f>[1]Q_Destaque_Prod!I27</f>
        <v>112.33</v>
      </c>
      <c r="J20" s="510">
        <f>[1]Q_Destaque_Prod!J27</f>
        <v>112.92</v>
      </c>
      <c r="K20" s="511">
        <v>45292</v>
      </c>
      <c r="L20" s="512"/>
      <c r="M20" s="512"/>
      <c r="N20" s="512"/>
      <c r="O20" s="512"/>
      <c r="P20" s="512"/>
      <c r="Q20" s="512"/>
      <c r="R20" s="512"/>
      <c r="S20" s="512"/>
    </row>
    <row r="21" spans="1:19" ht="12.75" customHeight="1">
      <c r="A21" s="509" t="s">
        <v>1373</v>
      </c>
      <c r="B21" s="510">
        <f>[1]Q_Destaque_Prod!B28</f>
        <v>110.38</v>
      </c>
      <c r="C21" s="510">
        <f>[1]Q_Destaque_Prod!C28</f>
        <v>108.88</v>
      </c>
      <c r="D21" s="510">
        <f>[1]Q_Destaque_Prod!D28</f>
        <v>112.73</v>
      </c>
      <c r="E21" s="510">
        <f>[1]Q_Destaque_Prod!E28</f>
        <v>108.12</v>
      </c>
      <c r="F21" s="510">
        <f>[1]Q_Destaque_Prod!F28</f>
        <v>107.23</v>
      </c>
      <c r="G21" s="510">
        <f>[1]Q_Destaque_Prod!G28</f>
        <v>109.5</v>
      </c>
      <c r="H21" s="510">
        <f>[1]Q_Destaque_Prod!H28</f>
        <v>110.9</v>
      </c>
      <c r="I21" s="510">
        <f>[1]Q_Destaque_Prod!I28</f>
        <v>110</v>
      </c>
      <c r="J21" s="510">
        <f>[1]Q_Destaque_Prod!J28</f>
        <v>112.3</v>
      </c>
      <c r="K21" s="511" t="s">
        <v>1373</v>
      </c>
      <c r="L21" s="512"/>
      <c r="M21" s="512"/>
      <c r="N21" s="512"/>
      <c r="O21" s="512"/>
      <c r="P21" s="512"/>
      <c r="Q21" s="512"/>
      <c r="R21" s="512"/>
      <c r="S21" s="512"/>
    </row>
    <row r="22" spans="1:19" ht="12.75" customHeight="1">
      <c r="A22" s="509" t="s">
        <v>1374</v>
      </c>
      <c r="B22" s="510">
        <f>[1]Q_Destaque_Prod!B29</f>
        <v>108.4</v>
      </c>
      <c r="C22" s="510">
        <f>[1]Q_Destaque_Prod!C29</f>
        <v>106.98</v>
      </c>
      <c r="D22" s="510">
        <f>[1]Q_Destaque_Prod!D29</f>
        <v>110.62</v>
      </c>
      <c r="E22" s="510">
        <f>[1]Q_Destaque_Prod!E29</f>
        <v>114.37</v>
      </c>
      <c r="F22" s="510">
        <f>[1]Q_Destaque_Prod!F29</f>
        <v>113.36</v>
      </c>
      <c r="G22" s="510">
        <f>[1]Q_Destaque_Prod!G29</f>
        <v>115.95</v>
      </c>
      <c r="H22" s="510">
        <f>[1]Q_Destaque_Prod!H29</f>
        <v>110.42</v>
      </c>
      <c r="I22" s="510">
        <f>[1]Q_Destaque_Prod!I29</f>
        <v>109.56</v>
      </c>
      <c r="J22" s="510">
        <f>[1]Q_Destaque_Prod!J29</f>
        <v>111.76</v>
      </c>
      <c r="K22" s="511" t="s">
        <v>1375</v>
      </c>
      <c r="L22" s="512"/>
      <c r="M22" s="512"/>
      <c r="N22" s="512"/>
      <c r="O22" s="512"/>
      <c r="P22" s="512"/>
      <c r="Q22" s="512"/>
      <c r="R22" s="512"/>
      <c r="S22" s="512"/>
    </row>
    <row r="23" spans="1:19" ht="12.75" customHeight="1">
      <c r="A23" s="509">
        <v>45383</v>
      </c>
      <c r="B23" s="510">
        <f>[1]Q_Destaque_Prod!B30</f>
        <v>112.77</v>
      </c>
      <c r="C23" s="510">
        <f>[1]Q_Destaque_Prod!C30</f>
        <v>111.67</v>
      </c>
      <c r="D23" s="510">
        <f>[1]Q_Destaque_Prod!D30</f>
        <v>114.49</v>
      </c>
      <c r="E23" s="510">
        <f>[1]Q_Destaque_Prod!E30</f>
        <v>112.65</v>
      </c>
      <c r="F23" s="510">
        <f>[1]Q_Destaque_Prod!F30</f>
        <v>110.8</v>
      </c>
      <c r="G23" s="510">
        <f>[1]Q_Destaque_Prod!G30</f>
        <v>115.54</v>
      </c>
      <c r="H23" s="510">
        <f>[1]Q_Destaque_Prod!H30</f>
        <v>113.34</v>
      </c>
      <c r="I23" s="510">
        <f>[1]Q_Destaque_Prod!I30</f>
        <v>112.38</v>
      </c>
      <c r="J23" s="510">
        <f>[1]Q_Destaque_Prod!J30</f>
        <v>114.83</v>
      </c>
      <c r="K23" s="511" t="s">
        <v>1376</v>
      </c>
      <c r="L23" s="512"/>
      <c r="M23" s="512"/>
      <c r="N23" s="512"/>
      <c r="O23" s="512"/>
      <c r="P23" s="512"/>
      <c r="Q23" s="512"/>
      <c r="R23" s="512"/>
      <c r="S23" s="512"/>
    </row>
    <row r="24" spans="1:19" ht="3.75" customHeight="1">
      <c r="A24" s="508"/>
      <c r="B24" s="513"/>
      <c r="C24" s="513"/>
      <c r="D24" s="513"/>
      <c r="E24" s="514"/>
      <c r="F24" s="514"/>
      <c r="G24" s="514"/>
      <c r="H24" s="510"/>
      <c r="I24" s="510"/>
      <c r="J24" s="510"/>
    </row>
    <row r="25" spans="1:19" ht="12.75" customHeight="1">
      <c r="A25" s="508"/>
      <c r="B25" s="506" t="s">
        <v>1377</v>
      </c>
      <c r="C25" s="508"/>
      <c r="D25" s="508"/>
      <c r="E25" s="508"/>
      <c r="F25" s="508"/>
      <c r="G25" s="508"/>
      <c r="H25" s="508"/>
      <c r="I25" s="508"/>
      <c r="J25" s="508"/>
    </row>
    <row r="26" spans="1:19" ht="12.75" customHeight="1">
      <c r="A26" s="509">
        <v>45017</v>
      </c>
      <c r="B26" s="510">
        <f>[1]Q_Destaque_Prod!B35</f>
        <v>-0.2</v>
      </c>
      <c r="C26" s="510">
        <f>[1]Q_Destaque_Prod!C35</f>
        <v>-0.6</v>
      </c>
      <c r="D26" s="510">
        <f>[1]Q_Destaque_Prod!D35</f>
        <v>0.2</v>
      </c>
      <c r="E26" s="510">
        <f>[1]Q_Destaque_Prod!E35</f>
        <v>-0.5</v>
      </c>
      <c r="F26" s="510">
        <f>[1]Q_Destaque_Prod!F35</f>
        <v>-1.1000000000000001</v>
      </c>
      <c r="G26" s="510">
        <f>[1]Q_Destaque_Prod!G35</f>
        <v>0.5</v>
      </c>
      <c r="H26" s="510">
        <f>[1]Q_Destaque_Prod!H35</f>
        <v>-2.4</v>
      </c>
      <c r="I26" s="510">
        <f>[1]Q_Destaque_Prod!I35</f>
        <v>-2.9</v>
      </c>
      <c r="J26" s="510">
        <f>[1]Q_Destaque_Prod!J35</f>
        <v>-1.5</v>
      </c>
      <c r="K26" s="511" t="s">
        <v>1368</v>
      </c>
    </row>
    <row r="27" spans="1:19" ht="12.75" customHeight="1">
      <c r="A27" s="509">
        <v>45047</v>
      </c>
      <c r="B27" s="510">
        <f>[1]Q_Destaque_Prod!B36</f>
        <v>0.3</v>
      </c>
      <c r="C27" s="510">
        <f>[1]Q_Destaque_Prod!C36</f>
        <v>0.3</v>
      </c>
      <c r="D27" s="510">
        <f>[1]Q_Destaque_Prod!D36</f>
        <v>0.4</v>
      </c>
      <c r="E27" s="510">
        <f>[1]Q_Destaque_Prod!E36</f>
        <v>2.2000000000000002</v>
      </c>
      <c r="F27" s="510">
        <f>[1]Q_Destaque_Prod!F36</f>
        <v>1.9</v>
      </c>
      <c r="G27" s="510">
        <f>[1]Q_Destaque_Prod!G36</f>
        <v>2.7</v>
      </c>
      <c r="H27" s="510">
        <f>[1]Q_Destaque_Prod!H36</f>
        <v>3.4</v>
      </c>
      <c r="I27" s="510">
        <f>[1]Q_Destaque_Prod!I36</f>
        <v>3.1</v>
      </c>
      <c r="J27" s="510">
        <f>[1]Q_Destaque_Prod!J36</f>
        <v>3.9</v>
      </c>
      <c r="K27" s="511" t="s">
        <v>1369</v>
      </c>
    </row>
    <row r="28" spans="1:19" ht="12.75" customHeight="1">
      <c r="A28" s="509">
        <v>45078</v>
      </c>
      <c r="B28" s="510">
        <f>[1]Q_Destaque_Prod!B37</f>
        <v>0.4</v>
      </c>
      <c r="C28" s="510">
        <f>[1]Q_Destaque_Prod!C37</f>
        <v>0.3</v>
      </c>
      <c r="D28" s="510">
        <f>[1]Q_Destaque_Prod!D37</f>
        <v>0.6</v>
      </c>
      <c r="E28" s="510">
        <f>[1]Q_Destaque_Prod!E37</f>
        <v>-1.7</v>
      </c>
      <c r="F28" s="510">
        <f>[1]Q_Destaque_Prod!F37</f>
        <v>-2</v>
      </c>
      <c r="G28" s="510">
        <f>[1]Q_Destaque_Prod!G37</f>
        <v>-1.3</v>
      </c>
      <c r="H28" s="510">
        <f>[1]Q_Destaque_Prod!H37</f>
        <v>-1.9</v>
      </c>
      <c r="I28" s="510">
        <f>[1]Q_Destaque_Prod!I37</f>
        <v>-2.2000000000000002</v>
      </c>
      <c r="J28" s="510">
        <f>[1]Q_Destaque_Prod!J37</f>
        <v>-1.6</v>
      </c>
      <c r="K28" s="511">
        <v>45078</v>
      </c>
    </row>
    <row r="29" spans="1:19" ht="14.1" customHeight="1">
      <c r="A29" s="509">
        <v>45108</v>
      </c>
      <c r="B29" s="510">
        <f>[1]Q_Destaque_Prod!B38</f>
        <v>0.6</v>
      </c>
      <c r="C29" s="510">
        <f>[1]Q_Destaque_Prod!C38</f>
        <v>0.7</v>
      </c>
      <c r="D29" s="510">
        <f>[1]Q_Destaque_Prod!D38</f>
        <v>0.5</v>
      </c>
      <c r="E29" s="510">
        <f>[1]Q_Destaque_Prod!E38</f>
        <v>2.4</v>
      </c>
      <c r="F29" s="510">
        <f>[1]Q_Destaque_Prod!F38</f>
        <v>2.2999999999999998</v>
      </c>
      <c r="G29" s="510">
        <f>[1]Q_Destaque_Prod!G38</f>
        <v>2.6</v>
      </c>
      <c r="H29" s="510">
        <f>[1]Q_Destaque_Prod!H38</f>
        <v>2.9</v>
      </c>
      <c r="I29" s="510">
        <f>[1]Q_Destaque_Prod!I38</f>
        <v>2.8</v>
      </c>
      <c r="J29" s="510">
        <f>[1]Q_Destaque_Prod!J38</f>
        <v>3.1</v>
      </c>
      <c r="K29" s="511">
        <v>45108</v>
      </c>
    </row>
    <row r="30" spans="1:19" ht="14.1" customHeight="1">
      <c r="A30" s="509">
        <v>45139</v>
      </c>
      <c r="B30" s="510">
        <f>[1]Q_Destaque_Prod!B39</f>
        <v>0.4</v>
      </c>
      <c r="C30" s="510">
        <f>[1]Q_Destaque_Prod!C39</f>
        <v>0.7</v>
      </c>
      <c r="D30" s="510">
        <f>[1]Q_Destaque_Prod!D39</f>
        <v>0</v>
      </c>
      <c r="E30" s="510">
        <f>[1]Q_Destaque_Prod!E39</f>
        <v>-3</v>
      </c>
      <c r="F30" s="510">
        <f>[1]Q_Destaque_Prod!F39</f>
        <v>-3.1</v>
      </c>
      <c r="G30" s="510">
        <f>[1]Q_Destaque_Prod!G39</f>
        <v>-2.7</v>
      </c>
      <c r="H30" s="510">
        <f>[1]Q_Destaque_Prod!H39</f>
        <v>-3.2</v>
      </c>
      <c r="I30" s="510">
        <f>[1]Q_Destaque_Prod!I39</f>
        <v>-3.3</v>
      </c>
      <c r="J30" s="510">
        <f>[1]Q_Destaque_Prod!J39</f>
        <v>-3</v>
      </c>
      <c r="K30" s="511" t="s">
        <v>1370</v>
      </c>
    </row>
    <row r="31" spans="1:19" ht="14.1" customHeight="1">
      <c r="A31" s="509">
        <v>45170</v>
      </c>
      <c r="B31" s="510">
        <f>[1]Q_Destaque_Prod!B40</f>
        <v>-0.4</v>
      </c>
      <c r="C31" s="510">
        <f>[1]Q_Destaque_Prod!C40</f>
        <v>-0.4</v>
      </c>
      <c r="D31" s="510">
        <f>[1]Q_Destaque_Prod!D40</f>
        <v>-0.5</v>
      </c>
      <c r="E31" s="510">
        <f>[1]Q_Destaque_Prod!E40</f>
        <v>0.4</v>
      </c>
      <c r="F31" s="510">
        <f>[1]Q_Destaque_Prod!F40</f>
        <v>0.4</v>
      </c>
      <c r="G31" s="510">
        <f>[1]Q_Destaque_Prod!G40</f>
        <v>0.3</v>
      </c>
      <c r="H31" s="510">
        <f>[1]Q_Destaque_Prod!H40</f>
        <v>-0.8</v>
      </c>
      <c r="I31" s="510">
        <f>[1]Q_Destaque_Prod!I40</f>
        <v>-0.8</v>
      </c>
      <c r="J31" s="510">
        <f>[1]Q_Destaque_Prod!J40</f>
        <v>-0.9</v>
      </c>
      <c r="K31" s="511">
        <v>45170</v>
      </c>
    </row>
    <row r="32" spans="1:19" ht="14.1" customHeight="1">
      <c r="A32" s="509">
        <v>45200</v>
      </c>
      <c r="B32" s="510">
        <f>[1]Q_Destaque_Prod!B41</f>
        <v>0.2</v>
      </c>
      <c r="C32" s="510">
        <f>[1]Q_Destaque_Prod!C41</f>
        <v>0.2</v>
      </c>
      <c r="D32" s="510">
        <f>[1]Q_Destaque_Prod!D41</f>
        <v>0.2</v>
      </c>
      <c r="E32" s="510">
        <f>[1]Q_Destaque_Prod!E41</f>
        <v>-0.3</v>
      </c>
      <c r="F32" s="510">
        <f>[1]Q_Destaque_Prod!F41</f>
        <v>-0.2</v>
      </c>
      <c r="G32" s="510">
        <f>[1]Q_Destaque_Prod!G41</f>
        <v>-0.5</v>
      </c>
      <c r="H32" s="510">
        <f>[1]Q_Destaque_Prod!H41</f>
        <v>0.3</v>
      </c>
      <c r="I32" s="510">
        <f>[1]Q_Destaque_Prod!I41</f>
        <v>0.4</v>
      </c>
      <c r="J32" s="510">
        <f>[1]Q_Destaque_Prod!J41</f>
        <v>0.2</v>
      </c>
      <c r="K32" s="511" t="s">
        <v>1371</v>
      </c>
    </row>
    <row r="33" spans="1:11" ht="14.1" customHeight="1">
      <c r="A33" s="509">
        <v>45231</v>
      </c>
      <c r="B33" s="510">
        <f>[1]Q_Destaque_Prod!B42</f>
        <v>0.3</v>
      </c>
      <c r="C33" s="510">
        <f>[1]Q_Destaque_Prod!C42</f>
        <v>0</v>
      </c>
      <c r="D33" s="510">
        <f>[1]Q_Destaque_Prod!D42</f>
        <v>0.6</v>
      </c>
      <c r="E33" s="510">
        <f>[1]Q_Destaque_Prod!E42</f>
        <v>3</v>
      </c>
      <c r="F33" s="510">
        <f>[1]Q_Destaque_Prod!F42</f>
        <v>3.1</v>
      </c>
      <c r="G33" s="510">
        <f>[1]Q_Destaque_Prod!G42</f>
        <v>2.9</v>
      </c>
      <c r="H33" s="510">
        <f>[1]Q_Destaque_Prod!H42</f>
        <v>2.8</v>
      </c>
      <c r="I33" s="510">
        <f>[1]Q_Destaque_Prod!I42</f>
        <v>2.9</v>
      </c>
      <c r="J33" s="510">
        <f>[1]Q_Destaque_Prod!J42</f>
        <v>2.7</v>
      </c>
      <c r="K33" s="511">
        <v>45231</v>
      </c>
    </row>
    <row r="34" spans="1:11" ht="14.1" customHeight="1">
      <c r="A34" s="509">
        <v>45261</v>
      </c>
      <c r="B34" s="510">
        <f>[1]Q_Destaque_Prod!B43</f>
        <v>0.8</v>
      </c>
      <c r="C34" s="510">
        <f>[1]Q_Destaque_Prod!C43</f>
        <v>0.8</v>
      </c>
      <c r="D34" s="510">
        <f>[1]Q_Destaque_Prod!D43</f>
        <v>0.6</v>
      </c>
      <c r="E34" s="510">
        <f>[1]Q_Destaque_Prod!E43</f>
        <v>-2.2999999999999998</v>
      </c>
      <c r="F34" s="510">
        <f>[1]Q_Destaque_Prod!F43</f>
        <v>-2.2000000000000002</v>
      </c>
      <c r="G34" s="510">
        <f>[1]Q_Destaque_Prod!G43</f>
        <v>-2.5</v>
      </c>
      <c r="H34" s="510">
        <f>[1]Q_Destaque_Prod!H43</f>
        <v>-3.4</v>
      </c>
      <c r="I34" s="510">
        <f>[1]Q_Destaque_Prod!I43</f>
        <v>-3.3</v>
      </c>
      <c r="J34" s="510">
        <f>[1]Q_Destaque_Prod!J43</f>
        <v>-3.7</v>
      </c>
      <c r="K34" s="511" t="s">
        <v>1372</v>
      </c>
    </row>
    <row r="35" spans="1:11" ht="14.1" customHeight="1">
      <c r="A35" s="509">
        <v>45292</v>
      </c>
      <c r="B35" s="510">
        <f>[1]Q_Destaque_Prod!B44</f>
        <v>0.8</v>
      </c>
      <c r="C35" s="510">
        <f>[1]Q_Destaque_Prod!C44</f>
        <v>0.7</v>
      </c>
      <c r="D35" s="510">
        <f>[1]Q_Destaque_Prod!D44</f>
        <v>1</v>
      </c>
      <c r="E35" s="510">
        <f>[1]Q_Destaque_Prod!E44</f>
        <v>-0.3</v>
      </c>
      <c r="F35" s="510">
        <f>[1]Q_Destaque_Prod!F44</f>
        <v>0</v>
      </c>
      <c r="G35" s="510">
        <f>[1]Q_Destaque_Prod!G44</f>
        <v>-0.8</v>
      </c>
      <c r="H35" s="510">
        <f>[1]Q_Destaque_Prod!H44</f>
        <v>0.6</v>
      </c>
      <c r="I35" s="510">
        <f>[1]Q_Destaque_Prod!I44</f>
        <v>0.9</v>
      </c>
      <c r="J35" s="510">
        <f>[1]Q_Destaque_Prod!J44</f>
        <v>0.1</v>
      </c>
      <c r="K35" s="511">
        <v>45292</v>
      </c>
    </row>
    <row r="36" spans="1:11" ht="14.1" customHeight="1">
      <c r="A36" s="509" t="s">
        <v>1373</v>
      </c>
      <c r="B36" s="510">
        <f>[1]Q_Destaque_Prod!B45</f>
        <v>0.3</v>
      </c>
      <c r="C36" s="510">
        <f>[1]Q_Destaque_Prod!C45</f>
        <v>0.1</v>
      </c>
      <c r="D36" s="510">
        <f>[1]Q_Destaque_Prod!D45</f>
        <v>0.5</v>
      </c>
      <c r="E36" s="510">
        <f>[1]Q_Destaque_Prod!E45</f>
        <v>-1</v>
      </c>
      <c r="F36" s="510">
        <f>[1]Q_Destaque_Prod!F45</f>
        <v>-0.8</v>
      </c>
      <c r="G36" s="510">
        <f>[1]Q_Destaque_Prod!G45</f>
        <v>-1.3</v>
      </c>
      <c r="H36" s="510">
        <f>[1]Q_Destaque_Prod!H45</f>
        <v>-0.3</v>
      </c>
      <c r="I36" s="510">
        <f>[1]Q_Destaque_Prod!I45</f>
        <v>-0.1</v>
      </c>
      <c r="J36" s="510">
        <f>[1]Q_Destaque_Prod!J45</f>
        <v>-0.6</v>
      </c>
      <c r="K36" s="511" t="s">
        <v>1373</v>
      </c>
    </row>
    <row r="37" spans="1:11" ht="14.1" customHeight="1">
      <c r="A37" s="509" t="s">
        <v>1374</v>
      </c>
      <c r="B37" s="510">
        <f>[1]Q_Destaque_Prod!B46</f>
        <v>-0.6</v>
      </c>
      <c r="C37" s="510">
        <f>[1]Q_Destaque_Prod!C46</f>
        <v>-0.7</v>
      </c>
      <c r="D37" s="510">
        <f>[1]Q_Destaque_Prod!D46</f>
        <v>-0.3</v>
      </c>
      <c r="E37" s="510">
        <f>[1]Q_Destaque_Prod!E46</f>
        <v>4.0999999999999996</v>
      </c>
      <c r="F37" s="510">
        <f>[1]Q_Destaque_Prod!F46</f>
        <v>3.9</v>
      </c>
      <c r="G37" s="510">
        <f>[1]Q_Destaque_Prod!G46</f>
        <v>4.2</v>
      </c>
      <c r="H37" s="510">
        <f>[1]Q_Destaque_Prod!H46</f>
        <v>4.4000000000000004</v>
      </c>
      <c r="I37" s="510">
        <f>[1]Q_Destaque_Prod!I46</f>
        <v>4.3</v>
      </c>
      <c r="J37" s="510">
        <f>[1]Q_Destaque_Prod!J46</f>
        <v>4.5999999999999996</v>
      </c>
      <c r="K37" s="511" t="s">
        <v>1375</v>
      </c>
    </row>
    <row r="38" spans="1:11" ht="14.1" customHeight="1">
      <c r="A38" s="509">
        <v>45383</v>
      </c>
      <c r="B38" s="510">
        <f>[1]Q_Destaque_Prod!B47</f>
        <v>0.3</v>
      </c>
      <c r="C38" s="510">
        <f>[1]Q_Destaque_Prod!C47</f>
        <v>0.5</v>
      </c>
      <c r="D38" s="510">
        <f>[1]Q_Destaque_Prod!D47</f>
        <v>0.1</v>
      </c>
      <c r="E38" s="510">
        <f>[1]Q_Destaque_Prod!E47</f>
        <v>0.4</v>
      </c>
      <c r="F38" s="510">
        <f>[1]Q_Destaque_Prod!F47</f>
        <v>-0.1</v>
      </c>
      <c r="G38" s="510">
        <f>[1]Q_Destaque_Prod!G47</f>
        <v>1.2</v>
      </c>
      <c r="H38" s="510">
        <f>[1]Q_Destaque_Prod!H47</f>
        <v>0.2</v>
      </c>
      <c r="I38" s="510">
        <f>[1]Q_Destaque_Prod!I47</f>
        <v>0</v>
      </c>
      <c r="J38" s="510">
        <f>[1]Q_Destaque_Prod!J47</f>
        <v>0.6</v>
      </c>
      <c r="K38" s="511" t="s">
        <v>1376</v>
      </c>
    </row>
    <row r="39" spans="1:11" ht="12.75" customHeight="1">
      <c r="A39" s="508"/>
      <c r="B39" s="506" t="s">
        <v>1378</v>
      </c>
      <c r="C39" s="508"/>
      <c r="D39" s="508"/>
      <c r="E39" s="508"/>
      <c r="F39" s="508"/>
      <c r="G39" s="508"/>
      <c r="H39" s="508"/>
      <c r="I39" s="508"/>
      <c r="J39" s="508"/>
      <c r="K39" s="511"/>
    </row>
    <row r="40" spans="1:11" ht="12.75" customHeight="1">
      <c r="A40" s="509">
        <v>45017</v>
      </c>
      <c r="B40" s="510">
        <f>[1]Q_Destaque_Prod!B49</f>
        <v>5.0999999999999996</v>
      </c>
      <c r="C40" s="510">
        <f>[1]Q_Destaque_Prod!C49</f>
        <v>3.2</v>
      </c>
      <c r="D40" s="510">
        <f>[1]Q_Destaque_Prod!D49</f>
        <v>8.1999999999999993</v>
      </c>
      <c r="E40" s="510">
        <f>[1]Q_Destaque_Prod!E49</f>
        <v>5.2</v>
      </c>
      <c r="F40" s="510">
        <f>[1]Q_Destaque_Prod!F49</f>
        <v>3.3</v>
      </c>
      <c r="G40" s="510">
        <f>[1]Q_Destaque_Prod!G49</f>
        <v>8.3000000000000007</v>
      </c>
      <c r="H40" s="510">
        <f>[1]Q_Destaque_Prod!H49</f>
        <v>4.5</v>
      </c>
      <c r="I40" s="510">
        <f>[1]Q_Destaque_Prod!I49</f>
        <v>2.6</v>
      </c>
      <c r="J40" s="510">
        <f>[1]Q_Destaque_Prod!J49</f>
        <v>7.5</v>
      </c>
      <c r="K40" s="511" t="s">
        <v>1368</v>
      </c>
    </row>
    <row r="41" spans="1:11" ht="12.75" customHeight="1">
      <c r="A41" s="509">
        <v>45047</v>
      </c>
      <c r="B41" s="510">
        <f>[1]Q_Destaque_Prod!B50</f>
        <v>5.3</v>
      </c>
      <c r="C41" s="510">
        <f>[1]Q_Destaque_Prod!C50</f>
        <v>3.2</v>
      </c>
      <c r="D41" s="510">
        <f>[1]Q_Destaque_Prod!D50</f>
        <v>8.6</v>
      </c>
      <c r="E41" s="510">
        <f>[1]Q_Destaque_Prod!E50</f>
        <v>5.4</v>
      </c>
      <c r="F41" s="510">
        <f>[1]Q_Destaque_Prod!F50</f>
        <v>3.3</v>
      </c>
      <c r="G41" s="510">
        <f>[1]Q_Destaque_Prod!G50</f>
        <v>8.6999999999999993</v>
      </c>
      <c r="H41" s="510">
        <f>[1]Q_Destaque_Prod!H50</f>
        <v>5.5</v>
      </c>
      <c r="I41" s="510">
        <f>[1]Q_Destaque_Prod!I50</f>
        <v>3.4</v>
      </c>
      <c r="J41" s="510">
        <f>[1]Q_Destaque_Prod!J50</f>
        <v>8.8000000000000007</v>
      </c>
      <c r="K41" s="511" t="s">
        <v>1369</v>
      </c>
    </row>
    <row r="42" spans="1:11" ht="12.75" customHeight="1">
      <c r="A42" s="509">
        <v>45078</v>
      </c>
      <c r="B42" s="510">
        <f>[1]Q_Destaque_Prod!B51</f>
        <v>5.8</v>
      </c>
      <c r="C42" s="510">
        <f>[1]Q_Destaque_Prod!C51</f>
        <v>3.8</v>
      </c>
      <c r="D42" s="510">
        <f>[1]Q_Destaque_Prod!D51</f>
        <v>8.9</v>
      </c>
      <c r="E42" s="510">
        <f>[1]Q_Destaque_Prod!E51</f>
        <v>5.8</v>
      </c>
      <c r="F42" s="510">
        <f>[1]Q_Destaque_Prod!F51</f>
        <v>3.8</v>
      </c>
      <c r="G42" s="510">
        <f>[1]Q_Destaque_Prod!G51</f>
        <v>8.9</v>
      </c>
      <c r="H42" s="510">
        <f>[1]Q_Destaque_Prod!H51</f>
        <v>5.9</v>
      </c>
      <c r="I42" s="510">
        <f>[1]Q_Destaque_Prod!I51</f>
        <v>3.9</v>
      </c>
      <c r="J42" s="510">
        <f>[1]Q_Destaque_Prod!J51</f>
        <v>9</v>
      </c>
      <c r="K42" s="511">
        <v>45078</v>
      </c>
    </row>
    <row r="43" spans="1:11" ht="12.75" customHeight="1">
      <c r="A43" s="509">
        <v>45108</v>
      </c>
      <c r="B43" s="510">
        <f>[1]Q_Destaque_Prod!B52</f>
        <v>6.3</v>
      </c>
      <c r="C43" s="510">
        <f>[1]Q_Destaque_Prod!C52</f>
        <v>4.5</v>
      </c>
      <c r="D43" s="510">
        <f>[1]Q_Destaque_Prod!D52</f>
        <v>9.1999999999999993</v>
      </c>
      <c r="E43" s="510">
        <f>[1]Q_Destaque_Prod!E52</f>
        <v>6.3</v>
      </c>
      <c r="F43" s="510">
        <f>[1]Q_Destaque_Prod!F52</f>
        <v>4.4000000000000004</v>
      </c>
      <c r="G43" s="510">
        <f>[1]Q_Destaque_Prod!G52</f>
        <v>9.1999999999999993</v>
      </c>
      <c r="H43" s="510">
        <f>[1]Q_Destaque_Prod!H52</f>
        <v>7.1</v>
      </c>
      <c r="I43" s="510">
        <f>[1]Q_Destaque_Prod!I52</f>
        <v>5.3</v>
      </c>
      <c r="J43" s="510">
        <f>[1]Q_Destaque_Prod!J52</f>
        <v>10</v>
      </c>
      <c r="K43" s="511">
        <v>45108</v>
      </c>
    </row>
    <row r="44" spans="1:11" ht="12.75" customHeight="1">
      <c r="A44" s="509">
        <v>45139</v>
      </c>
      <c r="B44" s="510">
        <f>[1]Q_Destaque_Prod!B53</f>
        <v>6.4</v>
      </c>
      <c r="C44" s="510">
        <f>[1]Q_Destaque_Prod!C53</f>
        <v>5.2</v>
      </c>
      <c r="D44" s="510">
        <f>[1]Q_Destaque_Prod!D53</f>
        <v>8.3000000000000007</v>
      </c>
      <c r="E44" s="510">
        <f>[1]Q_Destaque_Prod!E53</f>
        <v>6.4</v>
      </c>
      <c r="F44" s="510">
        <f>[1]Q_Destaque_Prod!F53</f>
        <v>5.0999999999999996</v>
      </c>
      <c r="G44" s="510">
        <f>[1]Q_Destaque_Prod!G53</f>
        <v>8.4</v>
      </c>
      <c r="H44" s="510">
        <f>[1]Q_Destaque_Prod!H53</f>
        <v>7.3</v>
      </c>
      <c r="I44" s="510">
        <f>[1]Q_Destaque_Prod!I53</f>
        <v>6</v>
      </c>
      <c r="J44" s="510">
        <f>[1]Q_Destaque_Prod!J53</f>
        <v>9.3000000000000007</v>
      </c>
      <c r="K44" s="511" t="s">
        <v>1370</v>
      </c>
    </row>
    <row r="45" spans="1:11" ht="12.75" customHeight="1">
      <c r="A45" s="509">
        <v>45170</v>
      </c>
      <c r="B45" s="510">
        <f>[1]Q_Destaque_Prod!B54</f>
        <v>5.7</v>
      </c>
      <c r="C45" s="510">
        <f>[1]Q_Destaque_Prod!C54</f>
        <v>4.5</v>
      </c>
      <c r="D45" s="510">
        <f>[1]Q_Destaque_Prod!D54</f>
        <v>7.6</v>
      </c>
      <c r="E45" s="510">
        <f>[1]Q_Destaque_Prod!E54</f>
        <v>5.7</v>
      </c>
      <c r="F45" s="510">
        <f>[1]Q_Destaque_Prod!F54</f>
        <v>4.4000000000000004</v>
      </c>
      <c r="G45" s="510">
        <f>[1]Q_Destaque_Prod!G54</f>
        <v>7.6</v>
      </c>
      <c r="H45" s="510">
        <f>[1]Q_Destaque_Prod!H54</f>
        <v>4.8</v>
      </c>
      <c r="I45" s="510">
        <f>[1]Q_Destaque_Prod!I54</f>
        <v>3.6</v>
      </c>
      <c r="J45" s="510">
        <f>[1]Q_Destaque_Prod!J54</f>
        <v>6.7</v>
      </c>
      <c r="K45" s="511">
        <v>45170</v>
      </c>
    </row>
    <row r="46" spans="1:11" ht="12.75" customHeight="1">
      <c r="A46" s="509">
        <v>45200</v>
      </c>
      <c r="B46" s="510">
        <f>[1]Q_Destaque_Prod!B55</f>
        <v>5.5</v>
      </c>
      <c r="C46" s="510">
        <f>[1]Q_Destaque_Prod!C55</f>
        <v>4.4000000000000004</v>
      </c>
      <c r="D46" s="510">
        <f>[1]Q_Destaque_Prod!D55</f>
        <v>7.2</v>
      </c>
      <c r="E46" s="510">
        <f>[1]Q_Destaque_Prod!E55</f>
        <v>5.5</v>
      </c>
      <c r="F46" s="510">
        <f>[1]Q_Destaque_Prod!F55</f>
        <v>4.4000000000000004</v>
      </c>
      <c r="G46" s="510">
        <f>[1]Q_Destaque_Prod!G55</f>
        <v>7.2</v>
      </c>
      <c r="H46" s="510">
        <f>[1]Q_Destaque_Prod!H55</f>
        <v>5.5</v>
      </c>
      <c r="I46" s="510">
        <f>[1]Q_Destaque_Prod!I55</f>
        <v>4.4000000000000004</v>
      </c>
      <c r="J46" s="510">
        <f>[1]Q_Destaque_Prod!J55</f>
        <v>7.2</v>
      </c>
      <c r="K46" s="511" t="s">
        <v>1371</v>
      </c>
    </row>
    <row r="47" spans="1:11" ht="12.75" customHeight="1">
      <c r="A47" s="509">
        <v>45231</v>
      </c>
      <c r="B47" s="510">
        <f>[1]Q_Destaque_Prod!B56</f>
        <v>5.4</v>
      </c>
      <c r="C47" s="510">
        <f>[1]Q_Destaque_Prod!C56</f>
        <v>4.0999999999999996</v>
      </c>
      <c r="D47" s="510">
        <f>[1]Q_Destaque_Prod!D56</f>
        <v>7.3</v>
      </c>
      <c r="E47" s="510">
        <f>[1]Q_Destaque_Prod!E56</f>
        <v>5.3</v>
      </c>
      <c r="F47" s="510">
        <f>[1]Q_Destaque_Prod!F56</f>
        <v>4.0999999999999996</v>
      </c>
      <c r="G47" s="510">
        <f>[1]Q_Destaque_Prod!G56</f>
        <v>7.2</v>
      </c>
      <c r="H47" s="510">
        <f>[1]Q_Destaque_Prod!H56</f>
        <v>5.3</v>
      </c>
      <c r="I47" s="510">
        <f>[1]Q_Destaque_Prod!I56</f>
        <v>4.0999999999999996</v>
      </c>
      <c r="J47" s="510">
        <f>[1]Q_Destaque_Prod!J56</f>
        <v>7.2</v>
      </c>
      <c r="K47" s="511">
        <v>45231</v>
      </c>
    </row>
    <row r="48" spans="1:11" ht="12.75" customHeight="1">
      <c r="A48" s="509">
        <v>45261</v>
      </c>
      <c r="B48" s="510">
        <f>[1]Q_Destaque_Prod!B57</f>
        <v>5.5</v>
      </c>
      <c r="C48" s="510">
        <f>[1]Q_Destaque_Prod!C57</f>
        <v>4.4000000000000004</v>
      </c>
      <c r="D48" s="510">
        <f>[1]Q_Destaque_Prod!D57</f>
        <v>7.1</v>
      </c>
      <c r="E48" s="510">
        <f>[1]Q_Destaque_Prod!E57</f>
        <v>5.4</v>
      </c>
      <c r="F48" s="510">
        <f>[1]Q_Destaque_Prod!F57</f>
        <v>4.3</v>
      </c>
      <c r="G48" s="510">
        <f>[1]Q_Destaque_Prod!G57</f>
        <v>7</v>
      </c>
      <c r="H48" s="510">
        <f>[1]Q_Destaque_Prod!H57</f>
        <v>4.7</v>
      </c>
      <c r="I48" s="510">
        <f>[1]Q_Destaque_Prod!I57</f>
        <v>3.6</v>
      </c>
      <c r="J48" s="510">
        <f>[1]Q_Destaque_Prod!J57</f>
        <v>6.3</v>
      </c>
      <c r="K48" s="511" t="s">
        <v>1372</v>
      </c>
    </row>
    <row r="49" spans="1:12" ht="12.75" customHeight="1">
      <c r="A49" s="509">
        <v>45292</v>
      </c>
      <c r="B49" s="510">
        <f>[1]Q_Destaque_Prod!B58</f>
        <v>4.9000000000000004</v>
      </c>
      <c r="C49" s="510">
        <f>[1]Q_Destaque_Prod!C58</f>
        <v>3.9</v>
      </c>
      <c r="D49" s="510">
        <f>[1]Q_Destaque_Prod!D58</f>
        <v>6.5</v>
      </c>
      <c r="E49" s="510">
        <f>[1]Q_Destaque_Prod!E58</f>
        <v>4.9000000000000004</v>
      </c>
      <c r="F49" s="510">
        <f>[1]Q_Destaque_Prod!F58</f>
        <v>3.8</v>
      </c>
      <c r="G49" s="510">
        <f>[1]Q_Destaque_Prod!G58</f>
        <v>6.5</v>
      </c>
      <c r="H49" s="510">
        <f>[1]Q_Destaque_Prod!H58</f>
        <v>3.3</v>
      </c>
      <c r="I49" s="510">
        <f>[1]Q_Destaque_Prod!I58</f>
        <v>2.2999999999999998</v>
      </c>
      <c r="J49" s="510">
        <f>[1]Q_Destaque_Prod!J58</f>
        <v>4.9000000000000004</v>
      </c>
      <c r="K49" s="511">
        <v>45292</v>
      </c>
    </row>
    <row r="50" spans="1:12" ht="12.75" customHeight="1">
      <c r="A50" s="509" t="s">
        <v>1373</v>
      </c>
      <c r="B50" s="510">
        <f>[1]Q_Destaque_Prod!B59</f>
        <v>4.5</v>
      </c>
      <c r="C50" s="510">
        <f>[1]Q_Destaque_Prod!C59</f>
        <v>3.6</v>
      </c>
      <c r="D50" s="510">
        <f>[1]Q_Destaque_Prod!D59</f>
        <v>5.9</v>
      </c>
      <c r="E50" s="510">
        <f>[1]Q_Destaque_Prod!E59</f>
        <v>4.4000000000000004</v>
      </c>
      <c r="F50" s="510">
        <f>[1]Q_Destaque_Prod!F59</f>
        <v>3.5</v>
      </c>
      <c r="G50" s="510">
        <f>[1]Q_Destaque_Prod!G59</f>
        <v>5.8</v>
      </c>
      <c r="H50" s="510">
        <f>[1]Q_Destaque_Prod!H59</f>
        <v>4.3</v>
      </c>
      <c r="I50" s="510">
        <f>[1]Q_Destaque_Prod!I59</f>
        <v>3.5</v>
      </c>
      <c r="J50" s="510">
        <f>[1]Q_Destaque_Prod!J59</f>
        <v>5.7</v>
      </c>
      <c r="K50" s="511" t="s">
        <v>1373</v>
      </c>
    </row>
    <row r="51" spans="1:12" ht="12.75" customHeight="1">
      <c r="A51" s="509" t="s">
        <v>1374</v>
      </c>
      <c r="B51" s="510">
        <f>[1]Q_Destaque_Prod!B60</f>
        <v>2.8</v>
      </c>
      <c r="C51" s="510">
        <f>[1]Q_Destaque_Prod!C60</f>
        <v>2.1</v>
      </c>
      <c r="D51" s="510">
        <f>[1]Q_Destaque_Prod!D60</f>
        <v>3.9</v>
      </c>
      <c r="E51" s="510">
        <f>[1]Q_Destaque_Prod!E60</f>
        <v>2.8</v>
      </c>
      <c r="F51" s="510">
        <f>[1]Q_Destaque_Prod!F60</f>
        <v>2.1</v>
      </c>
      <c r="G51" s="510">
        <f>[1]Q_Destaque_Prod!G60</f>
        <v>3.9</v>
      </c>
      <c r="H51" s="510">
        <f>[1]Q_Destaque_Prod!H60</f>
        <v>2</v>
      </c>
      <c r="I51" s="510">
        <f>[1]Q_Destaque_Prod!I60</f>
        <v>1.4</v>
      </c>
      <c r="J51" s="510">
        <f>[1]Q_Destaque_Prod!J60</f>
        <v>3</v>
      </c>
      <c r="K51" s="511" t="s">
        <v>1375</v>
      </c>
    </row>
    <row r="52" spans="1:12" ht="12.75" customHeight="1">
      <c r="A52" s="509">
        <v>45383</v>
      </c>
      <c r="B52" s="510">
        <f>[1]Q_Destaque_Prod!B61</f>
        <v>3.4</v>
      </c>
      <c r="C52" s="510">
        <f>[1]Q_Destaque_Prod!C61</f>
        <v>3.2</v>
      </c>
      <c r="D52" s="510">
        <f>[1]Q_Destaque_Prod!D61</f>
        <v>3.8</v>
      </c>
      <c r="E52" s="510">
        <f>[1]Q_Destaque_Prod!E61</f>
        <v>3.7</v>
      </c>
      <c r="F52" s="510">
        <f>[1]Q_Destaque_Prod!F61</f>
        <v>3.2</v>
      </c>
      <c r="G52" s="510">
        <f>[1]Q_Destaque_Prod!G61</f>
        <v>4.5999999999999996</v>
      </c>
      <c r="H52" s="510">
        <f>[1]Q_Destaque_Prod!H61</f>
        <v>4.7</v>
      </c>
      <c r="I52" s="510">
        <f>[1]Q_Destaque_Prod!I61</f>
        <v>4.4000000000000004</v>
      </c>
      <c r="J52" s="510">
        <f>[1]Q_Destaque_Prod!J61</f>
        <v>5.0999999999999996</v>
      </c>
      <c r="K52" s="511" t="s">
        <v>1376</v>
      </c>
      <c r="L52" s="512"/>
    </row>
    <row r="53" spans="1:12" ht="12.75" customHeight="1">
      <c r="A53" s="509"/>
      <c r="B53" s="515" t="s">
        <v>1379</v>
      </c>
      <c r="C53" s="508"/>
      <c r="D53" s="508"/>
      <c r="E53" s="508"/>
      <c r="F53" s="508"/>
      <c r="G53" s="508"/>
      <c r="H53" s="508"/>
      <c r="I53" s="508"/>
      <c r="J53" s="508"/>
    </row>
    <row r="54" spans="1:12" ht="12.75" customHeight="1">
      <c r="A54" s="509">
        <v>45017</v>
      </c>
      <c r="B54" s="510">
        <f>[1]Q_Destaque_Prod!B65</f>
        <v>3.6</v>
      </c>
      <c r="C54" s="510">
        <f>[1]Q_Destaque_Prod!C65</f>
        <v>3.3</v>
      </c>
      <c r="D54" s="510">
        <f>[1]Q_Destaque_Prod!D65</f>
        <v>4.0999999999999996</v>
      </c>
      <c r="E54" s="510">
        <f>[1]Q_Destaque_Prod!E65</f>
        <v>3.6</v>
      </c>
      <c r="F54" s="510">
        <f>[1]Q_Destaque_Prod!F65</f>
        <v>3.3</v>
      </c>
      <c r="G54" s="510">
        <f>[1]Q_Destaque_Prod!G65</f>
        <v>4</v>
      </c>
      <c r="H54" s="510">
        <f>[1]Q_Destaque_Prod!H65</f>
        <v>3.4</v>
      </c>
      <c r="I54" s="510">
        <f>[1]Q_Destaque_Prod!I65</f>
        <v>3.1</v>
      </c>
      <c r="J54" s="510">
        <f>[1]Q_Destaque_Prod!J65</f>
        <v>3.9</v>
      </c>
      <c r="K54" s="511" t="s">
        <v>1368</v>
      </c>
    </row>
    <row r="55" spans="1:12" ht="12.75" customHeight="1">
      <c r="A55" s="509">
        <v>45047</v>
      </c>
      <c r="B55" s="510">
        <f>[1]Q_Destaque_Prod!B66</f>
        <v>3.9</v>
      </c>
      <c r="C55" s="510">
        <f>[1]Q_Destaque_Prod!C66</f>
        <v>3.2</v>
      </c>
      <c r="D55" s="510">
        <f>[1]Q_Destaque_Prod!D66</f>
        <v>4.9000000000000004</v>
      </c>
      <c r="E55" s="510">
        <f>[1]Q_Destaque_Prod!E66</f>
        <v>3.9</v>
      </c>
      <c r="F55" s="510">
        <f>[1]Q_Destaque_Prod!F66</f>
        <v>3.2</v>
      </c>
      <c r="G55" s="510">
        <f>[1]Q_Destaque_Prod!G66</f>
        <v>4.9000000000000004</v>
      </c>
      <c r="H55" s="510">
        <f>[1]Q_Destaque_Prod!H66</f>
        <v>3.5</v>
      </c>
      <c r="I55" s="510">
        <f>[1]Q_Destaque_Prod!I66</f>
        <v>2.9</v>
      </c>
      <c r="J55" s="510">
        <f>[1]Q_Destaque_Prod!J66</f>
        <v>4.5</v>
      </c>
      <c r="K55" s="511" t="s">
        <v>1369</v>
      </c>
    </row>
    <row r="56" spans="1:12" ht="12.75" customHeight="1">
      <c r="A56" s="509">
        <v>45078</v>
      </c>
      <c r="B56" s="510">
        <f>[1]Q_Destaque_Prod!B67</f>
        <v>4.3</v>
      </c>
      <c r="C56" s="510">
        <f>[1]Q_Destaque_Prod!C67</f>
        <v>3.5</v>
      </c>
      <c r="D56" s="510">
        <f>[1]Q_Destaque_Prod!D67</f>
        <v>5.6</v>
      </c>
      <c r="E56" s="510">
        <f>[1]Q_Destaque_Prod!E67</f>
        <v>4.3</v>
      </c>
      <c r="F56" s="510">
        <f>[1]Q_Destaque_Prod!F67</f>
        <v>3.5</v>
      </c>
      <c r="G56" s="510">
        <f>[1]Q_Destaque_Prod!G67</f>
        <v>5.5</v>
      </c>
      <c r="H56" s="510">
        <f>[1]Q_Destaque_Prod!H67</f>
        <v>4.0999999999999996</v>
      </c>
      <c r="I56" s="510">
        <f>[1]Q_Destaque_Prod!I67</f>
        <v>3.3</v>
      </c>
      <c r="J56" s="510">
        <f>[1]Q_Destaque_Prod!J67</f>
        <v>5.4</v>
      </c>
      <c r="K56" s="511">
        <v>45078</v>
      </c>
    </row>
    <row r="57" spans="1:12" ht="12.75" customHeight="1">
      <c r="A57" s="509">
        <v>45108</v>
      </c>
      <c r="B57" s="510">
        <f>[1]Q_Destaque_Prod!B68</f>
        <v>4.5999999999999996</v>
      </c>
      <c r="C57" s="510">
        <f>[1]Q_Destaque_Prod!C68</f>
        <v>3.6</v>
      </c>
      <c r="D57" s="510">
        <f>[1]Q_Destaque_Prod!D68</f>
        <v>6.2</v>
      </c>
      <c r="E57" s="510">
        <f>[1]Q_Destaque_Prod!E68</f>
        <v>4.5999999999999996</v>
      </c>
      <c r="F57" s="510">
        <f>[1]Q_Destaque_Prod!F68</f>
        <v>3.6</v>
      </c>
      <c r="G57" s="510">
        <f>[1]Q_Destaque_Prod!G68</f>
        <v>6.2</v>
      </c>
      <c r="H57" s="510">
        <f>[1]Q_Destaque_Prod!H68</f>
        <v>4.7</v>
      </c>
      <c r="I57" s="510">
        <f>[1]Q_Destaque_Prod!I68</f>
        <v>3.6</v>
      </c>
      <c r="J57" s="510">
        <f>[1]Q_Destaque_Prod!J68</f>
        <v>6.2</v>
      </c>
      <c r="K57" s="511">
        <v>45108</v>
      </c>
    </row>
    <row r="58" spans="1:12" ht="12.75" customHeight="1">
      <c r="A58" s="509">
        <v>45139</v>
      </c>
      <c r="B58" s="510">
        <f>[1]Q_Destaque_Prod!B69</f>
        <v>4.8</v>
      </c>
      <c r="C58" s="510">
        <f>[1]Q_Destaque_Prod!C69</f>
        <v>3.8</v>
      </c>
      <c r="D58" s="510">
        <f>[1]Q_Destaque_Prod!D69</f>
        <v>6.5</v>
      </c>
      <c r="E58" s="510">
        <f>[1]Q_Destaque_Prod!E69</f>
        <v>4.8</v>
      </c>
      <c r="F58" s="510">
        <f>[1]Q_Destaque_Prod!F69</f>
        <v>3.8</v>
      </c>
      <c r="G58" s="510">
        <f>[1]Q_Destaque_Prod!G69</f>
        <v>6.5</v>
      </c>
      <c r="H58" s="510">
        <f>[1]Q_Destaque_Prod!H69</f>
        <v>4.9000000000000004</v>
      </c>
      <c r="I58" s="510">
        <f>[1]Q_Destaque_Prod!I69</f>
        <v>3.8</v>
      </c>
      <c r="J58" s="510">
        <f>[1]Q_Destaque_Prod!J69</f>
        <v>6.5</v>
      </c>
      <c r="K58" s="511" t="s">
        <v>1370</v>
      </c>
    </row>
    <row r="59" spans="1:12" ht="12.6" customHeight="1">
      <c r="A59" s="509">
        <v>45170</v>
      </c>
      <c r="B59" s="510">
        <f>[1]Q_Destaque_Prod!B70</f>
        <v>5.3</v>
      </c>
      <c r="C59" s="510">
        <f>[1]Q_Destaque_Prod!C70</f>
        <v>4</v>
      </c>
      <c r="D59" s="510">
        <f>[1]Q_Destaque_Prod!D70</f>
        <v>7.4</v>
      </c>
      <c r="E59" s="510">
        <f>[1]Q_Destaque_Prod!E70</f>
        <v>5.3</v>
      </c>
      <c r="F59" s="510">
        <f>[1]Q_Destaque_Prod!F70</f>
        <v>3.9</v>
      </c>
      <c r="G59" s="510">
        <f>[1]Q_Destaque_Prod!G70</f>
        <v>7.4</v>
      </c>
      <c r="H59" s="510">
        <f>[1]Q_Destaque_Prod!H70</f>
        <v>5.0999999999999996</v>
      </c>
      <c r="I59" s="510">
        <f>[1]Q_Destaque_Prod!I70</f>
        <v>3.8</v>
      </c>
      <c r="J59" s="510">
        <f>[1]Q_Destaque_Prod!J70</f>
        <v>7.2</v>
      </c>
      <c r="K59" s="511">
        <v>45170</v>
      </c>
    </row>
    <row r="60" spans="1:12" ht="12.6" customHeight="1">
      <c r="A60" s="509">
        <v>45200</v>
      </c>
      <c r="B60" s="510">
        <f>[1]Q_Destaque_Prod!B71</f>
        <v>5.5</v>
      </c>
      <c r="C60" s="510">
        <f>[1]Q_Destaque_Prod!C71</f>
        <v>4.0999999999999996</v>
      </c>
      <c r="D60" s="510">
        <f>[1]Q_Destaque_Prod!D71</f>
        <v>7.7</v>
      </c>
      <c r="E60" s="510">
        <f>[1]Q_Destaque_Prod!E71</f>
        <v>5.5</v>
      </c>
      <c r="F60" s="510">
        <f>[1]Q_Destaque_Prod!F71</f>
        <v>4.0999999999999996</v>
      </c>
      <c r="G60" s="510">
        <f>[1]Q_Destaque_Prod!G71</f>
        <v>7.7</v>
      </c>
      <c r="H60" s="510">
        <f>[1]Q_Destaque_Prod!H71</f>
        <v>5.6</v>
      </c>
      <c r="I60" s="510">
        <f>[1]Q_Destaque_Prod!I71</f>
        <v>4.2</v>
      </c>
      <c r="J60" s="510">
        <f>[1]Q_Destaque_Prod!J71</f>
        <v>7.8</v>
      </c>
      <c r="K60" s="511" t="s">
        <v>1371</v>
      </c>
    </row>
    <row r="61" spans="1:12" ht="12" customHeight="1">
      <c r="A61" s="509">
        <v>45231</v>
      </c>
      <c r="B61" s="510">
        <f>[1]Q_Destaque_Prod!B72</f>
        <v>5.7</v>
      </c>
      <c r="C61" s="510">
        <f>[1]Q_Destaque_Prod!C72</f>
        <v>4.3</v>
      </c>
      <c r="D61" s="510">
        <f>[1]Q_Destaque_Prod!D72</f>
        <v>7.9</v>
      </c>
      <c r="E61" s="510">
        <f>[1]Q_Destaque_Prod!E72</f>
        <v>5.7</v>
      </c>
      <c r="F61" s="510">
        <f>[1]Q_Destaque_Prod!F72</f>
        <v>4.3</v>
      </c>
      <c r="G61" s="510">
        <f>[1]Q_Destaque_Prod!G72</f>
        <v>7.9</v>
      </c>
      <c r="H61" s="510">
        <f>[1]Q_Destaque_Prod!H72</f>
        <v>5.7</v>
      </c>
      <c r="I61" s="510">
        <f>[1]Q_Destaque_Prod!I72</f>
        <v>4.4000000000000004</v>
      </c>
      <c r="J61" s="510">
        <f>[1]Q_Destaque_Prod!J72</f>
        <v>7.9</v>
      </c>
      <c r="K61" s="511">
        <v>45231</v>
      </c>
    </row>
    <row r="62" spans="1:12" ht="12" customHeight="1">
      <c r="A62" s="509">
        <v>45261</v>
      </c>
      <c r="B62" s="510">
        <f>[1]Q_Destaque_Prod!B73</f>
        <v>5.8</v>
      </c>
      <c r="C62" s="510">
        <f>[1]Q_Destaque_Prod!C73</f>
        <v>4.4000000000000004</v>
      </c>
      <c r="D62" s="510">
        <f>[1]Q_Destaque_Prod!D73</f>
        <v>8</v>
      </c>
      <c r="E62" s="510">
        <f>[1]Q_Destaque_Prod!E73</f>
        <v>5.8</v>
      </c>
      <c r="F62" s="510">
        <f>[1]Q_Destaque_Prod!F73</f>
        <v>4.4000000000000004</v>
      </c>
      <c r="G62" s="510">
        <f>[1]Q_Destaque_Prod!G73</f>
        <v>8</v>
      </c>
      <c r="H62" s="510">
        <f>[1]Q_Destaque_Prod!H73</f>
        <v>5.6</v>
      </c>
      <c r="I62" s="510">
        <f>[1]Q_Destaque_Prod!I73</f>
        <v>4.2</v>
      </c>
      <c r="J62" s="510">
        <f>[1]Q_Destaque_Prod!J73</f>
        <v>7.9</v>
      </c>
      <c r="K62" s="511" t="s">
        <v>1372</v>
      </c>
    </row>
    <row r="63" spans="1:12" ht="11.45" customHeight="1">
      <c r="A63" s="509">
        <v>45292</v>
      </c>
      <c r="B63" s="510">
        <f>[1]Q_Destaque_Prod!B74</f>
        <v>5.4</v>
      </c>
      <c r="C63" s="510">
        <f>[1]Q_Destaque_Prod!C74</f>
        <v>4</v>
      </c>
      <c r="D63" s="510">
        <f>[1]Q_Destaque_Prod!D74</f>
        <v>7.8</v>
      </c>
      <c r="E63" s="510">
        <f>[1]Q_Destaque_Prod!E74</f>
        <v>5.5</v>
      </c>
      <c r="F63" s="510">
        <f>[1]Q_Destaque_Prod!F74</f>
        <v>4</v>
      </c>
      <c r="G63" s="510">
        <f>[1]Q_Destaque_Prod!G74</f>
        <v>7.8</v>
      </c>
      <c r="H63" s="510">
        <f>[1]Q_Destaque_Prod!H74</f>
        <v>5.0999999999999996</v>
      </c>
      <c r="I63" s="510">
        <f>[1]Q_Destaque_Prod!I74</f>
        <v>3.6</v>
      </c>
      <c r="J63" s="510">
        <f>[1]Q_Destaque_Prod!J74</f>
        <v>7.4</v>
      </c>
      <c r="K63" s="511">
        <v>45292</v>
      </c>
    </row>
    <row r="64" spans="1:12" ht="11.45" customHeight="1">
      <c r="A64" s="509" t="s">
        <v>1373</v>
      </c>
      <c r="B64" s="510">
        <f>[1]Q_Destaque_Prod!B75</f>
        <v>5.4</v>
      </c>
      <c r="C64" s="510">
        <f>[1]Q_Destaque_Prod!C75</f>
        <v>4</v>
      </c>
      <c r="D64" s="510">
        <f>[1]Q_Destaque_Prod!D75</f>
        <v>7.5</v>
      </c>
      <c r="E64" s="510">
        <f>[1]Q_Destaque_Prod!E75</f>
        <v>5.4</v>
      </c>
      <c r="F64" s="510">
        <f>[1]Q_Destaque_Prod!F75</f>
        <v>4</v>
      </c>
      <c r="G64" s="510">
        <f>[1]Q_Destaque_Prod!G75</f>
        <v>7.5</v>
      </c>
      <c r="H64" s="510">
        <f>[1]Q_Destaque_Prod!H75</f>
        <v>5.6</v>
      </c>
      <c r="I64" s="510">
        <f>[1]Q_Destaque_Prod!I75</f>
        <v>4.2</v>
      </c>
      <c r="J64" s="510">
        <f>[1]Q_Destaque_Prod!J75</f>
        <v>7.7</v>
      </c>
      <c r="K64" s="511" t="s">
        <v>1373</v>
      </c>
    </row>
    <row r="65" spans="1:11" ht="11.45" customHeight="1">
      <c r="A65" s="509" t="s">
        <v>1374</v>
      </c>
      <c r="B65" s="510">
        <f>[1]Q_Destaque_Prod!B76</f>
        <v>4.9000000000000004</v>
      </c>
      <c r="C65" s="510">
        <f>[1]Q_Destaque_Prod!C76</f>
        <v>3.7</v>
      </c>
      <c r="D65" s="510">
        <f>[1]Q_Destaque_Prod!D76</f>
        <v>6.8</v>
      </c>
      <c r="E65" s="510">
        <f>[1]Q_Destaque_Prod!E76</f>
        <v>4.9000000000000004</v>
      </c>
      <c r="F65" s="510">
        <f>[1]Q_Destaque_Prod!F76</f>
        <v>3.7</v>
      </c>
      <c r="G65" s="510">
        <f>[1]Q_Destaque_Prod!G76</f>
        <v>6.8</v>
      </c>
      <c r="H65" s="510">
        <f>[1]Q_Destaque_Prod!H76</f>
        <v>4.3</v>
      </c>
      <c r="I65" s="510">
        <f>[1]Q_Destaque_Prod!I76</f>
        <v>3.1</v>
      </c>
      <c r="J65" s="510">
        <f>[1]Q_Destaque_Prod!J76</f>
        <v>6.2</v>
      </c>
      <c r="K65" s="511" t="s">
        <v>1375</v>
      </c>
    </row>
    <row r="66" spans="1:11" ht="11.45" customHeight="1" thickBot="1">
      <c r="A66" s="509">
        <v>45383</v>
      </c>
      <c r="B66" s="510">
        <f>[1]Q_Destaque_Prod!B77</f>
        <v>5</v>
      </c>
      <c r="C66" s="510">
        <f>[1]Q_Destaque_Prod!C77</f>
        <v>4</v>
      </c>
      <c r="D66" s="510">
        <f>[1]Q_Destaque_Prod!D77</f>
        <v>6.6</v>
      </c>
      <c r="E66" s="510">
        <f>[1]Q_Destaque_Prod!E77</f>
        <v>5.0999999999999996</v>
      </c>
      <c r="F66" s="510">
        <f>[1]Q_Destaque_Prod!F77</f>
        <v>3.9</v>
      </c>
      <c r="G66" s="510">
        <f>[1]Q_Destaque_Prod!G77</f>
        <v>6.8</v>
      </c>
      <c r="H66" s="510">
        <f>[1]Q_Destaque_Prod!H77</f>
        <v>5.0999999999999996</v>
      </c>
      <c r="I66" s="510">
        <f>[1]Q_Destaque_Prod!I77</f>
        <v>4.0999999999999996</v>
      </c>
      <c r="J66" s="510">
        <f>[1]Q_Destaque_Prod!J77</f>
        <v>6.8</v>
      </c>
      <c r="K66" s="511" t="s">
        <v>1376</v>
      </c>
    </row>
    <row r="67" spans="1:11" ht="24" customHeight="1" thickBot="1">
      <c r="A67" s="841" t="s">
        <v>1380</v>
      </c>
      <c r="B67" s="907" t="s">
        <v>1381</v>
      </c>
      <c r="C67" s="908"/>
      <c r="D67" s="909"/>
      <c r="E67" s="907" t="s">
        <v>1382</v>
      </c>
      <c r="F67" s="908"/>
      <c r="G67" s="909"/>
      <c r="H67" s="907" t="s">
        <v>1383</v>
      </c>
      <c r="I67" s="908"/>
      <c r="J67" s="909"/>
      <c r="K67" s="937" t="s">
        <v>999</v>
      </c>
    </row>
    <row r="68" spans="1:11" ht="30" customHeight="1" thickBot="1">
      <c r="A68" s="842"/>
      <c r="B68" s="10" t="s">
        <v>967</v>
      </c>
      <c r="C68" s="12" t="s">
        <v>1384</v>
      </c>
      <c r="D68" s="10" t="s">
        <v>1385</v>
      </c>
      <c r="E68" s="10" t="s">
        <v>967</v>
      </c>
      <c r="F68" s="12" t="s">
        <v>1384</v>
      </c>
      <c r="G68" s="10" t="s">
        <v>1385</v>
      </c>
      <c r="H68" s="10" t="s">
        <v>967</v>
      </c>
      <c r="I68" s="12" t="s">
        <v>1384</v>
      </c>
      <c r="J68" s="10" t="s">
        <v>1385</v>
      </c>
      <c r="K68" s="937"/>
    </row>
    <row r="69" spans="1:11">
      <c r="A69" s="334" t="s">
        <v>1386</v>
      </c>
    </row>
    <row r="70" spans="1:11">
      <c r="A70" s="334" t="s">
        <v>1387</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B46"/>
  <sheetViews>
    <sheetView showGridLines="0" workbookViewId="0">
      <selection activeCell="N3" sqref="N1:N65536"/>
    </sheetView>
  </sheetViews>
  <sheetFormatPr defaultColWidth="9.140625" defaultRowHeight="11.25"/>
  <cols>
    <col min="1" max="1" width="30.140625" style="193" customWidth="1"/>
    <col min="2" max="13" width="6" style="193" customWidth="1"/>
    <col min="14" max="14" width="29.42578125" style="193" customWidth="1"/>
    <col min="15" max="16384" width="9.140625" style="193"/>
  </cols>
  <sheetData>
    <row r="1" spans="1:28" ht="12" customHeight="1">
      <c r="A1" s="874" t="s">
        <v>1388</v>
      </c>
      <c r="B1" s="874"/>
      <c r="C1" s="874"/>
      <c r="D1" s="874"/>
      <c r="E1" s="874"/>
      <c r="F1" s="874"/>
      <c r="G1" s="874"/>
      <c r="H1" s="874"/>
      <c r="I1" s="874"/>
      <c r="J1" s="874"/>
      <c r="K1" s="874"/>
      <c r="L1" s="874"/>
      <c r="M1" s="874"/>
      <c r="N1" s="874"/>
    </row>
    <row r="2" spans="1:28" ht="12" customHeight="1">
      <c r="A2" s="938" t="s">
        <v>1389</v>
      </c>
      <c r="B2" s="938"/>
      <c r="C2" s="938"/>
      <c r="D2" s="938"/>
      <c r="E2" s="938"/>
      <c r="F2" s="938"/>
      <c r="G2" s="938"/>
      <c r="H2" s="938"/>
      <c r="I2" s="938"/>
      <c r="J2" s="938"/>
      <c r="K2" s="938"/>
      <c r="L2" s="938"/>
      <c r="M2" s="938"/>
      <c r="N2" s="938"/>
    </row>
    <row r="3" spans="1:28" ht="12" customHeight="1"/>
    <row r="4" spans="1:28" s="5" customFormat="1" ht="12" customHeight="1">
      <c r="A4" s="11" t="s">
        <v>1137</v>
      </c>
    </row>
    <row r="5" spans="1:28" s="5" customFormat="1" ht="12" customHeight="1" thickBot="1">
      <c r="A5" s="212" t="s">
        <v>1138</v>
      </c>
      <c r="M5" s="49" t="s">
        <v>1094</v>
      </c>
    </row>
    <row r="6" spans="1:28" s="5" customFormat="1" ht="12" customHeight="1" thickBot="1">
      <c r="B6" s="894">
        <v>2024</v>
      </c>
      <c r="C6" s="895"/>
      <c r="D6" s="895"/>
      <c r="E6" s="895"/>
      <c r="F6" s="895"/>
      <c r="G6" s="894">
        <v>2023</v>
      </c>
      <c r="H6" s="895"/>
      <c r="I6" s="895"/>
      <c r="J6" s="895"/>
      <c r="K6" s="895"/>
      <c r="L6" s="895"/>
      <c r="M6" s="896"/>
    </row>
    <row r="7" spans="1:28" s="5" customFormat="1" ht="12" customHeight="1" thickBot="1">
      <c r="B7" s="10" t="s">
        <v>1139</v>
      </c>
      <c r="C7" s="10" t="s">
        <v>1095</v>
      </c>
      <c r="D7" s="10" t="s">
        <v>1140</v>
      </c>
      <c r="E7" s="10" t="s">
        <v>1141</v>
      </c>
      <c r="F7" s="10" t="s">
        <v>1096</v>
      </c>
      <c r="G7" s="10" t="s">
        <v>1142</v>
      </c>
      <c r="H7" s="10" t="s">
        <v>1143</v>
      </c>
      <c r="I7" s="10" t="s">
        <v>1097</v>
      </c>
      <c r="J7" s="10" t="s">
        <v>1144</v>
      </c>
      <c r="K7" s="10" t="s">
        <v>1145</v>
      </c>
      <c r="L7" s="10" t="s">
        <v>1098</v>
      </c>
      <c r="M7" s="10" t="s">
        <v>1146</v>
      </c>
    </row>
    <row r="8" spans="1:28" s="5" customFormat="1" ht="12" customHeight="1">
      <c r="A8" s="11" t="s">
        <v>967</v>
      </c>
      <c r="B8" s="213"/>
      <c r="C8" s="213"/>
      <c r="D8" s="213"/>
      <c r="E8" s="213"/>
      <c r="F8" s="213"/>
      <c r="G8" s="213"/>
      <c r="H8" s="213"/>
      <c r="I8" s="213"/>
      <c r="J8" s="213"/>
      <c r="K8" s="213"/>
      <c r="L8" s="213"/>
      <c r="M8" s="213"/>
      <c r="N8" s="11" t="s">
        <v>967</v>
      </c>
    </row>
    <row r="9" spans="1:28" s="5" customFormat="1" ht="12" customHeight="1">
      <c r="A9" s="61" t="s">
        <v>1402</v>
      </c>
      <c r="B9" s="227">
        <v>1.5216251413129354</v>
      </c>
      <c r="C9" s="227">
        <v>1.0930860489169845</v>
      </c>
      <c r="D9" s="227">
        <v>2.0378846880873263</v>
      </c>
      <c r="E9" s="227">
        <v>1.159138151233795</v>
      </c>
      <c r="F9" s="227">
        <v>1.2363144617435355</v>
      </c>
      <c r="G9" s="227">
        <v>2.1630633390753773</v>
      </c>
      <c r="H9" s="227">
        <v>-0.17986348099196436</v>
      </c>
      <c r="I9" s="227">
        <v>-0.24693154627958863</v>
      </c>
      <c r="J9" s="227">
        <v>-1.4714105300702944</v>
      </c>
      <c r="K9" s="227">
        <v>1.3429600793187975</v>
      </c>
      <c r="L9" s="227">
        <v>2.2307245680027741</v>
      </c>
      <c r="M9" s="227">
        <v>1.2471343273111373</v>
      </c>
      <c r="N9" s="61" t="s">
        <v>1964</v>
      </c>
      <c r="O9" s="213"/>
    </row>
    <row r="10" spans="1:28" s="5" customFormat="1" ht="12" customHeight="1">
      <c r="A10" s="61" t="s">
        <v>1403</v>
      </c>
      <c r="B10" s="213">
        <v>4.3246278914089995</v>
      </c>
      <c r="C10" s="213">
        <v>6.247190115731577</v>
      </c>
      <c r="D10" s="213">
        <v>6.2577691629199865</v>
      </c>
      <c r="E10" s="213">
        <v>2.5398806583898406</v>
      </c>
      <c r="F10" s="213">
        <v>4.1570648644071291</v>
      </c>
      <c r="G10" s="213">
        <v>4.7391594292534256</v>
      </c>
      <c r="H10" s="213">
        <v>2.777149360925605</v>
      </c>
      <c r="I10" s="213">
        <v>2.703576848742486</v>
      </c>
      <c r="J10" s="213">
        <v>1.6561285461668251</v>
      </c>
      <c r="K10" s="213">
        <v>3.4004833318719054</v>
      </c>
      <c r="L10" s="213">
        <v>2.2313908106340468</v>
      </c>
      <c r="M10" s="213">
        <v>0.89341630396215921</v>
      </c>
      <c r="N10" s="61" t="s">
        <v>1965</v>
      </c>
      <c r="O10" s="213"/>
      <c r="P10" s="13"/>
      <c r="Q10"/>
      <c r="R10"/>
      <c r="S10"/>
      <c r="T10" s="522"/>
    </row>
    <row r="11" spans="1:28" s="5" customFormat="1" ht="12" customHeight="1">
      <c r="A11" s="61" t="s">
        <v>1404</v>
      </c>
      <c r="B11" s="213">
        <v>4.2738616083651042</v>
      </c>
      <c r="C11" s="213">
        <v>2.2238870125173738</v>
      </c>
      <c r="D11" s="213">
        <v>5.095753973097743</v>
      </c>
      <c r="E11" s="213">
        <v>5.5939958725258654</v>
      </c>
      <c r="F11" s="213">
        <v>4.0938961152995894</v>
      </c>
      <c r="G11" s="213">
        <v>6.6579590319338298</v>
      </c>
      <c r="H11" s="213">
        <v>1.6020447270264038</v>
      </c>
      <c r="I11" s="213">
        <v>-2.7928395722494881</v>
      </c>
      <c r="J11" s="213">
        <v>0.18988464944715577</v>
      </c>
      <c r="K11" s="213">
        <v>4.5975745113221738</v>
      </c>
      <c r="L11" s="213">
        <v>7.1131923226363369</v>
      </c>
      <c r="M11" s="213">
        <v>6.8634017208238038</v>
      </c>
      <c r="N11" s="61" t="s">
        <v>1966</v>
      </c>
      <c r="O11" s="213"/>
      <c r="P11" s="13"/>
      <c r="Q11"/>
      <c r="R11"/>
      <c r="S11"/>
      <c r="T11" s="522"/>
    </row>
    <row r="12" spans="1:28" s="5" customFormat="1" ht="12" customHeight="1">
      <c r="A12" s="61" t="s">
        <v>1405</v>
      </c>
      <c r="B12" s="213">
        <v>-1.0122786181654408E-2</v>
      </c>
      <c r="C12" s="213">
        <v>-0.86718781050559768</v>
      </c>
      <c r="D12" s="213">
        <v>-0.55601254438255343</v>
      </c>
      <c r="E12" s="213">
        <v>-1.1601174833274492</v>
      </c>
      <c r="F12" s="213">
        <v>-0.53466932017824931</v>
      </c>
      <c r="G12" s="213">
        <v>-2.5379779248242667</v>
      </c>
      <c r="H12" s="213">
        <v>-3.8709442323058583</v>
      </c>
      <c r="I12" s="213">
        <v>-4.2148392079711403</v>
      </c>
      <c r="J12" s="213">
        <v>-4.6644433007931738</v>
      </c>
      <c r="K12" s="213">
        <v>-2.1473045713591761</v>
      </c>
      <c r="L12" s="213">
        <v>-4.0104943452675466</v>
      </c>
      <c r="M12" s="213">
        <v>-2.9532437614417435</v>
      </c>
      <c r="N12" s="61" t="s">
        <v>1967</v>
      </c>
      <c r="O12" s="213"/>
      <c r="P12" s="523"/>
      <c r="Q12" s="524"/>
      <c r="R12" s="524"/>
      <c r="S12" s="524"/>
      <c r="T12" s="522"/>
      <c r="U12" s="213"/>
      <c r="V12" s="213"/>
      <c r="W12" s="213"/>
      <c r="X12" s="213"/>
      <c r="Y12" s="213"/>
      <c r="Z12" s="213"/>
    </row>
    <row r="13" spans="1:28" s="5" customFormat="1" ht="12" customHeight="1">
      <c r="A13" s="61" t="s">
        <v>1406</v>
      </c>
      <c r="B13" s="213">
        <v>3.5173487492</v>
      </c>
      <c r="C13" s="213">
        <v>4.0042424559000001</v>
      </c>
      <c r="D13" s="213">
        <v>3.9701967829</v>
      </c>
      <c r="E13" s="213">
        <v>3.4334550813</v>
      </c>
      <c r="F13" s="213">
        <v>4.4916947534</v>
      </c>
      <c r="G13" s="213">
        <v>4.2634925599000004</v>
      </c>
      <c r="H13" s="213">
        <v>4.6972285704000001</v>
      </c>
      <c r="I13" s="213">
        <v>2.715377841</v>
      </c>
      <c r="J13" s="213">
        <v>5.4191144966999998</v>
      </c>
      <c r="K13" s="213">
        <v>4.8188865665999998</v>
      </c>
      <c r="L13" s="213">
        <v>3.9474613468999999</v>
      </c>
      <c r="M13" s="213">
        <v>6.3154535168999999</v>
      </c>
      <c r="N13" s="61" t="s">
        <v>1968</v>
      </c>
      <c r="O13" s="213"/>
      <c r="P13"/>
      <c r="Q13" s="524"/>
      <c r="R13" s="524"/>
      <c r="S13" s="524"/>
      <c r="T13" s="522"/>
      <c r="U13" s="213"/>
      <c r="V13" s="213"/>
      <c r="W13" s="213"/>
      <c r="X13" s="213"/>
      <c r="Y13" s="213"/>
      <c r="Z13" s="213"/>
      <c r="AA13" s="213"/>
      <c r="AB13" s="213"/>
    </row>
    <row r="14" spans="1:28" s="5" customFormat="1" ht="12" customHeight="1">
      <c r="A14" s="61" t="s">
        <v>1161</v>
      </c>
      <c r="B14" s="213">
        <v>4.5413257167000003</v>
      </c>
      <c r="C14" s="213">
        <v>3.3556610170000001</v>
      </c>
      <c r="D14" s="213">
        <v>1.2116331358000001</v>
      </c>
      <c r="E14" s="213">
        <v>1.5382999775999999</v>
      </c>
      <c r="F14" s="213">
        <v>0.92626013679999997</v>
      </c>
      <c r="G14" s="213">
        <v>-0.63976245840000001</v>
      </c>
      <c r="H14" s="213">
        <v>-0.4355625602</v>
      </c>
      <c r="I14" s="213">
        <v>1.8972677E-3</v>
      </c>
      <c r="J14" s="213">
        <v>0.77403864519999999</v>
      </c>
      <c r="K14" s="213">
        <v>0.80176608660000004</v>
      </c>
      <c r="L14" s="213">
        <v>4.3890096915000001</v>
      </c>
      <c r="M14" s="213">
        <v>4.1473258386999996</v>
      </c>
      <c r="N14" s="61" t="s">
        <v>1969</v>
      </c>
      <c r="O14" s="213"/>
    </row>
    <row r="15" spans="1:28" s="5" customFormat="1" ht="12" customHeight="1">
      <c r="A15" s="61" t="s">
        <v>1407</v>
      </c>
      <c r="B15" s="213">
        <v>1.1280348582950315</v>
      </c>
      <c r="C15" s="213">
        <v>6.2329119502867147</v>
      </c>
      <c r="D15" s="213">
        <v>3.9423203382808287</v>
      </c>
      <c r="E15" s="213">
        <v>12.373730199603767</v>
      </c>
      <c r="F15" s="213">
        <v>6.4542159592896668</v>
      </c>
      <c r="G15" s="213">
        <v>6.9525273932865588</v>
      </c>
      <c r="H15" s="213">
        <v>6.2766776439928664</v>
      </c>
      <c r="I15" s="213">
        <v>6.921292640170627</v>
      </c>
      <c r="J15" s="213">
        <v>8.1776796323910723</v>
      </c>
      <c r="K15" s="213">
        <v>10.846573754626217</v>
      </c>
      <c r="L15" s="213">
        <v>6.1698671119916302</v>
      </c>
      <c r="M15" s="213">
        <v>9.0366468861625293</v>
      </c>
      <c r="N15" s="61" t="s">
        <v>1970</v>
      </c>
      <c r="O15" s="213"/>
      <c r="P15" s="13"/>
      <c r="Q15" s="525"/>
      <c r="R15" s="525"/>
      <c r="S15" s="525"/>
      <c r="T15" s="522"/>
    </row>
    <row r="16" spans="1:28" s="5" customFormat="1" ht="12" customHeight="1">
      <c r="A16" s="61" t="s">
        <v>1163</v>
      </c>
      <c r="B16" s="213">
        <v>6.7440246769515184</v>
      </c>
      <c r="C16" s="213">
        <v>8.7819908416727248</v>
      </c>
      <c r="D16" s="213">
        <v>8.6113223434694479</v>
      </c>
      <c r="E16" s="213">
        <v>9.7434457688106519</v>
      </c>
      <c r="F16" s="213">
        <v>13.675034209289585</v>
      </c>
      <c r="G16" s="213">
        <v>9.8305527310314851</v>
      </c>
      <c r="H16" s="213">
        <v>5.0117531569347271</v>
      </c>
      <c r="I16" s="213">
        <v>7.6729952998098376</v>
      </c>
      <c r="J16" s="213">
        <v>9.6311173070853187</v>
      </c>
      <c r="K16" s="213">
        <v>10.068508909168209</v>
      </c>
      <c r="L16" s="213">
        <v>9.4747102837638746</v>
      </c>
      <c r="M16" s="213">
        <v>9.7334722363032729</v>
      </c>
      <c r="N16" s="61" t="s">
        <v>1971</v>
      </c>
      <c r="O16" s="213"/>
      <c r="P16" s="13"/>
      <c r="Q16" s="525"/>
      <c r="R16" s="525"/>
      <c r="S16" s="525"/>
      <c r="T16" s="522"/>
    </row>
    <row r="17" spans="1:15" s="5" customFormat="1" ht="12" customHeight="1">
      <c r="A17" s="223" t="s">
        <v>1393</v>
      </c>
      <c r="B17" s="213"/>
      <c r="C17" s="213"/>
      <c r="D17" s="213"/>
      <c r="E17" s="213"/>
      <c r="F17" s="213"/>
      <c r="H17" s="213"/>
      <c r="I17" s="213"/>
      <c r="J17" s="213"/>
      <c r="K17" s="213"/>
      <c r="L17" s="213"/>
      <c r="M17" s="213"/>
      <c r="N17" s="206" t="s">
        <v>1394</v>
      </c>
    </row>
    <row r="18" spans="1:15" s="5" customFormat="1" ht="12" customHeight="1">
      <c r="A18" s="61" t="s">
        <v>1403</v>
      </c>
      <c r="B18" s="213">
        <v>6.3698733462795731</v>
      </c>
      <c r="C18" s="213">
        <v>3.7951144021846077</v>
      </c>
      <c r="D18" s="213">
        <v>5.1381617739724028</v>
      </c>
      <c r="E18" s="213">
        <v>0.99342185819908146</v>
      </c>
      <c r="F18" s="213">
        <v>1.260102794432338</v>
      </c>
      <c r="G18" s="213">
        <v>2.7257764227237216</v>
      </c>
      <c r="H18" s="213">
        <v>-0.25808828099630121</v>
      </c>
      <c r="I18" s="213">
        <v>0.9519658738102188</v>
      </c>
      <c r="J18" s="213">
        <v>-1.3688177910908199</v>
      </c>
      <c r="K18" s="213">
        <v>0.48532277313735001</v>
      </c>
      <c r="L18" s="213">
        <v>-0.30663341820381484</v>
      </c>
      <c r="M18" s="213">
        <v>0.38638060710051336</v>
      </c>
      <c r="N18" s="61" t="s">
        <v>1965</v>
      </c>
    </row>
    <row r="19" spans="1:15" s="5" customFormat="1" ht="12" customHeight="1">
      <c r="A19" s="61" t="s">
        <v>1404</v>
      </c>
      <c r="B19" s="213">
        <v>4.552958883032634</v>
      </c>
      <c r="C19" s="213">
        <v>-2.6647766812520981</v>
      </c>
      <c r="D19" s="213">
        <v>3.3393225420778867</v>
      </c>
      <c r="E19" s="213">
        <v>5.1479997574778054</v>
      </c>
      <c r="F19" s="213">
        <v>1.0841342117563748</v>
      </c>
      <c r="G19" s="213">
        <v>1.8800107200079443</v>
      </c>
      <c r="H19" s="213">
        <v>-2.2749276552033275</v>
      </c>
      <c r="I19" s="213">
        <v>-9.2584530337983253</v>
      </c>
      <c r="J19" s="213">
        <v>-4.3053103302953382</v>
      </c>
      <c r="K19" s="213">
        <v>1.2132478842328904</v>
      </c>
      <c r="L19" s="213">
        <v>3.2671700694011871</v>
      </c>
      <c r="M19" s="213">
        <v>4.931775641651301</v>
      </c>
      <c r="N19" s="61" t="s">
        <v>1972</v>
      </c>
    </row>
    <row r="20" spans="1:15" s="5" customFormat="1" ht="12" customHeight="1">
      <c r="A20" s="61" t="s">
        <v>1405</v>
      </c>
      <c r="B20" s="213">
        <v>1.6567516090455849</v>
      </c>
      <c r="C20" s="213">
        <v>-2.6843089525007664</v>
      </c>
      <c r="D20" s="213">
        <v>-0.49856914742115577</v>
      </c>
      <c r="E20" s="213">
        <v>-3.4498580333901181</v>
      </c>
      <c r="F20" s="213">
        <v>-3.3085275120665614</v>
      </c>
      <c r="G20" s="213">
        <v>-5.1123522891213469</v>
      </c>
      <c r="H20" s="213">
        <v>-7.4608079624878716</v>
      </c>
      <c r="I20" s="213">
        <v>-7.40735359731163</v>
      </c>
      <c r="J20" s="213">
        <v>-7.007646895429545</v>
      </c>
      <c r="K20" s="213">
        <v>-4.2476022244027645</v>
      </c>
      <c r="L20" s="213">
        <v>-7.1355503216584104</v>
      </c>
      <c r="M20" s="213">
        <v>-6.6443531201155501</v>
      </c>
      <c r="N20" s="61" t="s">
        <v>1967</v>
      </c>
    </row>
    <row r="21" spans="1:15" s="5" customFormat="1" ht="12" customHeight="1">
      <c r="A21" s="61" t="s">
        <v>1406</v>
      </c>
      <c r="B21" s="213">
        <v>2.8740872533999999</v>
      </c>
      <c r="C21" s="213">
        <v>2.7470845084</v>
      </c>
      <c r="D21" s="213">
        <v>3.1827753161999999</v>
      </c>
      <c r="E21" s="213">
        <v>4.0953249338999997</v>
      </c>
      <c r="F21" s="213">
        <v>4.2698564593999997</v>
      </c>
      <c r="G21" s="213">
        <v>5.3141391117000003</v>
      </c>
      <c r="H21" s="213">
        <v>6.3409349589000001</v>
      </c>
      <c r="I21" s="213">
        <v>4.7365260233999997</v>
      </c>
      <c r="J21" s="213">
        <v>7.6147136081999998</v>
      </c>
      <c r="K21" s="213">
        <v>6.9520395740999996</v>
      </c>
      <c r="L21" s="213">
        <v>7.4621808709000002</v>
      </c>
      <c r="M21" s="213">
        <v>9.6019541030000006</v>
      </c>
      <c r="N21" s="61" t="s">
        <v>1968</v>
      </c>
    </row>
    <row r="22" spans="1:15" s="5" customFormat="1" ht="12" customHeight="1">
      <c r="A22" s="61" t="s">
        <v>1161</v>
      </c>
      <c r="B22" s="213">
        <v>6.3341649237000004</v>
      </c>
      <c r="C22" s="213">
        <v>3.9217533157000002</v>
      </c>
      <c r="D22" s="213">
        <v>2.3631581739</v>
      </c>
      <c r="E22" s="213">
        <v>2.7423770198000001</v>
      </c>
      <c r="F22" s="213">
        <v>1.0821799003999999</v>
      </c>
      <c r="G22" s="213">
        <v>-2.5074229835000001</v>
      </c>
      <c r="H22" s="213">
        <v>-2.0096891972000002</v>
      </c>
      <c r="I22" s="213">
        <v>-1.2469101039999999</v>
      </c>
      <c r="J22" s="213">
        <v>-0.50758672940000005</v>
      </c>
      <c r="K22" s="213">
        <v>0.25305379820000001</v>
      </c>
      <c r="L22" s="213">
        <v>3.2060581140000002</v>
      </c>
      <c r="M22" s="213">
        <v>2.1291581768999999</v>
      </c>
      <c r="N22" s="61" t="s">
        <v>1969</v>
      </c>
      <c r="O22" s="213"/>
    </row>
    <row r="23" spans="1:15" s="5" customFormat="1" ht="12" customHeight="1">
      <c r="A23" s="61" t="s">
        <v>1407</v>
      </c>
      <c r="B23" s="213">
        <v>2.8805521358743196</v>
      </c>
      <c r="C23" s="213">
        <v>6.5076477513028532</v>
      </c>
      <c r="D23" s="213">
        <v>0.76553388531279243</v>
      </c>
      <c r="E23" s="213">
        <v>11.632260398475037</v>
      </c>
      <c r="F23" s="213">
        <v>1.3080497856887066</v>
      </c>
      <c r="G23" s="213">
        <v>4.5559937084666862</v>
      </c>
      <c r="H23" s="213">
        <v>3.7253984345902418</v>
      </c>
      <c r="I23" s="213">
        <v>3.4872845674328623</v>
      </c>
      <c r="J23" s="213">
        <v>5.4383607605625297</v>
      </c>
      <c r="K23" s="213">
        <v>6.685096541215243</v>
      </c>
      <c r="L23" s="213">
        <v>3.4066860344442031</v>
      </c>
      <c r="M23" s="213">
        <v>5.7742609006015817</v>
      </c>
      <c r="N23" s="61" t="s">
        <v>1970</v>
      </c>
      <c r="O23" s="213"/>
    </row>
    <row r="24" spans="1:15" s="5" customFormat="1" ht="12" customHeight="1">
      <c r="A24" s="61" t="s">
        <v>1163</v>
      </c>
      <c r="B24" s="213">
        <v>6.7025778677323</v>
      </c>
      <c r="C24" s="213">
        <v>9.5633600973318771</v>
      </c>
      <c r="D24" s="213">
        <v>7.9489054374826118</v>
      </c>
      <c r="E24" s="213">
        <v>8.0408903647786971</v>
      </c>
      <c r="F24" s="213">
        <v>6.9721623782900695</v>
      </c>
      <c r="G24" s="213">
        <v>6.0657408714236487</v>
      </c>
      <c r="H24" s="213">
        <v>2.2572579405589086</v>
      </c>
      <c r="I24" s="213">
        <v>4.1549808159426247</v>
      </c>
      <c r="J24" s="213">
        <v>6.5135148448622822</v>
      </c>
      <c r="K24" s="213">
        <v>6.3966444276062866</v>
      </c>
      <c r="L24" s="213">
        <v>7.0341842390220695</v>
      </c>
      <c r="M24" s="213">
        <v>5.8514738970480291</v>
      </c>
      <c r="N24" s="61" t="s">
        <v>1971</v>
      </c>
      <c r="O24" s="213"/>
    </row>
    <row r="25" spans="1:15" s="5" customFormat="1" ht="12" customHeight="1">
      <c r="A25" s="223" t="s">
        <v>1395</v>
      </c>
      <c r="N25" s="201" t="s">
        <v>1396</v>
      </c>
      <c r="O25" s="213"/>
    </row>
    <row r="26" spans="1:15" s="5" customFormat="1" ht="12" customHeight="1">
      <c r="A26" s="61" t="s">
        <v>1403</v>
      </c>
      <c r="B26" s="213">
        <v>1.7639072238452593</v>
      </c>
      <c r="C26" s="213">
        <v>8.0808964115878972</v>
      </c>
      <c r="D26" s="213">
        <v>6.5202020716147278</v>
      </c>
      <c r="E26" s="213">
        <v>4.4094833603880499</v>
      </c>
      <c r="F26" s="213">
        <v>7.8245319416339942</v>
      </c>
      <c r="G26" s="213">
        <v>6.8059982769818221</v>
      </c>
      <c r="H26" s="213">
        <v>6.54144186528662</v>
      </c>
      <c r="I26" s="213">
        <v>6.9241779112009771</v>
      </c>
      <c r="J26" s="213">
        <v>4.7798795811919277</v>
      </c>
      <c r="K26" s="213">
        <v>6.0617608342500739</v>
      </c>
      <c r="L26" s="213">
        <v>5.0116389838302124</v>
      </c>
      <c r="M26" s="213">
        <v>0.20970438325362828</v>
      </c>
      <c r="N26" s="61" t="s">
        <v>1965</v>
      </c>
      <c r="O26" s="213"/>
    </row>
    <row r="27" spans="1:15" s="5" customFormat="1" ht="12" customHeight="1">
      <c r="A27" s="61" t="s">
        <v>1404</v>
      </c>
      <c r="B27" s="213">
        <v>3.9398522290508442</v>
      </c>
      <c r="C27" s="213">
        <v>6.9645497632244684</v>
      </c>
      <c r="D27" s="213">
        <v>7.0685719970945673</v>
      </c>
      <c r="E27" s="213">
        <v>5.9616689783482162</v>
      </c>
      <c r="F27" s="213">
        <v>6.9383009178051394</v>
      </c>
      <c r="G27" s="213">
        <v>11.661537298638299</v>
      </c>
      <c r="H27" s="213">
        <v>5.3334472388053067</v>
      </c>
      <c r="I27" s="213">
        <v>5.1389321174358793</v>
      </c>
      <c r="J27" s="213">
        <v>5.075035612449641</v>
      </c>
      <c r="K27" s="213">
        <v>7.7687535096175484</v>
      </c>
      <c r="L27" s="213">
        <v>10.6402124166551</v>
      </c>
      <c r="M27" s="213">
        <v>10.230651001531061</v>
      </c>
      <c r="N27" s="61" t="s">
        <v>1966</v>
      </c>
      <c r="O27" s="213"/>
    </row>
    <row r="28" spans="1:15" s="5" customFormat="1" ht="12" customHeight="1">
      <c r="A28" s="61" t="s">
        <v>1405</v>
      </c>
      <c r="B28" s="213">
        <v>-2.4811821356831931</v>
      </c>
      <c r="C28" s="213">
        <v>4.1750407954335933E-2</v>
      </c>
      <c r="D28" s="213">
        <v>0.92444966733210221</v>
      </c>
      <c r="E28" s="213">
        <v>1.1198114323481576</v>
      </c>
      <c r="F28" s="213">
        <v>2.3579100263329673</v>
      </c>
      <c r="G28" s="213">
        <v>1.2820294304340347</v>
      </c>
      <c r="H28" s="213">
        <v>1.0464359151109541</v>
      </c>
      <c r="I28" s="213">
        <v>-0.45571230296326426</v>
      </c>
      <c r="J28" s="213">
        <v>-2.2219891723648839</v>
      </c>
      <c r="K28" s="213">
        <v>-0.17981776606563526</v>
      </c>
      <c r="L28" s="213">
        <v>-1.8985505097961419</v>
      </c>
      <c r="M28" s="213">
        <v>0.21673557595135629</v>
      </c>
      <c r="N28" s="61" t="s">
        <v>1967</v>
      </c>
      <c r="O28" s="213"/>
    </row>
    <row r="29" spans="1:15" s="5" customFormat="1" ht="12" customHeight="1">
      <c r="A29" s="61" t="s">
        <v>1406</v>
      </c>
      <c r="B29" s="213">
        <v>4.2043341126999998</v>
      </c>
      <c r="C29" s="213">
        <v>5.3468521337999997</v>
      </c>
      <c r="D29" s="213">
        <v>4.8111409809000003</v>
      </c>
      <c r="E29" s="213">
        <v>2.7265965108999999</v>
      </c>
      <c r="F29" s="213">
        <v>4.7286118736000002</v>
      </c>
      <c r="G29" s="213">
        <v>3.1414313013999999</v>
      </c>
      <c r="H29" s="213">
        <v>2.9417959222999999</v>
      </c>
      <c r="I29" s="213">
        <v>0.55684786819999998</v>
      </c>
      <c r="J29" s="213">
        <v>3.0742757898000002</v>
      </c>
      <c r="K29" s="213">
        <v>2.5407385596999998</v>
      </c>
      <c r="L29" s="213">
        <v>0.1938387751</v>
      </c>
      <c r="M29" s="213">
        <v>2.8055624151999998</v>
      </c>
      <c r="N29" s="61" t="s">
        <v>1968</v>
      </c>
      <c r="O29" s="213"/>
    </row>
    <row r="30" spans="1:15" s="5" customFormat="1" ht="12" customHeight="1">
      <c r="A30" s="61" t="s">
        <v>1161</v>
      </c>
      <c r="B30" s="213">
        <v>2.6266233715</v>
      </c>
      <c r="C30" s="213">
        <v>2.7510902067999998</v>
      </c>
      <c r="D30" s="213">
        <v>-1.8163536500000001E-2</v>
      </c>
      <c r="E30" s="213">
        <v>0.25237922829999998</v>
      </c>
      <c r="F30" s="213">
        <v>0.75974217150000001</v>
      </c>
      <c r="G30" s="213">
        <v>1.3548469706999999</v>
      </c>
      <c r="H30" s="213">
        <v>1.2455608511</v>
      </c>
      <c r="I30" s="213">
        <v>1.3355887632000001</v>
      </c>
      <c r="J30" s="213">
        <v>2.1427788539999999</v>
      </c>
      <c r="K30" s="213">
        <v>1.3877755298000001</v>
      </c>
      <c r="L30" s="213">
        <v>5.6523690328000002</v>
      </c>
      <c r="M30" s="213">
        <v>6.3026726985000003</v>
      </c>
      <c r="N30" s="61" t="s">
        <v>1969</v>
      </c>
      <c r="O30" s="213"/>
    </row>
    <row r="31" spans="1:15" s="5" customFormat="1" ht="12" customHeight="1">
      <c r="A31" s="61" t="s">
        <v>1407</v>
      </c>
      <c r="B31" s="213">
        <v>1.413489759518451</v>
      </c>
      <c r="C31" s="213">
        <v>6.3453844845868019</v>
      </c>
      <c r="D31" s="213">
        <v>7.1717790729931075</v>
      </c>
      <c r="E31" s="213">
        <v>11.78544391537562</v>
      </c>
      <c r="F31" s="213">
        <v>11.976037863713561</v>
      </c>
      <c r="G31" s="213">
        <v>9.5879747436491769</v>
      </c>
      <c r="H31" s="213">
        <v>8.9633410054084148</v>
      </c>
      <c r="I31" s="213">
        <v>9.1788288042324826</v>
      </c>
      <c r="J31" s="213">
        <v>11.084283362197668</v>
      </c>
      <c r="K31" s="213">
        <v>15.6173073526344</v>
      </c>
      <c r="L31" s="213">
        <v>9.3596186213508226</v>
      </c>
      <c r="M31" s="213">
        <v>12.189676611619392</v>
      </c>
      <c r="N31" s="61" t="s">
        <v>1970</v>
      </c>
      <c r="O31" s="213"/>
    </row>
    <row r="32" spans="1:15" s="5" customFormat="1" ht="12" customHeight="1" thickBot="1">
      <c r="A32" s="61" t="s">
        <v>1163</v>
      </c>
      <c r="B32" s="213">
        <v>7.5667307042235556</v>
      </c>
      <c r="C32" s="213">
        <v>8.9780023625078567</v>
      </c>
      <c r="D32" s="213">
        <v>9.3133035297572366</v>
      </c>
      <c r="E32" s="213">
        <v>10.492336373295608</v>
      </c>
      <c r="F32" s="213">
        <v>17.15508482726564</v>
      </c>
      <c r="G32" s="213">
        <v>11.721558018049091</v>
      </c>
      <c r="H32" s="213">
        <v>7.8470005240451606</v>
      </c>
      <c r="I32" s="213">
        <v>11.267917788682983</v>
      </c>
      <c r="J32" s="213">
        <v>13.338416037465921</v>
      </c>
      <c r="K32" s="213">
        <v>14.805097081876234</v>
      </c>
      <c r="L32" s="213">
        <v>13.478252170018324</v>
      </c>
      <c r="M32" s="213">
        <v>16.691700789074829</v>
      </c>
      <c r="N32" s="61" t="s">
        <v>1971</v>
      </c>
      <c r="O32" s="213"/>
    </row>
    <row r="33" spans="1:15" s="5" customFormat="1" ht="12" customHeight="1" thickBot="1">
      <c r="B33" s="894">
        <v>2024</v>
      </c>
      <c r="C33" s="895"/>
      <c r="D33" s="895"/>
      <c r="E33" s="895"/>
      <c r="F33" s="895">
        <v>2023</v>
      </c>
      <c r="G33" s="894">
        <v>2023</v>
      </c>
      <c r="H33" s="895"/>
      <c r="I33" s="895"/>
      <c r="J33" s="895"/>
      <c r="K33" s="895"/>
      <c r="L33" s="895"/>
      <c r="M33" s="896"/>
      <c r="O33" s="213"/>
    </row>
    <row r="34" spans="1:15" s="5" customFormat="1" ht="12" customHeight="1" thickBot="1">
      <c r="B34" s="418" t="s">
        <v>1169</v>
      </c>
      <c r="C34" s="418" t="s">
        <v>1122</v>
      </c>
      <c r="D34" s="418" t="s">
        <v>1140</v>
      </c>
      <c r="E34" s="418" t="s">
        <v>1170</v>
      </c>
      <c r="F34" s="418" t="s">
        <v>1096</v>
      </c>
      <c r="G34" s="418" t="s">
        <v>1171</v>
      </c>
      <c r="H34" s="418" t="s">
        <v>1143</v>
      </c>
      <c r="I34" s="418" t="s">
        <v>1123</v>
      </c>
      <c r="J34" s="418" t="s">
        <v>1172</v>
      </c>
      <c r="K34" s="418" t="s">
        <v>1173</v>
      </c>
      <c r="L34" s="418" t="s">
        <v>1098</v>
      </c>
      <c r="M34" s="418" t="s">
        <v>1146</v>
      </c>
    </row>
    <row r="35" spans="1:15" s="5" customFormat="1" ht="12" customHeight="1">
      <c r="A35" s="17" t="s">
        <v>1397</v>
      </c>
    </row>
    <row r="36" spans="1:15" s="5" customFormat="1" ht="12" customHeight="1">
      <c r="A36" s="17" t="s">
        <v>1398</v>
      </c>
    </row>
    <row r="37" spans="1:15" s="5" customFormat="1" ht="12" customHeight="1">
      <c r="A37" s="6"/>
    </row>
    <row r="38" spans="1:15" s="5" customFormat="1" ht="12" customHeight="1">
      <c r="A38" s="17" t="s">
        <v>1308</v>
      </c>
    </row>
    <row r="39" spans="1:15" s="5" customFormat="1" ht="12" customHeight="1">
      <c r="A39" s="7" t="s">
        <v>1399</v>
      </c>
    </row>
    <row r="40" spans="1:15" s="5" customFormat="1" ht="12" customHeight="1">
      <c r="A40" s="7" t="s">
        <v>1963</v>
      </c>
    </row>
    <row r="41" spans="1:15" s="5" customFormat="1" ht="12" customHeight="1">
      <c r="A41" s="7" t="s">
        <v>1400</v>
      </c>
    </row>
    <row r="42" spans="1:15" s="5" customFormat="1">
      <c r="A42" s="526"/>
    </row>
    <row r="43" spans="1:15">
      <c r="A43" s="5"/>
      <c r="B43" s="5"/>
      <c r="C43" s="5"/>
      <c r="D43" s="5"/>
      <c r="E43" s="5"/>
      <c r="F43" s="5"/>
      <c r="G43" s="5"/>
      <c r="H43" s="5"/>
      <c r="I43" s="5"/>
      <c r="J43" s="5"/>
      <c r="K43" s="5"/>
      <c r="L43" s="5"/>
      <c r="M43" s="5"/>
      <c r="N43" s="5"/>
    </row>
    <row r="44" spans="1:15">
      <c r="A44" s="5"/>
      <c r="B44" s="213"/>
      <c r="C44" s="213"/>
      <c r="D44" s="213"/>
      <c r="E44" s="213"/>
      <c r="F44" s="213"/>
      <c r="G44" s="213"/>
      <c r="H44" s="213"/>
      <c r="I44" s="213"/>
      <c r="J44" s="213"/>
      <c r="K44" s="213"/>
      <c r="L44" s="213"/>
      <c r="M44" s="213"/>
      <c r="N44" s="5"/>
    </row>
    <row r="45" spans="1:15">
      <c r="A45" s="5"/>
      <c r="B45" s="5"/>
      <c r="C45" s="5"/>
      <c r="D45" s="5"/>
      <c r="E45" s="5"/>
      <c r="F45" s="5"/>
      <c r="G45" s="5"/>
      <c r="H45" s="5"/>
      <c r="I45" s="5"/>
      <c r="J45" s="5"/>
      <c r="K45" s="5"/>
      <c r="L45" s="5"/>
      <c r="M45" s="5"/>
      <c r="N45" s="5"/>
    </row>
    <row r="46" spans="1:15">
      <c r="A46" s="5"/>
      <c r="B46" s="5"/>
      <c r="C46" s="5"/>
      <c r="D46" s="5"/>
      <c r="E46" s="5"/>
      <c r="F46" s="5"/>
      <c r="G46" s="5"/>
      <c r="H46" s="5"/>
      <c r="I46" s="5"/>
      <c r="J46" s="5"/>
      <c r="K46" s="5"/>
      <c r="L46" s="5"/>
      <c r="M46" s="5"/>
      <c r="N46" s="5"/>
    </row>
  </sheetData>
  <mergeCells count="6">
    <mergeCell ref="A1:N1"/>
    <mergeCell ref="A2:N2"/>
    <mergeCell ref="B6:F6"/>
    <mergeCell ref="G6:M6"/>
    <mergeCell ref="B33:F33"/>
    <mergeCell ref="G33:M33"/>
  </mergeCells>
  <hyperlinks>
    <hyperlink ref="A13" r:id="rId1" xr:uid="{00000000-0004-0000-1F00-000000000000}"/>
    <hyperlink ref="A14" r:id="rId2" xr:uid="{00000000-0004-0000-1F00-000001000000}"/>
    <hyperlink ref="A22" r:id="rId3" xr:uid="{00000000-0004-0000-1F00-000002000000}"/>
    <hyperlink ref="A30" r:id="rId4" xr:uid="{00000000-0004-0000-1F00-000003000000}"/>
    <hyperlink ref="A21" r:id="rId5" xr:uid="{00000000-0004-0000-1F00-000004000000}"/>
    <hyperlink ref="A29" r:id="rId6" xr:uid="{00000000-0004-0000-1F00-000005000000}"/>
    <hyperlink ref="N13" r:id="rId7" display="   Evaluation of the volume of stock" xr:uid="{00000000-0004-0000-1F00-000006000000}"/>
    <hyperlink ref="N14" r:id="rId8" display="   Employment expectations" xr:uid="{00000000-0004-0000-1F00-000007000000}"/>
    <hyperlink ref="N21" r:id="rId9" display="   Evaluation of the volume of stock" xr:uid="{00000000-0004-0000-1F00-000008000000}"/>
    <hyperlink ref="N22" r:id="rId10" display="   Employment expectations" xr:uid="{00000000-0004-0000-1F00-000009000000}"/>
    <hyperlink ref="N29" r:id="rId11" display="   Evaluation of the volume of stock" xr:uid="{00000000-0004-0000-1F00-00000A000000}"/>
    <hyperlink ref="N30" r:id="rId12" display="   Employment expectations" xr:uid="{00000000-0004-0000-1F00-00000B000000}"/>
  </hyperlinks>
  <pageMargins left="0.7" right="0.7" top="0.75" bottom="0.75" header="0.3" footer="0.3"/>
  <pageSetup paperSize="9" orientation="portrait" horizontalDpi="300" verticalDpi="300" r:id="rId1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P32"/>
  <sheetViews>
    <sheetView showGridLines="0" workbookViewId="0">
      <selection sqref="A1:J1"/>
    </sheetView>
  </sheetViews>
  <sheetFormatPr defaultColWidth="9.140625" defaultRowHeight="11.25"/>
  <cols>
    <col min="1" max="1" width="37" style="193" customWidth="1"/>
    <col min="2" max="9" width="6" style="193" customWidth="1"/>
    <col min="10" max="10" width="22" style="433" customWidth="1"/>
    <col min="11" max="16384" width="9.140625" style="193"/>
  </cols>
  <sheetData>
    <row r="1" spans="1:14">
      <c r="A1" s="874" t="s">
        <v>1388</v>
      </c>
      <c r="B1" s="874"/>
      <c r="C1" s="874"/>
      <c r="D1" s="874"/>
      <c r="E1" s="874"/>
      <c r="F1" s="874"/>
      <c r="G1" s="874"/>
      <c r="H1" s="874"/>
      <c r="I1" s="874"/>
      <c r="J1" s="874"/>
      <c r="K1" s="516"/>
      <c r="L1" s="516"/>
      <c r="M1" s="516"/>
      <c r="N1" s="516"/>
    </row>
    <row r="2" spans="1:14">
      <c r="A2" s="938" t="s">
        <v>1389</v>
      </c>
      <c r="B2" s="938"/>
      <c r="C2" s="938"/>
      <c r="D2" s="938"/>
      <c r="E2" s="938"/>
      <c r="F2" s="938"/>
      <c r="G2" s="938"/>
      <c r="H2" s="938"/>
      <c r="I2" s="938"/>
      <c r="J2" s="938"/>
      <c r="K2" s="518"/>
      <c r="L2" s="518"/>
      <c r="M2" s="518"/>
      <c r="N2" s="518"/>
    </row>
    <row r="3" spans="1:14">
      <c r="L3" s="519"/>
    </row>
    <row r="4" spans="1:14" s="5" customFormat="1">
      <c r="A4" s="11" t="s">
        <v>1092</v>
      </c>
      <c r="J4" s="414" t="s">
        <v>1093</v>
      </c>
      <c r="L4" s="519"/>
    </row>
    <row r="5" spans="1:14" s="5" customFormat="1" ht="12" thickBot="1">
      <c r="I5" s="434" t="s">
        <v>1094</v>
      </c>
      <c r="J5" s="334"/>
    </row>
    <row r="6" spans="1:14" s="5" customFormat="1" ht="15.75" customHeight="1" thickBot="1">
      <c r="B6" s="894">
        <v>2024</v>
      </c>
      <c r="C6" s="895"/>
      <c r="D6" s="894">
        <v>2023</v>
      </c>
      <c r="E6" s="895"/>
      <c r="F6" s="895"/>
      <c r="G6" s="896"/>
      <c r="H6" s="894">
        <v>2022</v>
      </c>
      <c r="I6" s="896"/>
      <c r="J6" s="334"/>
    </row>
    <row r="7" spans="1:14" s="5" customFormat="1" ht="12" thickBot="1">
      <c r="B7" s="418" t="s">
        <v>1095</v>
      </c>
      <c r="C7" s="418" t="s">
        <v>1096</v>
      </c>
      <c r="D7" s="418" t="s">
        <v>1097</v>
      </c>
      <c r="E7" s="418" t="s">
        <v>1098</v>
      </c>
      <c r="F7" s="418" t="s">
        <v>1095</v>
      </c>
      <c r="G7" s="418" t="s">
        <v>1096</v>
      </c>
      <c r="H7" s="418" t="s">
        <v>1097</v>
      </c>
      <c r="I7" s="418" t="s">
        <v>1098</v>
      </c>
      <c r="J7" s="334"/>
    </row>
    <row r="8" spans="1:14" s="5" customFormat="1">
      <c r="A8" s="11" t="s">
        <v>967</v>
      </c>
      <c r="J8" s="206" t="s">
        <v>967</v>
      </c>
    </row>
    <row r="9" spans="1:14" s="5" customFormat="1">
      <c r="A9" s="61" t="s">
        <v>1390</v>
      </c>
      <c r="B9" s="213">
        <v>-3.9182297807061284</v>
      </c>
      <c r="C9" s="213">
        <v>-4.8245121330959098</v>
      </c>
      <c r="D9" s="213">
        <v>-4.7550512914469749</v>
      </c>
      <c r="E9" s="213">
        <v>-3.9834544246560517</v>
      </c>
      <c r="F9" s="213">
        <v>-0.39546116689539179</v>
      </c>
      <c r="G9" s="213">
        <v>-4.578303116993097</v>
      </c>
      <c r="H9" s="213">
        <v>-2.5453058285234049</v>
      </c>
      <c r="I9" s="213">
        <v>-1.3646889014578762</v>
      </c>
      <c r="J9" s="61" t="s">
        <v>1973</v>
      </c>
      <c r="K9" s="213"/>
      <c r="L9" s="213"/>
      <c r="M9" s="213"/>
    </row>
    <row r="10" spans="1:14" s="5" customFormat="1">
      <c r="A10" s="61" t="s">
        <v>1391</v>
      </c>
      <c r="B10" s="213">
        <v>2.9584144570263211</v>
      </c>
      <c r="C10" s="213">
        <v>-2.1354103858503133</v>
      </c>
      <c r="D10" s="213">
        <v>-1.2333631781992271</v>
      </c>
      <c r="E10" s="213">
        <v>-0.89821725539204778</v>
      </c>
      <c r="F10" s="213">
        <v>-1.2736644119011991</v>
      </c>
      <c r="G10" s="213">
        <v>-2.2487514338003209</v>
      </c>
      <c r="H10" s="213">
        <v>-4.1839876410778505</v>
      </c>
      <c r="I10" s="213">
        <v>1.5852627802805099</v>
      </c>
      <c r="J10" s="61" t="s">
        <v>1974</v>
      </c>
      <c r="K10" s="213"/>
      <c r="L10" s="213"/>
      <c r="M10" s="213"/>
    </row>
    <row r="11" spans="1:14" s="5" customFormat="1">
      <c r="A11" s="61" t="s">
        <v>1392</v>
      </c>
      <c r="B11" s="213">
        <v>10.194674678</v>
      </c>
      <c r="C11" s="213">
        <v>9.6354171500000003</v>
      </c>
      <c r="D11" s="213">
        <v>13.934329155</v>
      </c>
      <c r="E11" s="213">
        <v>12.738655732</v>
      </c>
      <c r="F11" s="213">
        <v>15.894907359999999</v>
      </c>
      <c r="G11" s="213">
        <v>17.381501187000001</v>
      </c>
      <c r="H11" s="213">
        <v>22.126707437</v>
      </c>
      <c r="I11" s="213">
        <v>24.205533591999998</v>
      </c>
      <c r="J11" s="61" t="s">
        <v>1975</v>
      </c>
      <c r="K11" s="213"/>
      <c r="L11" s="213"/>
      <c r="M11" s="213"/>
    </row>
    <row r="12" spans="1:14" s="5" customFormat="1">
      <c r="A12" s="11" t="s">
        <v>1393</v>
      </c>
      <c r="J12" s="206" t="s">
        <v>1394</v>
      </c>
      <c r="K12" s="213"/>
      <c r="L12" s="213"/>
      <c r="M12" s="213"/>
    </row>
    <row r="13" spans="1:14" s="5" customFormat="1">
      <c r="A13" s="61" t="s">
        <v>1390</v>
      </c>
      <c r="B13" s="213">
        <v>-5.3668269549999996</v>
      </c>
      <c r="C13" s="213">
        <v>-8.0285121959999994</v>
      </c>
      <c r="D13" s="213">
        <v>-4.8831811299999996</v>
      </c>
      <c r="E13" s="213">
        <v>0.33826506099999998</v>
      </c>
      <c r="F13" s="213">
        <v>-6.3056369139999999</v>
      </c>
      <c r="G13" s="213">
        <v>-8.8079053169999995</v>
      </c>
      <c r="H13" s="213">
        <v>4.3901519139999996</v>
      </c>
      <c r="I13" s="213">
        <v>10.177164832000001</v>
      </c>
      <c r="J13" s="61" t="s">
        <v>1973</v>
      </c>
      <c r="K13" s="213"/>
      <c r="L13" s="213"/>
      <c r="M13" s="213"/>
    </row>
    <row r="14" spans="1:14" s="5" customFormat="1">
      <c r="A14" s="61" t="s">
        <v>1391</v>
      </c>
      <c r="B14" s="213">
        <v>4.4621068409999998</v>
      </c>
      <c r="C14" s="213">
        <v>-6.163102662</v>
      </c>
      <c r="D14" s="213">
        <v>-4.5234182440000001</v>
      </c>
      <c r="E14" s="213">
        <v>1.1239107349999999</v>
      </c>
      <c r="F14" s="213">
        <v>-2.236725093</v>
      </c>
      <c r="G14" s="213">
        <v>-6.4786074610000002</v>
      </c>
      <c r="H14" s="213">
        <v>-5.814433352</v>
      </c>
      <c r="I14" s="213">
        <v>6.3820171190000003</v>
      </c>
      <c r="J14" s="61" t="s">
        <v>1974</v>
      </c>
      <c r="K14" s="213"/>
      <c r="L14" s="213"/>
      <c r="M14" s="213"/>
    </row>
    <row r="15" spans="1:14" s="5" customFormat="1">
      <c r="A15" s="61" t="s">
        <v>1392</v>
      </c>
      <c r="B15" s="213">
        <v>10.321855042999999</v>
      </c>
      <c r="C15" s="213">
        <v>10.241757764000001</v>
      </c>
      <c r="D15" s="213">
        <v>14.998104360999999</v>
      </c>
      <c r="E15" s="213">
        <v>11.703849282</v>
      </c>
      <c r="F15" s="213">
        <v>14.811852475</v>
      </c>
      <c r="G15" s="213">
        <v>14.983181889000001</v>
      </c>
      <c r="H15" s="213">
        <v>19.539634984999999</v>
      </c>
      <c r="I15" s="213">
        <v>21.426083114000001</v>
      </c>
      <c r="J15" s="61" t="s">
        <v>1975</v>
      </c>
      <c r="K15" s="213"/>
      <c r="L15" s="213"/>
      <c r="M15" s="213"/>
    </row>
    <row r="16" spans="1:14" s="5" customFormat="1">
      <c r="A16" s="11" t="s">
        <v>1395</v>
      </c>
      <c r="J16" s="520" t="s">
        <v>1396</v>
      </c>
      <c r="K16" s="213"/>
      <c r="L16" s="213"/>
      <c r="M16" s="213"/>
    </row>
    <row r="17" spans="1:16" s="5" customFormat="1">
      <c r="A17" s="61" t="s">
        <v>1390</v>
      </c>
      <c r="B17" s="213">
        <v>-10.29546306230818</v>
      </c>
      <c r="C17" s="213">
        <v>-2.5074700154033538</v>
      </c>
      <c r="D17" s="213">
        <v>-2.9530017933366999</v>
      </c>
      <c r="E17" s="213">
        <v>-1.0220099104657736</v>
      </c>
      <c r="F17" s="213">
        <v>-2.6251883947686276</v>
      </c>
      <c r="G17" s="213">
        <v>-0.86388026786015537</v>
      </c>
      <c r="H17" s="213">
        <v>-7.9572689694394994</v>
      </c>
      <c r="I17" s="213">
        <v>-6.1707810121896198</v>
      </c>
      <c r="J17" s="61" t="s">
        <v>1973</v>
      </c>
      <c r="K17" s="213"/>
      <c r="L17" s="213"/>
      <c r="M17" s="213"/>
    </row>
    <row r="18" spans="1:16" s="5" customFormat="1">
      <c r="A18" s="61" t="s">
        <v>1391</v>
      </c>
      <c r="B18" s="213">
        <v>3.2317088101232665</v>
      </c>
      <c r="C18" s="213">
        <v>-0.30174261082367337</v>
      </c>
      <c r="D18" s="213">
        <v>1.9709356594635212</v>
      </c>
      <c r="E18" s="213">
        <v>-2.212657198294429</v>
      </c>
      <c r="F18" s="213">
        <v>1.6132349106506245</v>
      </c>
      <c r="G18" s="213">
        <v>-0.53164192392409548</v>
      </c>
      <c r="H18" s="213">
        <v>-2.797470452475662</v>
      </c>
      <c r="I18" s="213">
        <v>-2.3211145772337671</v>
      </c>
      <c r="J18" s="61" t="s">
        <v>1974</v>
      </c>
      <c r="K18" s="213"/>
      <c r="L18" s="213"/>
      <c r="M18" s="213"/>
    </row>
    <row r="19" spans="1:16" s="5" customFormat="1" ht="12" thickBot="1">
      <c r="A19" s="61" t="s">
        <v>1392</v>
      </c>
      <c r="B19" s="213">
        <v>10.058849591</v>
      </c>
      <c r="C19" s="213">
        <v>8.9878622589999999</v>
      </c>
      <c r="D19" s="213">
        <v>12.798246859000001</v>
      </c>
      <c r="E19" s="213">
        <v>13.843800204000001</v>
      </c>
      <c r="F19" s="213">
        <v>16.980082396</v>
      </c>
      <c r="G19" s="213">
        <v>19.784515351</v>
      </c>
      <c r="H19" s="213">
        <v>24.718844252</v>
      </c>
      <c r="I19" s="213">
        <v>26.990425026</v>
      </c>
      <c r="J19" s="61" t="s">
        <v>1975</v>
      </c>
      <c r="K19" s="213"/>
      <c r="L19" s="213"/>
      <c r="M19" s="213"/>
    </row>
    <row r="20" spans="1:16" s="5" customFormat="1" ht="15.75" customHeight="1" thickBot="1">
      <c r="B20" s="894">
        <v>2024</v>
      </c>
      <c r="C20" s="895"/>
      <c r="D20" s="894">
        <v>2023</v>
      </c>
      <c r="E20" s="895"/>
      <c r="F20" s="895"/>
      <c r="G20" s="896"/>
      <c r="H20" s="894">
        <v>2022</v>
      </c>
      <c r="I20" s="896"/>
      <c r="J20" s="334"/>
      <c r="L20" s="213"/>
    </row>
    <row r="21" spans="1:16" s="5" customFormat="1" ht="12" thickBot="1">
      <c r="B21" s="418" t="s">
        <v>1122</v>
      </c>
      <c r="C21" s="418" t="s">
        <v>1096</v>
      </c>
      <c r="D21" s="418" t="s">
        <v>1123</v>
      </c>
      <c r="E21" s="418" t="s">
        <v>1098</v>
      </c>
      <c r="F21" s="418" t="s">
        <v>1122</v>
      </c>
      <c r="G21" s="418" t="s">
        <v>1096</v>
      </c>
      <c r="H21" s="418" t="s">
        <v>1123</v>
      </c>
      <c r="I21" s="418" t="s">
        <v>1098</v>
      </c>
      <c r="J21" s="334"/>
    </row>
    <row r="22" spans="1:16" s="474" customFormat="1">
      <c r="A22" s="17" t="s">
        <v>1397</v>
      </c>
      <c r="B22" s="35"/>
      <c r="C22" s="35"/>
      <c r="D22" s="35"/>
      <c r="E22" s="35"/>
      <c r="F22" s="35"/>
      <c r="G22" s="35"/>
      <c r="H22" s="35"/>
      <c r="I22" s="35"/>
    </row>
    <row r="23" spans="1:16" s="474" customFormat="1">
      <c r="A23" s="17" t="s">
        <v>1398</v>
      </c>
      <c r="B23" s="521"/>
      <c r="C23" s="35"/>
      <c r="D23" s="35"/>
      <c r="E23" s="35"/>
      <c r="F23" s="35"/>
      <c r="G23" s="35"/>
      <c r="H23" s="35"/>
      <c r="I23" s="35"/>
    </row>
    <row r="24" spans="1:16" s="311" customFormat="1">
      <c r="A24" s="6"/>
    </row>
    <row r="25" spans="1:16" s="7" customFormat="1">
      <c r="A25" s="17" t="s">
        <v>1308</v>
      </c>
    </row>
    <row r="26" spans="1:16" s="7" customFormat="1">
      <c r="A26" s="7" t="s">
        <v>1399</v>
      </c>
      <c r="J26" s="390"/>
    </row>
    <row r="27" spans="1:16" s="7" customFormat="1">
      <c r="A27" s="7" t="s">
        <v>1963</v>
      </c>
      <c r="J27" s="475"/>
    </row>
    <row r="28" spans="1:16" s="7" customFormat="1">
      <c r="A28" s="7" t="s">
        <v>1400</v>
      </c>
      <c r="J28" s="390"/>
    </row>
    <row r="29" spans="1:16" s="7" customFormat="1">
      <c r="E29" s="18"/>
      <c r="F29" s="18"/>
      <c r="G29" s="18"/>
      <c r="H29" s="18"/>
      <c r="I29" s="18"/>
      <c r="J29" s="18"/>
      <c r="K29" s="18"/>
      <c r="L29" s="18"/>
      <c r="M29" s="390"/>
    </row>
    <row r="30" spans="1:16" s="477" customFormat="1">
      <c r="A30" s="86" t="s">
        <v>142</v>
      </c>
      <c r="B30" s="391"/>
      <c r="C30" s="392"/>
      <c r="D30" s="392"/>
      <c r="E30" s="392"/>
      <c r="F30" s="47"/>
      <c r="G30" s="393"/>
      <c r="H30" s="393"/>
      <c r="I30" s="395"/>
      <c r="J30" s="360"/>
      <c r="K30" s="395"/>
      <c r="L30" s="394"/>
      <c r="M30" s="399"/>
      <c r="N30" s="476"/>
      <c r="O30" s="476"/>
      <c r="P30" s="476"/>
    </row>
    <row r="31" spans="1:16" s="364" customFormat="1" ht="12" customHeight="1">
      <c r="A31" s="47" t="s">
        <v>1401</v>
      </c>
      <c r="B31" s="365"/>
      <c r="C31" s="366"/>
      <c r="D31" s="362"/>
      <c r="E31" s="367"/>
      <c r="F31" s="368"/>
      <c r="G31" s="367"/>
      <c r="H31" s="367"/>
      <c r="I31" s="359"/>
      <c r="J31" s="359"/>
      <c r="L31" s="363"/>
      <c r="M31" s="362"/>
      <c r="N31" s="363"/>
      <c r="O31" s="363"/>
      <c r="P31" s="363"/>
    </row>
    <row r="32" spans="1:16" s="477" customFormat="1">
      <c r="A32" s="47"/>
      <c r="B32" s="397"/>
      <c r="C32" s="398"/>
      <c r="D32" s="399"/>
      <c r="E32" s="367"/>
      <c r="F32" s="400"/>
      <c r="G32" s="367"/>
      <c r="H32" s="367"/>
      <c r="I32" s="395"/>
      <c r="J32" s="395"/>
      <c r="L32" s="476"/>
      <c r="M32" s="399"/>
      <c r="N32" s="476"/>
      <c r="O32" s="476"/>
      <c r="P32" s="476"/>
    </row>
  </sheetData>
  <mergeCells count="8">
    <mergeCell ref="B20:C20"/>
    <mergeCell ref="D20:G20"/>
    <mergeCell ref="H20:I20"/>
    <mergeCell ref="A1:J1"/>
    <mergeCell ref="A2:J2"/>
    <mergeCell ref="B6:C6"/>
    <mergeCell ref="D6:G6"/>
    <mergeCell ref="H6:I6"/>
  </mergeCells>
  <hyperlinks>
    <hyperlink ref="A11" r:id="rId1" xr:uid="{00000000-0004-0000-2000-000000000000}"/>
    <hyperlink ref="A15" r:id="rId2" xr:uid="{00000000-0004-0000-2000-000001000000}"/>
    <hyperlink ref="A19" r:id="rId3" xr:uid="{00000000-0004-0000-2000-000002000000}"/>
    <hyperlink ref="A31" r:id="rId4" xr:uid="{00000000-0004-0000-2000-000003000000}"/>
    <hyperlink ref="J11" r:id="rId5" xr:uid="{00000000-0004-0000-2000-000004000000}"/>
    <hyperlink ref="J15" r:id="rId6" xr:uid="{00000000-0004-0000-2000-000005000000}"/>
    <hyperlink ref="J19" r:id="rId7" xr:uid="{00000000-0004-0000-2000-000006000000}"/>
  </hyperlinks>
  <pageMargins left="0.7" right="0.7" top="0.75" bottom="0.75" header="0.3" footer="0.3"/>
  <pageSetup paperSize="9" orientation="portrait" horizontalDpi="300" verticalDpi="300" r:id="rId8"/>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80"/>
  <sheetViews>
    <sheetView showGridLines="0" workbookViewId="0">
      <selection activeCell="E8" sqref="E8:E63"/>
    </sheetView>
  </sheetViews>
  <sheetFormatPr defaultColWidth="9.140625" defaultRowHeight="11.25"/>
  <cols>
    <col min="1" max="1" width="7.42578125" style="536" customWidth="1"/>
    <col min="2" max="9" width="11.42578125" style="193" customWidth="1"/>
    <col min="10" max="10" width="7.42578125" style="537" customWidth="1"/>
    <col min="11" max="16384" width="9.140625" style="193"/>
  </cols>
  <sheetData>
    <row r="1" spans="1:12" ht="12" customHeight="1">
      <c r="A1" s="874" t="s">
        <v>1477</v>
      </c>
      <c r="B1" s="874"/>
      <c r="C1" s="874"/>
      <c r="D1" s="874"/>
      <c r="E1" s="874"/>
      <c r="F1" s="874"/>
      <c r="G1" s="874"/>
      <c r="H1" s="874"/>
      <c r="I1" s="874"/>
      <c r="J1" s="874"/>
      <c r="K1" s="535"/>
    </row>
    <row r="2" spans="1:12" ht="12" customHeight="1">
      <c r="A2" s="875" t="s">
        <v>1478</v>
      </c>
      <c r="B2" s="875"/>
      <c r="C2" s="875"/>
      <c r="D2" s="875"/>
      <c r="E2" s="875"/>
      <c r="F2" s="875"/>
      <c r="G2" s="875"/>
      <c r="H2" s="875"/>
      <c r="I2" s="875"/>
      <c r="J2" s="875"/>
      <c r="K2" s="535"/>
    </row>
    <row r="3" spans="1:12" ht="12" customHeight="1"/>
    <row r="4" spans="1:12" s="5" customFormat="1" ht="12" customHeight="1">
      <c r="A4" s="538" t="s">
        <v>955</v>
      </c>
      <c r="B4" s="7"/>
      <c r="C4" s="7"/>
      <c r="D4" s="7"/>
      <c r="E4" s="7"/>
      <c r="F4" s="7"/>
      <c r="G4" s="7"/>
      <c r="H4" s="7"/>
      <c r="I4" s="434"/>
      <c r="J4" s="434" t="s">
        <v>955</v>
      </c>
    </row>
    <row r="5" spans="1:12" s="5" customFormat="1" ht="12" customHeight="1" thickBot="1">
      <c r="A5" s="99" t="s">
        <v>1479</v>
      </c>
      <c r="B5" s="45"/>
      <c r="C5" s="45"/>
      <c r="D5" s="7"/>
      <c r="E5" s="7"/>
      <c r="F5" s="7"/>
      <c r="G5" s="434"/>
      <c r="H5" s="7"/>
      <c r="I5" s="539"/>
      <c r="J5" s="539" t="s">
        <v>1480</v>
      </c>
    </row>
    <row r="6" spans="1:12" s="5" customFormat="1" ht="15" customHeight="1" thickBot="1">
      <c r="A6" s="937" t="s">
        <v>956</v>
      </c>
      <c r="B6" s="939" t="s">
        <v>1481</v>
      </c>
      <c r="C6" s="940"/>
      <c r="D6" s="940"/>
      <c r="E6" s="941"/>
      <c r="F6" s="939" t="s">
        <v>1482</v>
      </c>
      <c r="G6" s="940"/>
      <c r="H6" s="940"/>
      <c r="I6" s="941"/>
      <c r="J6" s="937" t="s">
        <v>999</v>
      </c>
    </row>
    <row r="7" spans="1:12" s="5" customFormat="1" ht="82.5" customHeight="1" thickBot="1">
      <c r="A7" s="937"/>
      <c r="B7" s="92" t="s">
        <v>1483</v>
      </c>
      <c r="C7" s="339" t="s">
        <v>1484</v>
      </c>
      <c r="D7" s="339" t="s">
        <v>1485</v>
      </c>
      <c r="E7" s="339" t="s">
        <v>1486</v>
      </c>
      <c r="F7" s="92" t="s">
        <v>1483</v>
      </c>
      <c r="G7" s="339" t="s">
        <v>1484</v>
      </c>
      <c r="H7" s="339" t="s">
        <v>1485</v>
      </c>
      <c r="I7" s="339" t="s">
        <v>1486</v>
      </c>
      <c r="J7" s="937"/>
      <c r="L7" s="220"/>
    </row>
    <row r="8" spans="1:12" s="9" customFormat="1" ht="12" customHeight="1">
      <c r="A8" s="540"/>
      <c r="B8" s="227" t="s">
        <v>1367</v>
      </c>
      <c r="C8" s="227"/>
      <c r="D8" s="541"/>
      <c r="E8" s="812"/>
      <c r="F8" s="541"/>
      <c r="G8" s="541"/>
      <c r="H8" s="541"/>
      <c r="I8" s="11"/>
      <c r="J8" s="542"/>
    </row>
    <row r="9" spans="1:12" s="5" customFormat="1" ht="12" customHeight="1">
      <c r="A9" s="543">
        <v>45017</v>
      </c>
      <c r="B9" s="544">
        <v>104.05</v>
      </c>
      <c r="C9" s="544">
        <v>118.98</v>
      </c>
      <c r="D9" s="544">
        <v>98.15</v>
      </c>
      <c r="E9" s="813">
        <v>107.18</v>
      </c>
      <c r="F9" s="545">
        <v>120.51</v>
      </c>
      <c r="G9" s="545">
        <v>132.38999999999999</v>
      </c>
      <c r="H9" s="545">
        <v>117.54</v>
      </c>
      <c r="I9" s="545">
        <v>120.54</v>
      </c>
      <c r="J9" s="511" t="s">
        <v>1368</v>
      </c>
    </row>
    <row r="10" spans="1:12" s="5" customFormat="1" ht="12" customHeight="1">
      <c r="A10" s="543">
        <v>45047</v>
      </c>
      <c r="B10" s="544">
        <v>104.32</v>
      </c>
      <c r="C10" s="544">
        <v>117.01</v>
      </c>
      <c r="D10" s="544">
        <v>99.68</v>
      </c>
      <c r="E10" s="813">
        <v>106.43</v>
      </c>
      <c r="F10" s="545">
        <v>119.38</v>
      </c>
      <c r="G10" s="545">
        <v>130.56</v>
      </c>
      <c r="H10" s="545">
        <v>116.91</v>
      </c>
      <c r="I10" s="545">
        <v>118.95</v>
      </c>
      <c r="J10" s="511" t="s">
        <v>1369</v>
      </c>
    </row>
    <row r="11" spans="1:12" s="5" customFormat="1" ht="12" customHeight="1">
      <c r="A11" s="543">
        <v>45078</v>
      </c>
      <c r="B11" s="544">
        <v>103.52</v>
      </c>
      <c r="C11" s="544">
        <v>116.95</v>
      </c>
      <c r="D11" s="544">
        <v>97.82</v>
      </c>
      <c r="E11" s="813">
        <v>106.86</v>
      </c>
      <c r="F11" s="545">
        <v>117.83</v>
      </c>
      <c r="G11" s="545">
        <v>130.62</v>
      </c>
      <c r="H11" s="545">
        <v>113.56</v>
      </c>
      <c r="I11" s="545">
        <v>119.38</v>
      </c>
      <c r="J11" s="511">
        <v>45078</v>
      </c>
    </row>
    <row r="12" spans="1:12" s="5" customFormat="1" ht="12" customHeight="1">
      <c r="A12" s="543">
        <v>45108</v>
      </c>
      <c r="B12" s="544">
        <v>104.97</v>
      </c>
      <c r="C12" s="544">
        <v>120.16</v>
      </c>
      <c r="D12" s="544">
        <v>99.4</v>
      </c>
      <c r="E12" s="813">
        <v>107.52</v>
      </c>
      <c r="F12" s="545">
        <v>119.42</v>
      </c>
      <c r="G12" s="545">
        <v>134.69</v>
      </c>
      <c r="H12" s="545">
        <v>115.03</v>
      </c>
      <c r="I12" s="545">
        <v>120.27</v>
      </c>
      <c r="J12" s="511">
        <v>45108</v>
      </c>
    </row>
    <row r="13" spans="1:12" s="5" customFormat="1" ht="12" customHeight="1">
      <c r="A13" s="543">
        <v>45139</v>
      </c>
      <c r="B13" s="544">
        <v>103.05</v>
      </c>
      <c r="C13" s="544">
        <v>119.11</v>
      </c>
      <c r="D13" s="544">
        <v>97.28</v>
      </c>
      <c r="E13" s="813">
        <v>105.58</v>
      </c>
      <c r="F13" s="545">
        <v>118.71</v>
      </c>
      <c r="G13" s="545">
        <v>133.78</v>
      </c>
      <c r="H13" s="545">
        <v>113.59</v>
      </c>
      <c r="I13" s="545">
        <v>120.68</v>
      </c>
      <c r="J13" s="511" t="s">
        <v>1370</v>
      </c>
    </row>
    <row r="14" spans="1:12" s="5" customFormat="1" ht="12" customHeight="1">
      <c r="A14" s="543">
        <v>45170</v>
      </c>
      <c r="B14" s="544">
        <v>103.47</v>
      </c>
      <c r="C14" s="544">
        <v>120.99</v>
      </c>
      <c r="D14" s="544">
        <v>96.85</v>
      </c>
      <c r="E14" s="813">
        <v>106.69</v>
      </c>
      <c r="F14" s="545">
        <v>120.01</v>
      </c>
      <c r="G14" s="545">
        <v>136.16</v>
      </c>
      <c r="H14" s="545">
        <v>114.28</v>
      </c>
      <c r="I14" s="545">
        <v>122.47</v>
      </c>
      <c r="J14" s="511">
        <v>45170</v>
      </c>
    </row>
    <row r="15" spans="1:12" s="5" customFormat="1" ht="12" customHeight="1">
      <c r="A15" s="543">
        <v>45200</v>
      </c>
      <c r="B15" s="544">
        <v>101.9</v>
      </c>
      <c r="C15" s="544">
        <v>114.9</v>
      </c>
      <c r="D15" s="544">
        <v>95.69</v>
      </c>
      <c r="E15" s="813">
        <v>106.14</v>
      </c>
      <c r="F15" s="545">
        <v>118.49</v>
      </c>
      <c r="G15" s="545">
        <v>129.53</v>
      </c>
      <c r="H15" s="545">
        <v>113.98</v>
      </c>
      <c r="I15" s="545">
        <v>121.01</v>
      </c>
      <c r="J15" s="511" t="s">
        <v>1371</v>
      </c>
    </row>
    <row r="16" spans="1:12" s="5" customFormat="1" ht="12" customHeight="1">
      <c r="A16" s="543">
        <v>45231</v>
      </c>
      <c r="B16" s="544">
        <v>101.67</v>
      </c>
      <c r="C16" s="544">
        <v>117.19</v>
      </c>
      <c r="D16" s="544">
        <v>94.34</v>
      </c>
      <c r="E16" s="813">
        <v>106.59</v>
      </c>
      <c r="F16" s="545">
        <v>118.21</v>
      </c>
      <c r="G16" s="545">
        <v>132.13</v>
      </c>
      <c r="H16" s="545">
        <v>112.65</v>
      </c>
      <c r="I16" s="545">
        <v>121.2</v>
      </c>
      <c r="J16" s="511">
        <v>45231</v>
      </c>
    </row>
    <row r="17" spans="1:10" s="5" customFormat="1" ht="12" customHeight="1">
      <c r="A17" s="543">
        <v>45261</v>
      </c>
      <c r="B17" s="544">
        <v>107.06</v>
      </c>
      <c r="C17" s="544">
        <v>127.21</v>
      </c>
      <c r="D17" s="544">
        <v>102.21</v>
      </c>
      <c r="E17" s="813">
        <v>106.87</v>
      </c>
      <c r="F17" s="545">
        <v>123.07</v>
      </c>
      <c r="G17" s="545">
        <v>143.11000000000001</v>
      </c>
      <c r="H17" s="545">
        <v>119.94</v>
      </c>
      <c r="I17" s="545">
        <v>120.46</v>
      </c>
      <c r="J17" s="511" t="s">
        <v>1372</v>
      </c>
    </row>
    <row r="18" spans="1:10" s="5" customFormat="1" ht="12" customHeight="1">
      <c r="A18" s="543">
        <v>45292</v>
      </c>
      <c r="B18" s="544">
        <v>104.1</v>
      </c>
      <c r="C18" s="544">
        <v>119.96</v>
      </c>
      <c r="D18" s="544">
        <v>98.32</v>
      </c>
      <c r="E18" s="813">
        <v>106.72</v>
      </c>
      <c r="F18" s="545">
        <v>119.63</v>
      </c>
      <c r="G18" s="545">
        <v>134.44999999999999</v>
      </c>
      <c r="H18" s="545">
        <v>115.38</v>
      </c>
      <c r="I18" s="545">
        <v>120.43</v>
      </c>
      <c r="J18" s="511">
        <v>45292</v>
      </c>
    </row>
    <row r="19" spans="1:10" s="5" customFormat="1" ht="12" customHeight="1">
      <c r="A19" s="543">
        <v>45323</v>
      </c>
      <c r="B19" s="544">
        <v>105.37</v>
      </c>
      <c r="C19" s="544">
        <v>122.07</v>
      </c>
      <c r="D19" s="544">
        <v>99.98</v>
      </c>
      <c r="E19" s="813">
        <v>107.15</v>
      </c>
      <c r="F19" s="545">
        <v>119.79</v>
      </c>
      <c r="G19" s="545">
        <v>137.38999999999999</v>
      </c>
      <c r="H19" s="545">
        <v>114.37</v>
      </c>
      <c r="I19" s="545">
        <v>121.3</v>
      </c>
      <c r="J19" s="511" t="s">
        <v>1487</v>
      </c>
    </row>
    <row r="20" spans="1:10" s="5" customFormat="1" ht="12" customHeight="1">
      <c r="A20" s="543">
        <v>45352</v>
      </c>
      <c r="B20" s="544">
        <v>107.53</v>
      </c>
      <c r="C20" s="544">
        <v>126.09</v>
      </c>
      <c r="D20" s="544">
        <v>103.06</v>
      </c>
      <c r="E20" s="813">
        <v>107.33</v>
      </c>
      <c r="F20" s="545">
        <v>122.26</v>
      </c>
      <c r="G20" s="545">
        <v>142.16999999999999</v>
      </c>
      <c r="H20" s="545">
        <v>118.39</v>
      </c>
      <c r="I20" s="545">
        <v>120.77</v>
      </c>
      <c r="J20" s="511">
        <v>45352</v>
      </c>
    </row>
    <row r="21" spans="1:10" s="5" customFormat="1" ht="12" customHeight="1">
      <c r="A21" s="543">
        <v>45383</v>
      </c>
      <c r="B21" s="544">
        <v>106.34</v>
      </c>
      <c r="C21" s="544">
        <v>117.85</v>
      </c>
      <c r="D21" s="544">
        <v>101.54</v>
      </c>
      <c r="E21" s="813">
        <v>109.09</v>
      </c>
      <c r="F21" s="545">
        <v>120.71</v>
      </c>
      <c r="G21" s="545">
        <v>132.81</v>
      </c>
      <c r="H21" s="545">
        <v>115.36</v>
      </c>
      <c r="I21" s="545">
        <v>124.05</v>
      </c>
      <c r="J21" s="511" t="s">
        <v>1376</v>
      </c>
    </row>
    <row r="22" spans="1:10" s="9" customFormat="1" ht="12" customHeight="1">
      <c r="A22" s="546"/>
      <c r="B22" s="547" t="s">
        <v>993</v>
      </c>
      <c r="C22" s="547"/>
      <c r="D22" s="548"/>
      <c r="E22" s="814"/>
      <c r="F22" s="548"/>
      <c r="G22" s="548"/>
      <c r="H22" s="548"/>
      <c r="I22" s="549"/>
      <c r="J22" s="224"/>
    </row>
    <row r="23" spans="1:10" s="5" customFormat="1" ht="12" customHeight="1">
      <c r="A23" s="543">
        <v>45017</v>
      </c>
      <c r="B23" s="544">
        <v>0.2</v>
      </c>
      <c r="C23" s="544">
        <v>-4</v>
      </c>
      <c r="D23" s="544">
        <v>0.9</v>
      </c>
      <c r="E23" s="813">
        <v>1</v>
      </c>
      <c r="F23" s="545">
        <v>0.2</v>
      </c>
      <c r="G23" s="545">
        <v>-3.6</v>
      </c>
      <c r="H23" s="545">
        <v>0.3</v>
      </c>
      <c r="I23" s="545">
        <v>1.4</v>
      </c>
      <c r="J23" s="511" t="s">
        <v>1368</v>
      </c>
    </row>
    <row r="24" spans="1:10" s="5" customFormat="1" ht="12" customHeight="1">
      <c r="A24" s="543">
        <v>45047</v>
      </c>
      <c r="B24" s="544">
        <v>0.3</v>
      </c>
      <c r="C24" s="544">
        <v>-1.7</v>
      </c>
      <c r="D24" s="544">
        <v>1.6</v>
      </c>
      <c r="E24" s="813">
        <v>-0.7</v>
      </c>
      <c r="F24" s="545">
        <v>-0.9</v>
      </c>
      <c r="G24" s="545">
        <v>-1.4</v>
      </c>
      <c r="H24" s="545">
        <v>-0.5</v>
      </c>
      <c r="I24" s="545">
        <v>-1.3</v>
      </c>
      <c r="J24" s="511" t="s">
        <v>1369</v>
      </c>
    </row>
    <row r="25" spans="1:10" s="5" customFormat="1" ht="12" customHeight="1">
      <c r="A25" s="543">
        <v>45078</v>
      </c>
      <c r="B25" s="544">
        <v>-0.8</v>
      </c>
      <c r="C25" s="544">
        <v>-0.1</v>
      </c>
      <c r="D25" s="544">
        <v>-1.9</v>
      </c>
      <c r="E25" s="813">
        <v>0.4</v>
      </c>
      <c r="F25" s="545">
        <v>-1.3</v>
      </c>
      <c r="G25" s="545">
        <v>0</v>
      </c>
      <c r="H25" s="545">
        <v>-2.9</v>
      </c>
      <c r="I25" s="545">
        <v>0.4</v>
      </c>
      <c r="J25" s="511">
        <v>45078</v>
      </c>
    </row>
    <row r="26" spans="1:10" s="5" customFormat="1" ht="12" customHeight="1">
      <c r="A26" s="543">
        <v>45108</v>
      </c>
      <c r="B26" s="544">
        <v>1.4</v>
      </c>
      <c r="C26" s="544">
        <v>2.7</v>
      </c>
      <c r="D26" s="544">
        <v>1.6</v>
      </c>
      <c r="E26" s="813">
        <v>0.6</v>
      </c>
      <c r="F26" s="545">
        <v>1.3</v>
      </c>
      <c r="G26" s="545">
        <v>3.1</v>
      </c>
      <c r="H26" s="545">
        <v>1.3</v>
      </c>
      <c r="I26" s="545">
        <v>0.7</v>
      </c>
      <c r="J26" s="511">
        <v>45108</v>
      </c>
    </row>
    <row r="27" spans="1:10" s="5" customFormat="1" ht="12" customHeight="1">
      <c r="A27" s="543">
        <v>45139</v>
      </c>
      <c r="B27" s="544">
        <v>-1.8</v>
      </c>
      <c r="C27" s="544">
        <v>-0.9</v>
      </c>
      <c r="D27" s="544">
        <v>-2.1</v>
      </c>
      <c r="E27" s="813">
        <v>-1.8</v>
      </c>
      <c r="F27" s="545">
        <v>-0.6</v>
      </c>
      <c r="G27" s="545">
        <v>-0.7</v>
      </c>
      <c r="H27" s="545">
        <v>-1.3</v>
      </c>
      <c r="I27" s="545">
        <v>0.3</v>
      </c>
      <c r="J27" s="511" t="s">
        <v>1370</v>
      </c>
    </row>
    <row r="28" spans="1:10" s="5" customFormat="1" ht="12" customHeight="1">
      <c r="A28" s="543">
        <v>45170</v>
      </c>
      <c r="B28" s="544">
        <v>0.4</v>
      </c>
      <c r="C28" s="544">
        <v>1.6</v>
      </c>
      <c r="D28" s="544">
        <v>-0.4</v>
      </c>
      <c r="E28" s="813">
        <v>1.1000000000000001</v>
      </c>
      <c r="F28" s="545">
        <v>1.1000000000000001</v>
      </c>
      <c r="G28" s="545">
        <v>1.8</v>
      </c>
      <c r="H28" s="545">
        <v>0.6</v>
      </c>
      <c r="I28" s="545">
        <v>1.5</v>
      </c>
      <c r="J28" s="511">
        <v>45170</v>
      </c>
    </row>
    <row r="29" spans="1:10" s="5" customFormat="1" ht="12" customHeight="1">
      <c r="A29" s="543">
        <v>45200</v>
      </c>
      <c r="B29" s="544">
        <v>-1.5</v>
      </c>
      <c r="C29" s="544">
        <v>-5</v>
      </c>
      <c r="D29" s="544">
        <v>-1.2</v>
      </c>
      <c r="E29" s="813">
        <v>-0.5</v>
      </c>
      <c r="F29" s="545">
        <v>-1.3</v>
      </c>
      <c r="G29" s="545">
        <v>-4.9000000000000004</v>
      </c>
      <c r="H29" s="545">
        <v>-0.3</v>
      </c>
      <c r="I29" s="545">
        <v>-1.2</v>
      </c>
      <c r="J29" s="511" t="s">
        <v>1371</v>
      </c>
    </row>
    <row r="30" spans="1:10" s="5" customFormat="1" ht="12" customHeight="1">
      <c r="A30" s="543">
        <v>45231</v>
      </c>
      <c r="B30" s="544">
        <v>-0.2</v>
      </c>
      <c r="C30" s="544">
        <v>2</v>
      </c>
      <c r="D30" s="544">
        <v>-1.4</v>
      </c>
      <c r="E30" s="813">
        <v>0.4</v>
      </c>
      <c r="F30" s="545">
        <v>-0.2</v>
      </c>
      <c r="G30" s="545">
        <v>2</v>
      </c>
      <c r="H30" s="545">
        <v>-1.2</v>
      </c>
      <c r="I30" s="545">
        <v>0.2</v>
      </c>
      <c r="J30" s="511">
        <v>45231</v>
      </c>
    </row>
    <row r="31" spans="1:10" s="5" customFormat="1" ht="12" customHeight="1">
      <c r="A31" s="543">
        <v>45261</v>
      </c>
      <c r="B31" s="544">
        <v>5.3</v>
      </c>
      <c r="C31" s="544">
        <v>8.6</v>
      </c>
      <c r="D31" s="544">
        <v>8.3000000000000007</v>
      </c>
      <c r="E31" s="813">
        <v>0.3</v>
      </c>
      <c r="F31" s="545">
        <v>4.0999999999999996</v>
      </c>
      <c r="G31" s="545">
        <v>8.3000000000000007</v>
      </c>
      <c r="H31" s="545">
        <v>6.5</v>
      </c>
      <c r="I31" s="545">
        <v>-0.6</v>
      </c>
      <c r="J31" s="511" t="s">
        <v>1372</v>
      </c>
    </row>
    <row r="32" spans="1:10" s="5" customFormat="1" ht="12" customHeight="1">
      <c r="A32" s="543">
        <v>45292</v>
      </c>
      <c r="B32" s="544">
        <v>-2.8</v>
      </c>
      <c r="C32" s="544">
        <v>-5.7</v>
      </c>
      <c r="D32" s="544">
        <v>-3.8</v>
      </c>
      <c r="E32" s="813">
        <v>-0.1</v>
      </c>
      <c r="F32" s="545">
        <v>-2.8</v>
      </c>
      <c r="G32" s="545">
        <v>-6.1</v>
      </c>
      <c r="H32" s="545">
        <v>-3.8</v>
      </c>
      <c r="I32" s="545">
        <v>0</v>
      </c>
      <c r="J32" s="511">
        <v>45292</v>
      </c>
    </row>
    <row r="33" spans="1:10" s="5" customFormat="1" ht="12" customHeight="1">
      <c r="A33" s="543">
        <v>45323</v>
      </c>
      <c r="B33" s="544">
        <v>1.2</v>
      </c>
      <c r="C33" s="544">
        <v>1.8</v>
      </c>
      <c r="D33" s="544">
        <v>1.7</v>
      </c>
      <c r="E33" s="813">
        <v>0.4</v>
      </c>
      <c r="F33" s="545">
        <v>0.1</v>
      </c>
      <c r="G33" s="545">
        <v>2.2000000000000002</v>
      </c>
      <c r="H33" s="545">
        <v>-0.9</v>
      </c>
      <c r="I33" s="545">
        <v>0.7</v>
      </c>
      <c r="J33" s="511" t="s">
        <v>1487</v>
      </c>
    </row>
    <row r="34" spans="1:10" s="5" customFormat="1" ht="12" customHeight="1">
      <c r="A34" s="543">
        <v>45352</v>
      </c>
      <c r="B34" s="544">
        <v>2</v>
      </c>
      <c r="C34" s="544">
        <v>3.3</v>
      </c>
      <c r="D34" s="544">
        <v>3.1</v>
      </c>
      <c r="E34" s="813">
        <v>0.2</v>
      </c>
      <c r="F34" s="545">
        <v>2.1</v>
      </c>
      <c r="G34" s="545">
        <v>3.5</v>
      </c>
      <c r="H34" s="545">
        <v>3.5</v>
      </c>
      <c r="I34" s="545">
        <v>-0.4</v>
      </c>
      <c r="J34" s="511">
        <v>45352</v>
      </c>
    </row>
    <row r="35" spans="1:10" s="5" customFormat="1" ht="12" customHeight="1">
      <c r="A35" s="543">
        <v>45383</v>
      </c>
      <c r="B35" s="544">
        <v>-1.1000000000000001</v>
      </c>
      <c r="C35" s="544">
        <v>-6.5</v>
      </c>
      <c r="D35" s="544">
        <v>-1.5</v>
      </c>
      <c r="E35" s="813">
        <v>1.6</v>
      </c>
      <c r="F35" s="545">
        <v>-1.3</v>
      </c>
      <c r="G35" s="545">
        <v>-6.6</v>
      </c>
      <c r="H35" s="545">
        <v>-2.6</v>
      </c>
      <c r="I35" s="545">
        <v>2.7</v>
      </c>
      <c r="J35" s="511" t="s">
        <v>1376</v>
      </c>
    </row>
    <row r="36" spans="1:10" s="419" customFormat="1" ht="12" customHeight="1">
      <c r="A36" s="550"/>
      <c r="B36" s="551" t="s">
        <v>995</v>
      </c>
      <c r="C36" s="551"/>
      <c r="D36" s="552"/>
      <c r="E36" s="815"/>
      <c r="F36" s="552"/>
      <c r="G36" s="552"/>
      <c r="H36" s="552"/>
      <c r="I36" s="553"/>
      <c r="J36" s="554"/>
    </row>
    <row r="37" spans="1:10" s="5" customFormat="1" ht="12" customHeight="1">
      <c r="A37" s="543">
        <v>45017</v>
      </c>
      <c r="B37" s="544">
        <v>-0.8</v>
      </c>
      <c r="C37" s="544">
        <v>17.3</v>
      </c>
      <c r="D37" s="544">
        <v>-7.5</v>
      </c>
      <c r="E37" s="813">
        <v>2.8</v>
      </c>
      <c r="F37" s="545">
        <v>3.5</v>
      </c>
      <c r="G37" s="545">
        <v>24</v>
      </c>
      <c r="H37" s="545">
        <v>-3</v>
      </c>
      <c r="I37" s="545">
        <v>6.5</v>
      </c>
      <c r="J37" s="511" t="s">
        <v>1368</v>
      </c>
    </row>
    <row r="38" spans="1:10" s="5" customFormat="1" ht="12" customHeight="1">
      <c r="A38" s="543">
        <v>45047</v>
      </c>
      <c r="B38" s="544">
        <v>0.3</v>
      </c>
      <c r="C38" s="544">
        <v>19.5</v>
      </c>
      <c r="D38" s="544">
        <v>-4.9000000000000004</v>
      </c>
      <c r="E38" s="813">
        <v>1.2</v>
      </c>
      <c r="F38" s="545">
        <v>2.4</v>
      </c>
      <c r="G38" s="545">
        <v>26.2</v>
      </c>
      <c r="H38" s="545">
        <v>-3.7</v>
      </c>
      <c r="I38" s="545">
        <v>4.0999999999999996</v>
      </c>
      <c r="J38" s="511" t="s">
        <v>1369</v>
      </c>
    </row>
    <row r="39" spans="1:10" s="5" customFormat="1" ht="12" customHeight="1">
      <c r="A39" s="543">
        <v>45078</v>
      </c>
      <c r="B39" s="544">
        <v>1.5</v>
      </c>
      <c r="C39" s="544">
        <v>21.8</v>
      </c>
      <c r="D39" s="544">
        <v>-3.7</v>
      </c>
      <c r="E39" s="813">
        <v>2.2999999999999998</v>
      </c>
      <c r="F39" s="545">
        <v>0.2</v>
      </c>
      <c r="G39" s="545">
        <v>28</v>
      </c>
      <c r="H39" s="545">
        <v>-7.6</v>
      </c>
      <c r="I39" s="545">
        <v>3.5</v>
      </c>
      <c r="J39" s="511">
        <v>45078</v>
      </c>
    </row>
    <row r="40" spans="1:10" s="5" customFormat="1" ht="12" customHeight="1">
      <c r="A40" s="543">
        <v>45108</v>
      </c>
      <c r="B40" s="544">
        <v>3.1</v>
      </c>
      <c r="C40" s="544">
        <v>21.2</v>
      </c>
      <c r="D40" s="544">
        <v>-1.1000000000000001</v>
      </c>
      <c r="E40" s="813">
        <v>2.6</v>
      </c>
      <c r="F40" s="545">
        <v>1.9</v>
      </c>
      <c r="G40" s="545">
        <v>27.2</v>
      </c>
      <c r="H40" s="545">
        <v>-5.2</v>
      </c>
      <c r="I40" s="545">
        <v>4.2</v>
      </c>
      <c r="J40" s="511">
        <v>45108</v>
      </c>
    </row>
    <row r="41" spans="1:10" s="5" customFormat="1" ht="12" customHeight="1">
      <c r="A41" s="543">
        <v>45139</v>
      </c>
      <c r="B41" s="544">
        <v>-4.4000000000000004</v>
      </c>
      <c r="C41" s="544">
        <v>9.1</v>
      </c>
      <c r="D41" s="544">
        <v>-10</v>
      </c>
      <c r="E41" s="813">
        <v>-1.2</v>
      </c>
      <c r="F41" s="545">
        <v>-3.8</v>
      </c>
      <c r="G41" s="545">
        <v>14.2</v>
      </c>
      <c r="H41" s="545">
        <v>-12.2</v>
      </c>
      <c r="I41" s="545">
        <v>3</v>
      </c>
      <c r="J41" s="511" t="s">
        <v>1370</v>
      </c>
    </row>
    <row r="42" spans="1:10" s="5" customFormat="1" ht="12" customHeight="1">
      <c r="A42" s="543">
        <v>45170</v>
      </c>
      <c r="B42" s="544">
        <v>-1.9</v>
      </c>
      <c r="C42" s="544">
        <v>15.8</v>
      </c>
      <c r="D42" s="544">
        <v>-7.8</v>
      </c>
      <c r="E42" s="813">
        <v>0.4</v>
      </c>
      <c r="F42" s="545">
        <v>-1.5</v>
      </c>
      <c r="G42" s="545">
        <v>20.8</v>
      </c>
      <c r="H42" s="545">
        <v>-10.4</v>
      </c>
      <c r="I42" s="545">
        <v>4.7</v>
      </c>
      <c r="J42" s="511">
        <v>45170</v>
      </c>
    </row>
    <row r="43" spans="1:10" s="5" customFormat="1" ht="12" customHeight="1">
      <c r="A43" s="543">
        <v>45200</v>
      </c>
      <c r="B43" s="544">
        <v>-1.7</v>
      </c>
      <c r="C43" s="544">
        <v>8</v>
      </c>
      <c r="D43" s="544">
        <v>-5.4</v>
      </c>
      <c r="E43" s="813">
        <v>-0.1</v>
      </c>
      <c r="F43" s="545">
        <v>-1</v>
      </c>
      <c r="G43" s="545">
        <v>11.9</v>
      </c>
      <c r="H43" s="545">
        <v>-6.4</v>
      </c>
      <c r="I43" s="545">
        <v>2.4</v>
      </c>
      <c r="J43" s="511" t="s">
        <v>1371</v>
      </c>
    </row>
    <row r="44" spans="1:10" s="5" customFormat="1" ht="12" customHeight="1">
      <c r="A44" s="543">
        <v>45231</v>
      </c>
      <c r="B44" s="544">
        <v>-1.7</v>
      </c>
      <c r="C44" s="544">
        <v>8.4</v>
      </c>
      <c r="D44" s="544">
        <v>-6.4</v>
      </c>
      <c r="E44" s="813">
        <v>1.1000000000000001</v>
      </c>
      <c r="F44" s="545">
        <v>-1.8</v>
      </c>
      <c r="G44" s="545">
        <v>12.4</v>
      </c>
      <c r="H44" s="545">
        <v>-8.4</v>
      </c>
      <c r="I44" s="545">
        <v>2.9</v>
      </c>
      <c r="J44" s="511">
        <v>45231</v>
      </c>
    </row>
    <row r="45" spans="1:10" s="5" customFormat="1" ht="12" customHeight="1">
      <c r="A45" s="543">
        <v>45261</v>
      </c>
      <c r="B45" s="544">
        <v>0.1</v>
      </c>
      <c r="C45" s="544">
        <v>11.5</v>
      </c>
      <c r="D45" s="544">
        <v>-3.2</v>
      </c>
      <c r="E45" s="813">
        <v>0.5</v>
      </c>
      <c r="F45" s="545">
        <v>0.2</v>
      </c>
      <c r="G45" s="545">
        <v>14.5</v>
      </c>
      <c r="H45" s="545">
        <v>-4.7</v>
      </c>
      <c r="I45" s="545">
        <v>2.2999999999999998</v>
      </c>
      <c r="J45" s="511" t="s">
        <v>1372</v>
      </c>
    </row>
    <row r="46" spans="1:10" s="5" customFormat="1" ht="12" customHeight="1">
      <c r="A46" s="543">
        <v>45292</v>
      </c>
      <c r="B46" s="544">
        <v>-0.4</v>
      </c>
      <c r="C46" s="544">
        <v>0.5</v>
      </c>
      <c r="D46" s="544">
        <v>-1.3</v>
      </c>
      <c r="E46" s="813">
        <v>0.3</v>
      </c>
      <c r="F46" s="545">
        <v>-0.6</v>
      </c>
      <c r="G46" s="545">
        <v>2.4</v>
      </c>
      <c r="H46" s="545">
        <v>-2.2999999999999998</v>
      </c>
      <c r="I46" s="545">
        <v>0.6</v>
      </c>
      <c r="J46" s="511">
        <v>45292</v>
      </c>
    </row>
    <row r="47" spans="1:10" s="5" customFormat="1" ht="12" customHeight="1">
      <c r="A47" s="543">
        <v>45323</v>
      </c>
      <c r="B47" s="544">
        <v>1.4</v>
      </c>
      <c r="C47" s="544">
        <v>3.1</v>
      </c>
      <c r="D47" s="544">
        <v>0.7</v>
      </c>
      <c r="E47" s="813">
        <v>1.6</v>
      </c>
      <c r="F47" s="545">
        <v>-0.4</v>
      </c>
      <c r="G47" s="545">
        <v>5.4</v>
      </c>
      <c r="H47" s="545">
        <v>-3.6</v>
      </c>
      <c r="I47" s="545">
        <v>2</v>
      </c>
      <c r="J47" s="511" t="s">
        <v>1487</v>
      </c>
    </row>
    <row r="48" spans="1:10" s="5" customFormat="1" ht="12" customHeight="1">
      <c r="A48" s="543">
        <v>45352</v>
      </c>
      <c r="B48" s="544">
        <v>3.5</v>
      </c>
      <c r="C48" s="544">
        <v>1.8</v>
      </c>
      <c r="D48" s="544">
        <v>5.9</v>
      </c>
      <c r="E48" s="813">
        <v>1.1000000000000001</v>
      </c>
      <c r="F48" s="545">
        <v>1.6</v>
      </c>
      <c r="G48" s="545">
        <v>3.5</v>
      </c>
      <c r="H48" s="545">
        <v>1.1000000000000001</v>
      </c>
      <c r="I48" s="545">
        <v>1.6</v>
      </c>
      <c r="J48" s="511">
        <v>45352</v>
      </c>
    </row>
    <row r="49" spans="1:10" s="5" customFormat="1" ht="12" customHeight="1">
      <c r="A49" s="543">
        <v>45383</v>
      </c>
      <c r="B49" s="544">
        <v>2.2000000000000002</v>
      </c>
      <c r="C49" s="544">
        <v>-0.9</v>
      </c>
      <c r="D49" s="544">
        <v>3.5</v>
      </c>
      <c r="E49" s="813">
        <v>1.8</v>
      </c>
      <c r="F49" s="545">
        <v>0.2</v>
      </c>
      <c r="G49" s="545">
        <v>0.3</v>
      </c>
      <c r="H49" s="545">
        <v>-1.9</v>
      </c>
      <c r="I49" s="545">
        <v>2.9</v>
      </c>
      <c r="J49" s="511" t="s">
        <v>1376</v>
      </c>
    </row>
    <row r="50" spans="1:10" s="5" customFormat="1" ht="12" customHeight="1">
      <c r="A50" s="543"/>
      <c r="B50" s="547" t="s">
        <v>1488</v>
      </c>
      <c r="C50" s="555"/>
      <c r="D50" s="545"/>
      <c r="E50" s="816"/>
      <c r="F50" s="545"/>
      <c r="G50" s="545"/>
      <c r="H50" s="545"/>
      <c r="I50" s="556"/>
      <c r="J50" s="29"/>
    </row>
    <row r="51" spans="1:10" s="5" customFormat="1" ht="12" customHeight="1">
      <c r="A51" s="543">
        <v>45017</v>
      </c>
      <c r="B51" s="544">
        <v>0.7</v>
      </c>
      <c r="C51" s="544">
        <v>6.9</v>
      </c>
      <c r="D51" s="544">
        <v>-1.5</v>
      </c>
      <c r="E51" s="813">
        <v>1.6</v>
      </c>
      <c r="F51" s="545">
        <v>12.1</v>
      </c>
      <c r="G51" s="545">
        <v>14.4</v>
      </c>
      <c r="H51" s="545">
        <v>12.8</v>
      </c>
      <c r="I51" s="545">
        <v>10.4</v>
      </c>
      <c r="J51" s="511" t="s">
        <v>1368</v>
      </c>
    </row>
    <row r="52" spans="1:10" s="5" customFormat="1" ht="12" customHeight="1">
      <c r="A52" s="543">
        <v>45047</v>
      </c>
      <c r="B52" s="544">
        <v>0.4</v>
      </c>
      <c r="C52" s="544">
        <v>9.1</v>
      </c>
      <c r="D52" s="544">
        <v>-2.5</v>
      </c>
      <c r="E52" s="813">
        <v>1.4</v>
      </c>
      <c r="F52" s="545">
        <v>10.9</v>
      </c>
      <c r="G52" s="545">
        <v>16.7</v>
      </c>
      <c r="H52" s="545">
        <v>10.4</v>
      </c>
      <c r="I52" s="545">
        <v>9.6</v>
      </c>
      <c r="J52" s="511" t="s">
        <v>1369</v>
      </c>
    </row>
    <row r="53" spans="1:10" s="5" customFormat="1" ht="12" customHeight="1">
      <c r="A53" s="543">
        <v>45078</v>
      </c>
      <c r="B53" s="544">
        <v>0.5</v>
      </c>
      <c r="C53" s="544">
        <v>11.2</v>
      </c>
      <c r="D53" s="544">
        <v>-2.7</v>
      </c>
      <c r="E53" s="813">
        <v>1.5</v>
      </c>
      <c r="F53" s="545">
        <v>9.6</v>
      </c>
      <c r="G53" s="545">
        <v>18.7</v>
      </c>
      <c r="H53" s="545">
        <v>8</v>
      </c>
      <c r="I53" s="545">
        <v>8.8000000000000007</v>
      </c>
      <c r="J53" s="511">
        <v>45078</v>
      </c>
    </row>
    <row r="54" spans="1:10" s="5" customFormat="1" ht="12" customHeight="1">
      <c r="A54" s="543">
        <v>45108</v>
      </c>
      <c r="B54" s="544">
        <v>0.6</v>
      </c>
      <c r="C54" s="544">
        <v>12.8</v>
      </c>
      <c r="D54" s="544">
        <v>-2.9</v>
      </c>
      <c r="E54" s="813">
        <v>1.4</v>
      </c>
      <c r="F54" s="545">
        <v>8.3000000000000007</v>
      </c>
      <c r="G54" s="545">
        <v>20.3</v>
      </c>
      <c r="H54" s="545">
        <v>5.9</v>
      </c>
      <c r="I54" s="545">
        <v>7.9</v>
      </c>
      <c r="J54" s="511">
        <v>45108</v>
      </c>
    </row>
    <row r="55" spans="1:10" s="5" customFormat="1" ht="12" customHeight="1">
      <c r="A55" s="543">
        <v>45139</v>
      </c>
      <c r="B55" s="544">
        <v>-0.3</v>
      </c>
      <c r="C55" s="544">
        <v>12.7</v>
      </c>
      <c r="D55" s="544">
        <v>-4.3</v>
      </c>
      <c r="E55" s="813">
        <v>0.9</v>
      </c>
      <c r="F55" s="545">
        <v>6.3</v>
      </c>
      <c r="G55" s="545">
        <v>19.899999999999999</v>
      </c>
      <c r="H55" s="545">
        <v>2.6</v>
      </c>
      <c r="I55" s="545">
        <v>7</v>
      </c>
      <c r="J55" s="511" t="s">
        <v>1370</v>
      </c>
    </row>
    <row r="56" spans="1:10" s="5" customFormat="1" ht="12" customHeight="1">
      <c r="A56" s="543">
        <v>45170</v>
      </c>
      <c r="B56" s="544">
        <v>-0.6</v>
      </c>
      <c r="C56" s="544">
        <v>13.7</v>
      </c>
      <c r="D56" s="544">
        <v>-5.0999999999999996</v>
      </c>
      <c r="E56" s="813">
        <v>0.7</v>
      </c>
      <c r="F56" s="545">
        <v>4.8</v>
      </c>
      <c r="G56" s="545">
        <v>20.7</v>
      </c>
      <c r="H56" s="545">
        <v>0</v>
      </c>
      <c r="I56" s="545">
        <v>6.5</v>
      </c>
      <c r="J56" s="511">
        <v>45170</v>
      </c>
    </row>
    <row r="57" spans="1:10" s="5" customFormat="1" ht="12" customHeight="1">
      <c r="A57" s="543">
        <v>45200</v>
      </c>
      <c r="B57" s="544">
        <v>-0.7</v>
      </c>
      <c r="C57" s="544">
        <v>14.1</v>
      </c>
      <c r="D57" s="544">
        <v>-5.3</v>
      </c>
      <c r="E57" s="813">
        <v>0.7</v>
      </c>
      <c r="F57" s="545">
        <v>3.6</v>
      </c>
      <c r="G57" s="545">
        <v>20.7</v>
      </c>
      <c r="H57" s="545">
        <v>-1.6</v>
      </c>
      <c r="I57" s="545">
        <v>5.7</v>
      </c>
      <c r="J57" s="511" t="s">
        <v>1371</v>
      </c>
    </row>
    <row r="58" spans="1:10" s="5" customFormat="1" ht="12" customHeight="1">
      <c r="A58" s="543">
        <v>45231</v>
      </c>
      <c r="B58" s="544">
        <v>-0.5</v>
      </c>
      <c r="C58" s="544">
        <v>15.1</v>
      </c>
      <c r="D58" s="544">
        <v>-5.5</v>
      </c>
      <c r="E58" s="813">
        <v>1</v>
      </c>
      <c r="F58" s="545">
        <v>2.7</v>
      </c>
      <c r="G58" s="545">
        <v>21.2</v>
      </c>
      <c r="H58" s="545">
        <v>-3.3</v>
      </c>
      <c r="I58" s="545">
        <v>5.4</v>
      </c>
      <c r="J58" s="511">
        <v>45231</v>
      </c>
    </row>
    <row r="59" spans="1:10" s="5" customFormat="1" ht="12" customHeight="1">
      <c r="A59" s="543">
        <v>45261</v>
      </c>
      <c r="B59" s="544">
        <v>-0.8</v>
      </c>
      <c r="C59" s="544">
        <v>15</v>
      </c>
      <c r="D59" s="544">
        <v>-6</v>
      </c>
      <c r="E59" s="813">
        <v>1.1000000000000001</v>
      </c>
      <c r="F59" s="545">
        <v>1.5</v>
      </c>
      <c r="G59" s="545">
        <v>20.6</v>
      </c>
      <c r="H59" s="545">
        <v>-5</v>
      </c>
      <c r="I59" s="545">
        <v>4.8</v>
      </c>
      <c r="J59" s="511" t="s">
        <v>1372</v>
      </c>
    </row>
    <row r="60" spans="1:10" s="5" customFormat="1" ht="12" customHeight="1">
      <c r="A60" s="543">
        <v>45292</v>
      </c>
      <c r="B60" s="544">
        <v>-0.8</v>
      </c>
      <c r="C60" s="544">
        <v>13.8</v>
      </c>
      <c r="D60" s="544">
        <v>-5.6</v>
      </c>
      <c r="E60" s="813">
        <v>0.8</v>
      </c>
      <c r="F60" s="545">
        <v>0.7</v>
      </c>
      <c r="G60" s="545">
        <v>18.899999999999999</v>
      </c>
      <c r="H60" s="545">
        <v>-5.6</v>
      </c>
      <c r="I60" s="545">
        <v>3.9</v>
      </c>
      <c r="J60" s="511">
        <v>45292</v>
      </c>
    </row>
    <row r="61" spans="1:10" s="5" customFormat="1" ht="12" customHeight="1">
      <c r="A61" s="543">
        <v>45323</v>
      </c>
      <c r="B61" s="544">
        <v>-0.6</v>
      </c>
      <c r="C61" s="544">
        <v>13.1</v>
      </c>
      <c r="D61" s="544">
        <v>-5.0999999999999996</v>
      </c>
      <c r="E61" s="813">
        <v>1</v>
      </c>
      <c r="F61" s="545">
        <v>0.1</v>
      </c>
      <c r="G61" s="545">
        <v>17.7</v>
      </c>
      <c r="H61" s="545">
        <v>-6.1</v>
      </c>
      <c r="I61" s="545">
        <v>3.5</v>
      </c>
      <c r="J61" s="511" t="s">
        <v>1487</v>
      </c>
    </row>
    <row r="62" spans="1:10" s="5" customFormat="1" ht="12" customHeight="1">
      <c r="A62" s="543">
        <v>45352</v>
      </c>
      <c r="B62" s="544">
        <v>-0.1</v>
      </c>
      <c r="C62" s="544">
        <v>11</v>
      </c>
      <c r="D62" s="544">
        <v>-3.8</v>
      </c>
      <c r="E62" s="813">
        <v>1</v>
      </c>
      <c r="F62" s="545">
        <v>0</v>
      </c>
      <c r="G62" s="545">
        <v>15.1</v>
      </c>
      <c r="H62" s="545">
        <v>-5.6</v>
      </c>
      <c r="I62" s="545">
        <v>3.1</v>
      </c>
      <c r="J62" s="511">
        <v>45352</v>
      </c>
    </row>
    <row r="63" spans="1:10" s="5" customFormat="1" ht="13.5" customHeight="1" thickBot="1">
      <c r="A63" s="543">
        <v>45383</v>
      </c>
      <c r="B63" s="544">
        <v>0.1</v>
      </c>
      <c r="C63" s="544">
        <v>9.4</v>
      </c>
      <c r="D63" s="544">
        <v>-2.9</v>
      </c>
      <c r="E63" s="817">
        <v>1</v>
      </c>
      <c r="F63" s="545">
        <v>-0.2</v>
      </c>
      <c r="G63" s="545">
        <v>13</v>
      </c>
      <c r="H63" s="545">
        <v>-5.5</v>
      </c>
      <c r="I63" s="545">
        <v>2.8</v>
      </c>
      <c r="J63" s="511" t="s">
        <v>1376</v>
      </c>
    </row>
    <row r="64" spans="1:10" s="5" customFormat="1" ht="15" customHeight="1" thickBot="1">
      <c r="A64" s="937" t="s">
        <v>956</v>
      </c>
      <c r="B64" s="843" t="s">
        <v>1489</v>
      </c>
      <c r="C64" s="831"/>
      <c r="D64" s="831"/>
      <c r="E64" s="831"/>
      <c r="F64" s="843" t="s">
        <v>1490</v>
      </c>
      <c r="G64" s="831"/>
      <c r="H64" s="831"/>
      <c r="I64" s="831"/>
      <c r="J64" s="937" t="s">
        <v>999</v>
      </c>
    </row>
    <row r="65" spans="1:10" s="5" customFormat="1" ht="82.5" customHeight="1" thickBot="1">
      <c r="A65" s="937"/>
      <c r="B65" s="92" t="s">
        <v>967</v>
      </c>
      <c r="C65" s="12" t="s">
        <v>1491</v>
      </c>
      <c r="D65" s="339" t="s">
        <v>1492</v>
      </c>
      <c r="E65" s="339" t="s">
        <v>1493</v>
      </c>
      <c r="F65" s="92" t="s">
        <v>967</v>
      </c>
      <c r="G65" s="12" t="s">
        <v>1491</v>
      </c>
      <c r="H65" s="339" t="s">
        <v>1492</v>
      </c>
      <c r="I65" s="339" t="s">
        <v>1493</v>
      </c>
      <c r="J65" s="937"/>
    </row>
    <row r="66" spans="1:10" ht="12" customHeight="1">
      <c r="A66" s="17" t="s">
        <v>1494</v>
      </c>
      <c r="B66" s="7"/>
      <c r="C66" s="7"/>
      <c r="D66" s="7"/>
      <c r="E66" s="7"/>
      <c r="F66" s="7"/>
      <c r="G66" s="7"/>
      <c r="H66" s="7"/>
      <c r="I66" s="7"/>
      <c r="J66" s="557"/>
    </row>
    <row r="67" spans="1:10" ht="12" customHeight="1">
      <c r="A67" s="17" t="s">
        <v>1495</v>
      </c>
      <c r="B67" s="558"/>
      <c r="C67" s="558"/>
      <c r="D67" s="558"/>
      <c r="E67" s="558"/>
      <c r="F67" s="558"/>
      <c r="G67" s="558"/>
      <c r="H67" s="558"/>
      <c r="I67" s="558"/>
      <c r="J67" s="557"/>
    </row>
    <row r="68" spans="1:10">
      <c r="A68" s="559"/>
      <c r="B68" s="560"/>
      <c r="C68" s="560"/>
      <c r="D68" s="560"/>
      <c r="E68" s="560"/>
      <c r="F68" s="560"/>
      <c r="G68" s="560"/>
      <c r="H68" s="560"/>
      <c r="I68" s="560"/>
      <c r="J68" s="561"/>
    </row>
    <row r="69" spans="1:10">
      <c r="A69" s="559"/>
      <c r="B69" s="560"/>
      <c r="C69" s="560"/>
      <c r="D69" s="560"/>
      <c r="E69" s="560"/>
      <c r="F69" s="560"/>
      <c r="G69" s="560"/>
      <c r="H69" s="560"/>
      <c r="I69" s="560"/>
      <c r="J69" s="561"/>
    </row>
    <row r="70" spans="1:10">
      <c r="A70" s="559"/>
      <c r="B70" s="560"/>
      <c r="C70" s="560"/>
      <c r="D70" s="560"/>
      <c r="E70" s="560"/>
      <c r="F70" s="560"/>
      <c r="G70" s="560"/>
      <c r="H70" s="560"/>
      <c r="I70" s="560"/>
      <c r="J70" s="561"/>
    </row>
    <row r="71" spans="1:10">
      <c r="A71" s="559"/>
      <c r="B71" s="560"/>
      <c r="C71" s="560"/>
      <c r="D71" s="560"/>
      <c r="E71" s="560"/>
      <c r="F71" s="560"/>
      <c r="G71" s="560"/>
      <c r="H71" s="560"/>
      <c r="I71" s="560"/>
      <c r="J71" s="561"/>
    </row>
    <row r="72" spans="1:10">
      <c r="A72" s="559"/>
      <c r="B72" s="560"/>
      <c r="C72" s="560"/>
      <c r="D72" s="560"/>
      <c r="E72" s="560"/>
      <c r="F72" s="560"/>
      <c r="G72" s="560"/>
      <c r="H72" s="560"/>
      <c r="I72" s="560"/>
      <c r="J72" s="561"/>
    </row>
    <row r="73" spans="1:10" ht="12.75">
      <c r="A73" s="559"/>
      <c r="B73"/>
      <c r="C73" s="560"/>
      <c r="D73" s="560"/>
      <c r="E73" s="560"/>
      <c r="F73" s="560"/>
      <c r="G73" s="560"/>
      <c r="H73" s="560"/>
      <c r="I73" s="560"/>
      <c r="J73" s="561"/>
    </row>
    <row r="74" spans="1:10" ht="12.75">
      <c r="A74" s="559"/>
      <c r="B74"/>
      <c r="C74" s="560"/>
      <c r="D74" s="560"/>
      <c r="E74" s="560"/>
      <c r="F74" s="560"/>
      <c r="G74" s="560"/>
      <c r="H74" s="560"/>
      <c r="I74" s="560"/>
      <c r="J74" s="561"/>
    </row>
    <row r="75" spans="1:10" ht="12.75">
      <c r="A75" s="559"/>
      <c r="B75"/>
      <c r="C75" s="560"/>
      <c r="D75" s="560"/>
      <c r="E75" s="560"/>
      <c r="F75" s="560"/>
      <c r="G75" s="560"/>
      <c r="H75" s="560"/>
      <c r="I75" s="560"/>
      <c r="J75" s="561"/>
    </row>
    <row r="76" spans="1:10" ht="12.75">
      <c r="A76" s="559"/>
      <c r="B76"/>
      <c r="C76" s="560"/>
      <c r="D76" s="560"/>
      <c r="E76" s="560"/>
      <c r="F76" s="560"/>
      <c r="G76" s="560"/>
      <c r="H76" s="560"/>
      <c r="I76" s="560"/>
      <c r="J76" s="561"/>
    </row>
    <row r="77" spans="1:10" ht="12.75">
      <c r="A77" s="536" t="s">
        <v>1496</v>
      </c>
      <c r="B77" t="s">
        <v>1497</v>
      </c>
    </row>
    <row r="78" spans="1:10" ht="12.75">
      <c r="A78" s="536" t="s">
        <v>1498</v>
      </c>
      <c r="B78" t="s">
        <v>1491</v>
      </c>
    </row>
    <row r="79" spans="1:10" ht="12.75">
      <c r="A79" s="536" t="s">
        <v>1499</v>
      </c>
      <c r="B79" t="s">
        <v>1492</v>
      </c>
    </row>
    <row r="80" spans="1:10" ht="12.75">
      <c r="A80" s="536" t="s">
        <v>1500</v>
      </c>
      <c r="B80" t="s">
        <v>1493</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S21"/>
  <sheetViews>
    <sheetView showGridLines="0" workbookViewId="0">
      <selection activeCell="A2" sqref="A2:K2"/>
    </sheetView>
  </sheetViews>
  <sheetFormatPr defaultColWidth="9.28515625" defaultRowHeight="9.75"/>
  <cols>
    <col min="1" max="1" width="27.7109375" style="578" customWidth="1"/>
    <col min="2" max="2" width="6.42578125" style="578" customWidth="1"/>
    <col min="3" max="7" width="7.5703125" style="578" customWidth="1"/>
    <col min="8" max="8" width="8.7109375" style="578" customWidth="1"/>
    <col min="9" max="10" width="9.7109375" style="578" customWidth="1"/>
    <col min="11" max="11" width="27.7109375" style="578" customWidth="1"/>
    <col min="12" max="16384" width="9.28515625" style="578"/>
  </cols>
  <sheetData>
    <row r="1" spans="1:19" s="562" customFormat="1" ht="11.25">
      <c r="A1" s="944" t="s">
        <v>1501</v>
      </c>
      <c r="B1" s="944"/>
      <c r="C1" s="944"/>
      <c r="D1" s="944"/>
      <c r="E1" s="944"/>
      <c r="F1" s="944"/>
      <c r="G1" s="944"/>
      <c r="H1" s="944"/>
      <c r="I1" s="944"/>
      <c r="J1" s="944"/>
      <c r="K1" s="944"/>
    </row>
    <row r="2" spans="1:19" s="562" customFormat="1" ht="11.25">
      <c r="A2" s="945" t="s">
        <v>1502</v>
      </c>
      <c r="B2" s="945"/>
      <c r="C2" s="945"/>
      <c r="D2" s="945"/>
      <c r="E2" s="945"/>
      <c r="F2" s="945"/>
      <c r="G2" s="945"/>
      <c r="H2" s="945"/>
      <c r="I2" s="945"/>
      <c r="J2" s="945"/>
      <c r="K2" s="945"/>
    </row>
    <row r="3" spans="1:19" s="562" customFormat="1" ht="11.25"/>
    <row r="4" spans="1:19" s="529" customFormat="1" ht="12" thickBot="1">
      <c r="A4" s="563"/>
      <c r="B4" s="563"/>
    </row>
    <row r="5" spans="1:19" s="529" customFormat="1" ht="12" thickBot="1">
      <c r="B5" s="942" t="s">
        <v>531</v>
      </c>
      <c r="C5" s="943" t="s">
        <v>312</v>
      </c>
      <c r="D5" s="943"/>
      <c r="E5" s="943"/>
      <c r="F5" s="943"/>
      <c r="G5" s="943"/>
      <c r="H5" s="943"/>
      <c r="I5" s="942" t="s">
        <v>88</v>
      </c>
      <c r="J5" s="942"/>
    </row>
    <row r="6" spans="1:19" s="529" customFormat="1" ht="23.25" thickBot="1">
      <c r="B6" s="942"/>
      <c r="C6" s="565" t="s">
        <v>481</v>
      </c>
      <c r="D6" s="565" t="s">
        <v>482</v>
      </c>
      <c r="E6" s="565" t="s">
        <v>483</v>
      </c>
      <c r="F6" s="565" t="s">
        <v>484</v>
      </c>
      <c r="G6" s="565" t="s">
        <v>697</v>
      </c>
      <c r="H6" s="565" t="s">
        <v>1503</v>
      </c>
      <c r="I6" s="564" t="s">
        <v>94</v>
      </c>
      <c r="J6" s="565" t="s">
        <v>95</v>
      </c>
    </row>
    <row r="7" spans="1:19" s="529" customFormat="1" ht="11.25">
      <c r="A7" s="563" t="s">
        <v>1504</v>
      </c>
      <c r="B7" s="563"/>
      <c r="K7" s="563" t="s">
        <v>1505</v>
      </c>
    </row>
    <row r="8" spans="1:19" s="529" customFormat="1" ht="11.25">
      <c r="A8" s="566" t="s">
        <v>488</v>
      </c>
      <c r="B8" s="567" t="s">
        <v>317</v>
      </c>
      <c r="C8" s="563">
        <v>22597</v>
      </c>
      <c r="D8" s="563">
        <v>20363</v>
      </c>
      <c r="E8" s="563">
        <v>25639</v>
      </c>
      <c r="F8" s="563">
        <v>22896</v>
      </c>
      <c r="G8" s="563">
        <v>19940</v>
      </c>
      <c r="H8" s="563">
        <v>109595</v>
      </c>
      <c r="I8" s="568">
        <v>2.4342701722574795</v>
      </c>
      <c r="J8" s="568">
        <v>11.084645090665829</v>
      </c>
      <c r="K8" s="566" t="s">
        <v>488</v>
      </c>
    </row>
    <row r="9" spans="1:19" s="529" customFormat="1" ht="11.25">
      <c r="A9" s="569" t="s">
        <v>1506</v>
      </c>
      <c r="B9" s="567" t="s">
        <v>317</v>
      </c>
      <c r="C9" s="529">
        <v>19850</v>
      </c>
      <c r="D9" s="529">
        <v>17329</v>
      </c>
      <c r="E9" s="529">
        <v>22796</v>
      </c>
      <c r="F9" s="529">
        <v>20511</v>
      </c>
      <c r="G9" s="529">
        <v>16635</v>
      </c>
      <c r="H9" s="529">
        <v>96223</v>
      </c>
      <c r="I9" s="570">
        <v>0.17157852240613647</v>
      </c>
      <c r="J9" s="570">
        <v>9.2028508523049677</v>
      </c>
      <c r="K9" s="571" t="s">
        <v>1507</v>
      </c>
    </row>
    <row r="10" spans="1:19" s="529" customFormat="1" ht="11.25">
      <c r="A10" s="572" t="s">
        <v>1508</v>
      </c>
      <c r="B10" s="567" t="s">
        <v>317</v>
      </c>
      <c r="C10" s="529">
        <v>2747</v>
      </c>
      <c r="D10" s="529">
        <v>3034</v>
      </c>
      <c r="E10" s="529">
        <v>2843</v>
      </c>
      <c r="F10" s="529">
        <v>2385</v>
      </c>
      <c r="G10" s="529">
        <v>3305</v>
      </c>
      <c r="H10" s="529">
        <v>13372</v>
      </c>
      <c r="I10" s="570">
        <v>22.415329768270944</v>
      </c>
      <c r="J10" s="570">
        <v>26.808914177335229</v>
      </c>
      <c r="K10" s="571" t="s">
        <v>1509</v>
      </c>
    </row>
    <row r="11" spans="1:19" s="529" customFormat="1" ht="11.25">
      <c r="A11" s="563" t="s">
        <v>1510</v>
      </c>
      <c r="B11" s="563"/>
      <c r="K11" s="563" t="s">
        <v>1511</v>
      </c>
    </row>
    <row r="12" spans="1:19" s="529" customFormat="1" ht="11.25">
      <c r="A12" s="566" t="s">
        <v>488</v>
      </c>
      <c r="B12" s="567" t="s">
        <v>317</v>
      </c>
      <c r="C12" s="563">
        <v>621</v>
      </c>
      <c r="D12" s="563">
        <v>532</v>
      </c>
      <c r="E12" s="563">
        <v>601</v>
      </c>
      <c r="F12" s="563">
        <v>558</v>
      </c>
      <c r="G12" s="563">
        <v>893</v>
      </c>
      <c r="H12" s="563">
        <v>3038</v>
      </c>
      <c r="I12" s="568">
        <v>1.4705882352941175</v>
      </c>
      <c r="J12" s="568">
        <v>6.5591020694493158</v>
      </c>
      <c r="K12" s="573" t="s">
        <v>488</v>
      </c>
      <c r="Q12" s="574"/>
      <c r="R12" s="574"/>
      <c r="S12" s="574"/>
    </row>
    <row r="13" spans="1:19" s="529" customFormat="1" ht="11.25">
      <c r="A13" s="575" t="s">
        <v>1512</v>
      </c>
      <c r="B13" s="567" t="s">
        <v>317</v>
      </c>
      <c r="C13" s="529">
        <v>523</v>
      </c>
      <c r="D13" s="529">
        <v>470</v>
      </c>
      <c r="E13" s="529">
        <v>488</v>
      </c>
      <c r="F13" s="529">
        <v>444</v>
      </c>
      <c r="G13" s="529">
        <v>707</v>
      </c>
      <c r="H13" s="529">
        <v>2548</v>
      </c>
      <c r="I13" s="570">
        <v>-5.7657657657657655</v>
      </c>
      <c r="J13" s="570">
        <v>1.312127236580517</v>
      </c>
      <c r="K13" s="576" t="s">
        <v>1513</v>
      </c>
      <c r="Q13" s="574"/>
      <c r="R13" s="574"/>
      <c r="S13" s="574"/>
    </row>
    <row r="14" spans="1:19" s="529" customFormat="1" ht="12" thickBot="1">
      <c r="A14" s="577" t="s">
        <v>1514</v>
      </c>
      <c r="B14" s="567" t="s">
        <v>317</v>
      </c>
      <c r="C14" s="529">
        <v>98</v>
      </c>
      <c r="D14" s="529">
        <v>62</v>
      </c>
      <c r="E14" s="529">
        <v>113</v>
      </c>
      <c r="F14" s="529">
        <v>114</v>
      </c>
      <c r="G14" s="529">
        <v>186</v>
      </c>
      <c r="H14" s="529">
        <v>490</v>
      </c>
      <c r="I14" s="570">
        <v>71.929824561403507</v>
      </c>
      <c r="J14" s="570">
        <v>45.833333333333329</v>
      </c>
      <c r="K14" s="576" t="s">
        <v>1515</v>
      </c>
      <c r="Q14" s="574"/>
      <c r="R14" s="574"/>
      <c r="S14" s="574"/>
    </row>
    <row r="15" spans="1:19" s="529" customFormat="1" ht="12" thickBot="1">
      <c r="B15" s="942" t="s">
        <v>558</v>
      </c>
      <c r="C15" s="943" t="s">
        <v>1516</v>
      </c>
      <c r="D15" s="943"/>
      <c r="E15" s="943"/>
      <c r="F15" s="943"/>
      <c r="G15" s="943"/>
      <c r="H15" s="943"/>
      <c r="I15" s="942" t="s">
        <v>518</v>
      </c>
      <c r="J15" s="942"/>
    </row>
    <row r="16" spans="1:19" s="529" customFormat="1" ht="34.5" thickBot="1">
      <c r="B16" s="942"/>
      <c r="C16" s="565" t="s">
        <v>1517</v>
      </c>
      <c r="D16" s="565" t="s">
        <v>521</v>
      </c>
      <c r="E16" s="565" t="s">
        <v>1518</v>
      </c>
      <c r="F16" s="565" t="s">
        <v>1519</v>
      </c>
      <c r="G16" s="565" t="s">
        <v>697</v>
      </c>
      <c r="H16" s="565" t="s">
        <v>1520</v>
      </c>
      <c r="I16" s="564" t="s">
        <v>373</v>
      </c>
      <c r="J16" s="565" t="s">
        <v>723</v>
      </c>
    </row>
    <row r="17" spans="1:10" s="562" customFormat="1" ht="11.25">
      <c r="A17" s="529" t="s">
        <v>1521</v>
      </c>
      <c r="B17" s="529"/>
      <c r="C17" s="529"/>
      <c r="D17" s="529"/>
      <c r="E17" s="529"/>
      <c r="F17" s="529"/>
      <c r="G17" s="529"/>
      <c r="H17" s="529"/>
      <c r="I17" s="529"/>
      <c r="J17" s="529"/>
    </row>
    <row r="18" spans="1:10" s="562" customFormat="1" ht="11.25">
      <c r="A18" s="532" t="s">
        <v>1522</v>
      </c>
      <c r="B18" s="529"/>
      <c r="C18" s="529"/>
      <c r="D18" s="529"/>
      <c r="E18" s="529"/>
      <c r="F18" s="529"/>
      <c r="G18" s="529"/>
      <c r="H18" s="529"/>
      <c r="I18" s="529"/>
      <c r="J18" s="529"/>
    </row>
    <row r="19" spans="1:10">
      <c r="B19" s="579"/>
      <c r="C19" s="579"/>
      <c r="D19" s="579"/>
      <c r="E19" s="579"/>
      <c r="F19" s="579"/>
      <c r="G19" s="579"/>
      <c r="H19" s="579"/>
      <c r="I19" s="579"/>
      <c r="J19" s="579"/>
    </row>
    <row r="20" spans="1:10" ht="11.25">
      <c r="A20" s="529" t="s">
        <v>1523</v>
      </c>
      <c r="B20" s="579"/>
      <c r="C20" s="579"/>
      <c r="D20" s="579"/>
      <c r="E20" s="579"/>
      <c r="F20" s="579"/>
      <c r="G20" s="579"/>
      <c r="H20" s="579"/>
      <c r="I20" s="579"/>
      <c r="J20" s="579"/>
    </row>
    <row r="21" spans="1:10" ht="11.25">
      <c r="A21" s="532" t="s">
        <v>1524</v>
      </c>
      <c r="B21" s="579"/>
      <c r="C21" s="579"/>
      <c r="D21" s="579"/>
      <c r="E21" s="579"/>
      <c r="F21" s="579"/>
      <c r="G21" s="579"/>
      <c r="H21" s="579"/>
      <c r="I21" s="579"/>
      <c r="J21" s="579"/>
    </row>
  </sheetData>
  <mergeCells count="8">
    <mergeCell ref="B15:B16"/>
    <mergeCell ref="C15:H15"/>
    <mergeCell ref="I15:J15"/>
    <mergeCell ref="A1:K1"/>
    <mergeCell ref="A2:K2"/>
    <mergeCell ref="B5:B6"/>
    <mergeCell ref="C5:H5"/>
    <mergeCell ref="I5:J5"/>
  </mergeCells>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124"/>
  <sheetViews>
    <sheetView showGridLines="0" workbookViewId="0">
      <selection sqref="A1:J1"/>
    </sheetView>
  </sheetViews>
  <sheetFormatPr defaultColWidth="9.140625" defaultRowHeight="11.25"/>
  <cols>
    <col min="1" max="1" width="25.28515625" style="155" customWidth="1"/>
    <col min="2" max="5" width="8.28515625" style="155" customWidth="1"/>
    <col min="6" max="6" width="9.42578125" style="155" customWidth="1"/>
    <col min="7" max="7" width="10.42578125" style="155" customWidth="1"/>
    <col min="8" max="8" width="8.28515625" style="155" customWidth="1"/>
    <col min="9" max="9" width="10.7109375" style="155" customWidth="1"/>
    <col min="10" max="10" width="21.7109375" style="155" customWidth="1"/>
    <col min="11" max="16384" width="9.140625" style="155"/>
  </cols>
  <sheetData>
    <row r="1" spans="1:11" ht="12" customHeight="1">
      <c r="A1" s="856" t="s">
        <v>1525</v>
      </c>
      <c r="B1" s="856"/>
      <c r="C1" s="856"/>
      <c r="D1" s="856"/>
      <c r="E1" s="856"/>
      <c r="F1" s="856"/>
      <c r="G1" s="856"/>
      <c r="H1" s="856"/>
      <c r="I1" s="856"/>
      <c r="J1" s="856"/>
    </row>
    <row r="2" spans="1:11" ht="12" customHeight="1">
      <c r="A2" s="857" t="s">
        <v>1526</v>
      </c>
      <c r="B2" s="857"/>
      <c r="C2" s="857"/>
      <c r="D2" s="857"/>
      <c r="E2" s="857"/>
      <c r="F2" s="857"/>
      <c r="G2" s="857"/>
      <c r="H2" s="857"/>
      <c r="I2" s="857"/>
      <c r="J2" s="857"/>
    </row>
    <row r="3" spans="1:11" ht="12" thickBot="1"/>
    <row r="4" spans="1:11" s="91" customFormat="1" ht="13.5" customHeight="1" thickBot="1">
      <c r="B4" s="831" t="s">
        <v>1527</v>
      </c>
      <c r="C4" s="831"/>
      <c r="D4" s="831"/>
      <c r="E4" s="831"/>
      <c r="F4" s="831"/>
      <c r="G4" s="831"/>
      <c r="H4" s="868" t="s">
        <v>88</v>
      </c>
      <c r="I4" s="868"/>
    </row>
    <row r="5" spans="1:11" s="91" customFormat="1" ht="31.15" customHeight="1" thickBot="1">
      <c r="A5" s="107"/>
      <c r="B5" s="178" t="s">
        <v>1412</v>
      </c>
      <c r="C5" s="178" t="s">
        <v>1413</v>
      </c>
      <c r="D5" s="178" t="s">
        <v>1414</v>
      </c>
      <c r="E5" s="178" t="s">
        <v>1415</v>
      </c>
      <c r="F5" s="178" t="s">
        <v>1528</v>
      </c>
      <c r="G5" s="178" t="s">
        <v>1529</v>
      </c>
      <c r="H5" s="178" t="s">
        <v>94</v>
      </c>
      <c r="I5" s="178" t="s">
        <v>1530</v>
      </c>
    </row>
    <row r="6" spans="1:11" s="91" customFormat="1" ht="12" customHeight="1">
      <c r="A6" s="345" t="s">
        <v>488</v>
      </c>
      <c r="B6" s="580"/>
      <c r="C6" s="581"/>
      <c r="D6" s="581"/>
      <c r="E6" s="581"/>
      <c r="F6" s="581"/>
      <c r="G6" s="581"/>
      <c r="H6" s="582"/>
      <c r="I6" s="582"/>
      <c r="J6" s="345" t="s">
        <v>488</v>
      </c>
    </row>
    <row r="7" spans="1:11" s="91" customFormat="1" ht="12" customHeight="1">
      <c r="A7" s="312" t="s">
        <v>1531</v>
      </c>
      <c r="B7" s="818">
        <v>6876951.7099999972</v>
      </c>
      <c r="C7" s="818">
        <v>6765550.7790000001</v>
      </c>
      <c r="D7" s="818">
        <v>6529134.7729999991</v>
      </c>
      <c r="E7" s="818">
        <v>6367582.1329999994</v>
      </c>
      <c r="F7" s="818">
        <v>77574949.178000003</v>
      </c>
      <c r="G7" s="818">
        <v>80482752.689999998</v>
      </c>
      <c r="H7" s="583">
        <v>15.461543009231974</v>
      </c>
      <c r="I7" s="583">
        <v>-3.6129523591223887</v>
      </c>
      <c r="J7" s="312" t="s">
        <v>1532</v>
      </c>
    </row>
    <row r="8" spans="1:11" s="91" customFormat="1" ht="12" customHeight="1">
      <c r="A8" s="312" t="s">
        <v>1533</v>
      </c>
      <c r="B8" s="818">
        <v>9233615.1219999976</v>
      </c>
      <c r="C8" s="818">
        <v>8402845.5120000001</v>
      </c>
      <c r="D8" s="818">
        <v>8869516.0199999996</v>
      </c>
      <c r="E8" s="818">
        <v>8106903.1280000005</v>
      </c>
      <c r="F8" s="818">
        <v>104302182.671</v>
      </c>
      <c r="G8" s="818">
        <v>111020471.19799998</v>
      </c>
      <c r="H8" s="583">
        <v>13.530928995619391</v>
      </c>
      <c r="I8" s="583">
        <v>-6.0513961564964092</v>
      </c>
      <c r="J8" s="312" t="s">
        <v>1534</v>
      </c>
    </row>
    <row r="9" spans="1:11" s="91" customFormat="1" ht="12" customHeight="1">
      <c r="A9" s="312" t="s">
        <v>1535</v>
      </c>
      <c r="B9" s="818">
        <v>-2356663.4120000005</v>
      </c>
      <c r="C9" s="818">
        <v>-1637294.733</v>
      </c>
      <c r="D9" s="818">
        <v>-2340381.2470000004</v>
      </c>
      <c r="E9" s="818">
        <v>-1739320.995000001</v>
      </c>
      <c r="F9" s="818">
        <v>-26727233.493000001</v>
      </c>
      <c r="G9" s="818">
        <v>-30537718.507999986</v>
      </c>
      <c r="H9" s="583" t="s">
        <v>347</v>
      </c>
      <c r="I9" s="583" t="s">
        <v>347</v>
      </c>
      <c r="J9" s="584" t="s">
        <v>1536</v>
      </c>
      <c r="K9" s="585"/>
    </row>
    <row r="10" spans="1:11" s="91" customFormat="1" ht="12" customHeight="1">
      <c r="A10" s="312" t="s">
        <v>1537</v>
      </c>
      <c r="B10" s="582">
        <v>74.477348461438282</v>
      </c>
      <c r="C10" s="582">
        <v>80.514996608448897</v>
      </c>
      <c r="D10" s="582">
        <v>73.613202324426268</v>
      </c>
      <c r="E10" s="582">
        <v>78.545185904681006</v>
      </c>
      <c r="F10" s="582">
        <v>74.37519253330909</v>
      </c>
      <c r="G10" s="582">
        <v>72.493614755482938</v>
      </c>
      <c r="H10" s="583" t="s">
        <v>347</v>
      </c>
      <c r="I10" s="583" t="s">
        <v>347</v>
      </c>
      <c r="J10" s="584" t="s">
        <v>1538</v>
      </c>
      <c r="K10" s="585"/>
    </row>
    <row r="11" spans="1:11" s="91" customFormat="1" ht="12" customHeight="1">
      <c r="A11" s="586" t="s">
        <v>1539</v>
      </c>
      <c r="B11" s="376"/>
      <c r="C11" s="376"/>
      <c r="D11" s="580"/>
      <c r="E11" s="580"/>
      <c r="F11" s="580"/>
      <c r="G11" s="580"/>
      <c r="H11" s="583"/>
      <c r="I11" s="583"/>
      <c r="J11" s="586" t="s">
        <v>1540</v>
      </c>
      <c r="K11" s="585"/>
    </row>
    <row r="12" spans="1:11" s="91" customFormat="1" ht="12" customHeight="1">
      <c r="A12" s="313" t="s">
        <v>1531</v>
      </c>
      <c r="B12" s="818">
        <v>4885913.7979999986</v>
      </c>
      <c r="C12" s="818">
        <v>4639686.5109999999</v>
      </c>
      <c r="D12" s="818">
        <v>4664963.1340000005</v>
      </c>
      <c r="E12" s="818">
        <v>4606604.7529999996</v>
      </c>
      <c r="F12" s="818">
        <v>54495442.445999995</v>
      </c>
      <c r="G12" s="818">
        <v>56219523.058000006</v>
      </c>
      <c r="H12" s="583">
        <v>13.742132163276736</v>
      </c>
      <c r="I12" s="583">
        <v>-3.0666937715236884</v>
      </c>
      <c r="J12" s="313" t="s">
        <v>1532</v>
      </c>
      <c r="K12" s="585"/>
    </row>
    <row r="13" spans="1:11" s="91" customFormat="1" ht="12" customHeight="1">
      <c r="A13" s="313" t="s">
        <v>1533</v>
      </c>
      <c r="B13" s="818">
        <v>6545101.1419999991</v>
      </c>
      <c r="C13" s="818">
        <v>6403578.3060000017</v>
      </c>
      <c r="D13" s="818">
        <v>6756436.7889999999</v>
      </c>
      <c r="E13" s="818">
        <v>6085538.1260000002</v>
      </c>
      <c r="F13" s="818">
        <v>77658156.01699999</v>
      </c>
      <c r="G13" s="818">
        <v>78592217.728</v>
      </c>
      <c r="H13" s="583">
        <v>8.7973368432590036</v>
      </c>
      <c r="I13" s="583">
        <v>-1.1884913519462117</v>
      </c>
      <c r="J13" s="313" t="s">
        <v>1534</v>
      </c>
      <c r="K13" s="585"/>
    </row>
    <row r="14" spans="1:11" s="91" customFormat="1" ht="12" customHeight="1">
      <c r="A14" s="313" t="s">
        <v>1535</v>
      </c>
      <c r="B14" s="818">
        <v>-1659187.3440000005</v>
      </c>
      <c r="C14" s="818">
        <v>-1763891.7950000018</v>
      </c>
      <c r="D14" s="818">
        <v>-2091473.6549999993</v>
      </c>
      <c r="E14" s="818">
        <v>-1478933.3730000006</v>
      </c>
      <c r="F14" s="818">
        <v>-23162713.570999995</v>
      </c>
      <c r="G14" s="818">
        <v>-22372694.669999994</v>
      </c>
      <c r="H14" s="583" t="s">
        <v>347</v>
      </c>
      <c r="I14" s="583" t="s">
        <v>347</v>
      </c>
      <c r="J14" s="587" t="s">
        <v>1536</v>
      </c>
      <c r="K14" s="585"/>
    </row>
    <row r="15" spans="1:11" s="91" customFormat="1" ht="12" customHeight="1">
      <c r="A15" s="313" t="s">
        <v>1537</v>
      </c>
      <c r="B15" s="582">
        <v>74.649935761069088</v>
      </c>
      <c r="C15" s="582">
        <v>72.454591625009456</v>
      </c>
      <c r="D15" s="582">
        <v>69.044724011847791</v>
      </c>
      <c r="E15" s="582">
        <v>75.697574439943622</v>
      </c>
      <c r="F15" s="582">
        <v>70.17349527855194</v>
      </c>
      <c r="G15" s="582">
        <v>71.533193340554774</v>
      </c>
      <c r="H15" s="583" t="s">
        <v>347</v>
      </c>
      <c r="I15" s="583" t="s">
        <v>347</v>
      </c>
      <c r="J15" s="587" t="s">
        <v>1538</v>
      </c>
      <c r="K15" s="585"/>
    </row>
    <row r="16" spans="1:11" s="91" customFormat="1" ht="12" customHeight="1">
      <c r="A16" s="586" t="s">
        <v>1421</v>
      </c>
      <c r="B16" s="580"/>
      <c r="C16" s="580"/>
      <c r="D16" s="580"/>
      <c r="E16" s="580"/>
      <c r="F16" s="580"/>
      <c r="G16" s="580"/>
      <c r="H16" s="583"/>
      <c r="I16" s="583"/>
      <c r="J16" s="586" t="s">
        <v>1422</v>
      </c>
    </row>
    <row r="17" spans="1:10" s="91" customFormat="1" ht="12" customHeight="1">
      <c r="A17" s="313" t="s">
        <v>1531</v>
      </c>
      <c r="B17" s="818">
        <v>5195374.095999999</v>
      </c>
      <c r="C17" s="818">
        <v>4944095.2699999996</v>
      </c>
      <c r="D17" s="818">
        <v>5038107.3410000009</v>
      </c>
      <c r="E17" s="818">
        <v>4908982.8889999995</v>
      </c>
      <c r="F17" s="818">
        <v>58233486.512999997</v>
      </c>
      <c r="G17" s="818">
        <v>60212544.993000001</v>
      </c>
      <c r="H17" s="583">
        <v>14.745657514699914</v>
      </c>
      <c r="I17" s="583">
        <v>-3.2867876291063283</v>
      </c>
      <c r="J17" s="313" t="s">
        <v>1532</v>
      </c>
    </row>
    <row r="18" spans="1:10" s="91" customFormat="1" ht="12" customHeight="1">
      <c r="A18" s="313" t="s">
        <v>1533</v>
      </c>
      <c r="B18" s="818">
        <v>6639748.9479999999</v>
      </c>
      <c r="C18" s="818">
        <v>6526358.9080000017</v>
      </c>
      <c r="D18" s="818">
        <v>6852595.2719999999</v>
      </c>
      <c r="E18" s="818">
        <v>6169950.625</v>
      </c>
      <c r="F18" s="818">
        <v>78774130.193000004</v>
      </c>
      <c r="G18" s="818">
        <v>79834951.475999996</v>
      </c>
      <c r="H18" s="583">
        <v>8.3826620045871039</v>
      </c>
      <c r="I18" s="583">
        <v>-1.3287679937012342</v>
      </c>
      <c r="J18" s="313" t="s">
        <v>1534</v>
      </c>
    </row>
    <row r="19" spans="1:10" s="91" customFormat="1" ht="12" customHeight="1">
      <c r="A19" s="313" t="s">
        <v>1535</v>
      </c>
      <c r="B19" s="818">
        <v>-1444374.8520000009</v>
      </c>
      <c r="C19" s="818">
        <v>-1582263.6380000021</v>
      </c>
      <c r="D19" s="818">
        <v>-1814487.9309999989</v>
      </c>
      <c r="E19" s="818">
        <v>-1260967.7360000005</v>
      </c>
      <c r="F19" s="818">
        <v>-20540643.680000007</v>
      </c>
      <c r="G19" s="818">
        <v>-19622406.482999995</v>
      </c>
      <c r="H19" s="583" t="s">
        <v>347</v>
      </c>
      <c r="I19" s="583" t="s">
        <v>347</v>
      </c>
      <c r="J19" s="587" t="s">
        <v>1536</v>
      </c>
    </row>
    <row r="20" spans="1:10" s="91" customFormat="1" ht="12" customHeight="1">
      <c r="A20" s="313" t="s">
        <v>1537</v>
      </c>
      <c r="B20" s="582">
        <v>78.246544209550734</v>
      </c>
      <c r="C20" s="582">
        <v>75.75579798315313</v>
      </c>
      <c r="D20" s="582">
        <v>73.521157182387881</v>
      </c>
      <c r="E20" s="582">
        <v>79.562758073124769</v>
      </c>
      <c r="F20" s="582">
        <v>73.92463283355265</v>
      </c>
      <c r="G20" s="582">
        <v>75.421283385011023</v>
      </c>
      <c r="H20" s="583" t="s">
        <v>347</v>
      </c>
      <c r="I20" s="583" t="s">
        <v>347</v>
      </c>
      <c r="J20" s="587" t="s">
        <v>1538</v>
      </c>
    </row>
    <row r="21" spans="1:10" s="91" customFormat="1" ht="12" customHeight="1">
      <c r="A21" s="472" t="s">
        <v>1541</v>
      </c>
      <c r="B21" s="580"/>
      <c r="C21" s="580"/>
      <c r="D21" s="580"/>
      <c r="E21" s="580"/>
      <c r="F21" s="580"/>
      <c r="G21" s="580"/>
      <c r="H21" s="583"/>
      <c r="I21" s="583"/>
      <c r="J21" s="472" t="s">
        <v>1542</v>
      </c>
    </row>
    <row r="22" spans="1:10" s="91" customFormat="1" ht="12" customHeight="1">
      <c r="A22" s="313" t="s">
        <v>1531</v>
      </c>
      <c r="B22" s="818">
        <v>4494972.4019999988</v>
      </c>
      <c r="C22" s="818">
        <v>4237307.3500000006</v>
      </c>
      <c r="D22" s="818">
        <v>4267701.5780000007</v>
      </c>
      <c r="E22" s="818">
        <v>4246585.1339999996</v>
      </c>
      <c r="F22" s="818">
        <v>49979901.751000002</v>
      </c>
      <c r="G22" s="818">
        <v>51762660.345000006</v>
      </c>
      <c r="H22" s="583">
        <v>13.91215284778562</v>
      </c>
      <c r="I22" s="583">
        <v>-3.444101563014442</v>
      </c>
      <c r="J22" s="313" t="s">
        <v>1532</v>
      </c>
    </row>
    <row r="23" spans="1:10" s="91" customFormat="1" ht="12" customHeight="1">
      <c r="A23" s="313" t="s">
        <v>1533</v>
      </c>
      <c r="B23" s="818">
        <v>6060847.0180000011</v>
      </c>
      <c r="C23" s="818">
        <v>5921550.6429999983</v>
      </c>
      <c r="D23" s="818">
        <v>6293603.6079999991</v>
      </c>
      <c r="E23" s="818">
        <v>5651592.8020000001</v>
      </c>
      <c r="F23" s="818">
        <v>72250907.400999993</v>
      </c>
      <c r="G23" s="818">
        <v>72978225.272</v>
      </c>
      <c r="H23" s="583">
        <v>9.0863451509515443</v>
      </c>
      <c r="I23" s="583">
        <v>-0.99662312736325021</v>
      </c>
      <c r="J23" s="313" t="s">
        <v>1534</v>
      </c>
    </row>
    <row r="24" spans="1:10" s="91" customFormat="1" ht="12" customHeight="1">
      <c r="A24" s="313" t="s">
        <v>1535</v>
      </c>
      <c r="B24" s="818">
        <v>-1565874.6160000023</v>
      </c>
      <c r="C24" s="818">
        <v>-1684243.2929999977</v>
      </c>
      <c r="D24" s="818">
        <v>-2025902.0299999984</v>
      </c>
      <c r="E24" s="818">
        <v>-1405007.6680000005</v>
      </c>
      <c r="F24" s="818">
        <v>-22271005.649999991</v>
      </c>
      <c r="G24" s="818">
        <v>-21215564.926999994</v>
      </c>
      <c r="H24" s="583" t="s">
        <v>347</v>
      </c>
      <c r="I24" s="583" t="s">
        <v>347</v>
      </c>
      <c r="J24" s="587" t="s">
        <v>1536</v>
      </c>
    </row>
    <row r="25" spans="1:10" s="91" customFormat="1" ht="12" customHeight="1">
      <c r="A25" s="313" t="s">
        <v>1537</v>
      </c>
      <c r="B25" s="582">
        <v>74.164096019095354</v>
      </c>
      <c r="C25" s="582">
        <v>71.55739443027511</v>
      </c>
      <c r="D25" s="582">
        <v>67.810142548145066</v>
      </c>
      <c r="E25" s="582">
        <v>75.139616083048438</v>
      </c>
      <c r="F25" s="582">
        <v>69.175465816098878</v>
      </c>
      <c r="G25" s="582">
        <v>70.928910852618529</v>
      </c>
      <c r="H25" s="583" t="s">
        <v>347</v>
      </c>
      <c r="I25" s="583" t="s">
        <v>347</v>
      </c>
      <c r="J25" s="587" t="s">
        <v>1538</v>
      </c>
    </row>
    <row r="26" spans="1:10" s="91" customFormat="1" ht="12" customHeight="1">
      <c r="A26" s="586" t="s">
        <v>1543</v>
      </c>
      <c r="B26" s="580"/>
      <c r="C26" s="580"/>
      <c r="D26" s="580"/>
      <c r="E26" s="580"/>
      <c r="F26" s="580"/>
      <c r="G26" s="580" t="s">
        <v>541</v>
      </c>
      <c r="H26" s="583"/>
      <c r="I26" s="583"/>
      <c r="J26" s="586" t="s">
        <v>1544</v>
      </c>
    </row>
    <row r="27" spans="1:10" s="91" customFormat="1" ht="12" customHeight="1">
      <c r="A27" s="313" t="s">
        <v>1531</v>
      </c>
      <c r="B27" s="818">
        <v>1991037.9119999991</v>
      </c>
      <c r="C27" s="818">
        <v>2125864.2680000002</v>
      </c>
      <c r="D27" s="818">
        <v>1864171.6389999983</v>
      </c>
      <c r="E27" s="818">
        <v>1760977.3800000004</v>
      </c>
      <c r="F27" s="818">
        <v>23079506.731999993</v>
      </c>
      <c r="G27" s="818">
        <v>24263229.631999992</v>
      </c>
      <c r="H27" s="583">
        <v>19.909686996164311</v>
      </c>
      <c r="I27" s="583">
        <v>-4.8786699790320824</v>
      </c>
      <c r="J27" s="313" t="s">
        <v>1532</v>
      </c>
    </row>
    <row r="28" spans="1:10" s="91" customFormat="1" ht="12" customHeight="1">
      <c r="A28" s="313" t="s">
        <v>1533</v>
      </c>
      <c r="B28" s="818">
        <v>2688513.9799999991</v>
      </c>
      <c r="C28" s="818">
        <v>1999267.2059999991</v>
      </c>
      <c r="D28" s="818">
        <v>2113079.2309999997</v>
      </c>
      <c r="E28" s="818">
        <v>2021365.0020000001</v>
      </c>
      <c r="F28" s="818">
        <v>26644026.653999992</v>
      </c>
      <c r="G28" s="818">
        <v>32428253.469999991</v>
      </c>
      <c r="H28" s="583">
        <v>26.980681339416975</v>
      </c>
      <c r="I28" s="583">
        <v>-17.836997670414476</v>
      </c>
      <c r="J28" s="313" t="s">
        <v>1534</v>
      </c>
    </row>
    <row r="29" spans="1:10" s="91" customFormat="1" ht="12" customHeight="1">
      <c r="A29" s="313" t="s">
        <v>1535</v>
      </c>
      <c r="B29" s="818">
        <v>-697476.06799999997</v>
      </c>
      <c r="C29" s="818">
        <v>126597.06200000108</v>
      </c>
      <c r="D29" s="818">
        <v>-248907.59200000134</v>
      </c>
      <c r="E29" s="818">
        <v>-260387.62199999974</v>
      </c>
      <c r="F29" s="818">
        <v>-3564519.9219999984</v>
      </c>
      <c r="G29" s="818">
        <v>-8165023.8379999995</v>
      </c>
      <c r="H29" s="583" t="s">
        <v>347</v>
      </c>
      <c r="I29" s="583" t="s">
        <v>347</v>
      </c>
      <c r="J29" s="587" t="s">
        <v>1536</v>
      </c>
    </row>
    <row r="30" spans="1:10" s="91" customFormat="1" ht="12" customHeight="1">
      <c r="A30" s="313" t="s">
        <v>1537</v>
      </c>
      <c r="B30" s="582">
        <v>74.057190210333218</v>
      </c>
      <c r="C30" s="582">
        <v>106.33217318926009</v>
      </c>
      <c r="D30" s="582">
        <v>88.220621908142675</v>
      </c>
      <c r="E30" s="582">
        <v>87.118228437597153</v>
      </c>
      <c r="F30" s="582">
        <v>86.621692102740539</v>
      </c>
      <c r="G30" s="582">
        <v>74.821265519113993</v>
      </c>
      <c r="H30" s="583" t="s">
        <v>347</v>
      </c>
      <c r="I30" s="583" t="s">
        <v>347</v>
      </c>
      <c r="J30" s="587" t="s">
        <v>1538</v>
      </c>
    </row>
    <row r="31" spans="1:10" s="91" customFormat="1" ht="12" customHeight="1">
      <c r="A31" s="586" t="s">
        <v>1545</v>
      </c>
      <c r="B31" s="580"/>
      <c r="C31" s="580"/>
      <c r="D31" s="580"/>
      <c r="E31" s="580"/>
      <c r="F31" s="580"/>
      <c r="G31" s="580" t="s">
        <v>541</v>
      </c>
      <c r="H31" s="583"/>
      <c r="I31" s="583"/>
      <c r="J31" s="586" t="s">
        <v>1546</v>
      </c>
    </row>
    <row r="32" spans="1:10" s="91" customFormat="1" ht="12" customHeight="1">
      <c r="A32" s="313" t="s">
        <v>1531</v>
      </c>
      <c r="B32" s="818">
        <v>1681577.6139999991</v>
      </c>
      <c r="C32" s="818">
        <v>1821455.5090000003</v>
      </c>
      <c r="D32" s="818">
        <v>1491027.4319999982</v>
      </c>
      <c r="E32" s="818">
        <v>1458599.2440000002</v>
      </c>
      <c r="F32" s="818">
        <v>19341462.664999995</v>
      </c>
      <c r="G32" s="818">
        <v>20270207.696999989</v>
      </c>
      <c r="H32" s="583">
        <v>17.730872589982894</v>
      </c>
      <c r="I32" s="583">
        <v>-4.5818229683825535</v>
      </c>
      <c r="J32" s="313" t="s">
        <v>1532</v>
      </c>
    </row>
    <row r="33" spans="1:10" s="91" customFormat="1" ht="12" customHeight="1">
      <c r="A33" s="313" t="s">
        <v>1533</v>
      </c>
      <c r="B33" s="818">
        <v>2593866.1739999987</v>
      </c>
      <c r="C33" s="818">
        <v>1876486.6039999994</v>
      </c>
      <c r="D33" s="818">
        <v>2016920.7479999997</v>
      </c>
      <c r="E33" s="818">
        <v>1936952.503</v>
      </c>
      <c r="F33" s="818">
        <v>25528052.477999993</v>
      </c>
      <c r="G33" s="818">
        <v>31185519.721999992</v>
      </c>
      <c r="H33" s="583">
        <v>29.246251473740983</v>
      </c>
      <c r="I33" s="583">
        <v>-18.141327431554416</v>
      </c>
      <c r="J33" s="313" t="s">
        <v>1534</v>
      </c>
    </row>
    <row r="34" spans="1:10" s="91" customFormat="1" ht="12" customHeight="1">
      <c r="A34" s="313" t="s">
        <v>1535</v>
      </c>
      <c r="B34" s="818">
        <v>-912288.55999999959</v>
      </c>
      <c r="C34" s="818">
        <v>-55031.094999999041</v>
      </c>
      <c r="D34" s="818">
        <v>-525893.31600000151</v>
      </c>
      <c r="E34" s="818">
        <v>-478353.25899999985</v>
      </c>
      <c r="F34" s="818">
        <v>-6186589.8129999973</v>
      </c>
      <c r="G34" s="818">
        <v>-10915312.025000002</v>
      </c>
      <c r="H34" s="583" t="s">
        <v>347</v>
      </c>
      <c r="I34" s="583" t="s">
        <v>347</v>
      </c>
      <c r="J34" s="587" t="s">
        <v>1536</v>
      </c>
    </row>
    <row r="35" spans="1:10" s="91" customFormat="1" ht="12" customHeight="1" thickBot="1">
      <c r="A35" s="313" t="s">
        <v>1537</v>
      </c>
      <c r="B35" s="582">
        <v>64.829004320097212</v>
      </c>
      <c r="C35" s="582">
        <v>97.067333447374878</v>
      </c>
      <c r="D35" s="582">
        <v>73.92593057900352</v>
      </c>
      <c r="E35" s="582">
        <v>75.30382091150328</v>
      </c>
      <c r="F35" s="582">
        <v>75.765523757319201</v>
      </c>
      <c r="G35" s="582">
        <v>64.998781093586402</v>
      </c>
      <c r="H35" s="583" t="s">
        <v>347</v>
      </c>
      <c r="I35" s="583" t="s">
        <v>347</v>
      </c>
      <c r="J35" s="587" t="s">
        <v>1538</v>
      </c>
    </row>
    <row r="36" spans="1:10" s="91" customFormat="1" ht="12" customHeight="1" thickBot="1">
      <c r="A36" s="312"/>
      <c r="B36" s="831" t="s">
        <v>1547</v>
      </c>
      <c r="C36" s="831"/>
      <c r="D36" s="831"/>
      <c r="E36" s="831"/>
      <c r="F36" s="831"/>
      <c r="G36" s="831"/>
      <c r="H36" s="868" t="s">
        <v>518</v>
      </c>
      <c r="I36" s="868"/>
      <c r="J36" s="335"/>
    </row>
    <row r="37" spans="1:10" s="588" customFormat="1" ht="31.15" customHeight="1" thickBot="1">
      <c r="A37" s="376"/>
      <c r="B37" s="178" t="s">
        <v>1459</v>
      </c>
      <c r="C37" s="178" t="s">
        <v>1413</v>
      </c>
      <c r="D37" s="178" t="s">
        <v>1460</v>
      </c>
      <c r="E37" s="178" t="s">
        <v>1415</v>
      </c>
      <c r="F37" s="178" t="s">
        <v>1548</v>
      </c>
      <c r="G37" s="178" t="s">
        <v>1549</v>
      </c>
      <c r="H37" s="178" t="s">
        <v>373</v>
      </c>
      <c r="I37" s="178" t="s">
        <v>1550</v>
      </c>
    </row>
    <row r="38" spans="1:10" s="91" customFormat="1" ht="12" customHeight="1">
      <c r="A38" s="529" t="s">
        <v>1463</v>
      </c>
      <c r="B38" s="530"/>
      <c r="C38" s="530"/>
      <c r="D38" s="530"/>
      <c r="E38" s="530"/>
      <c r="F38" s="530"/>
      <c r="G38" s="530"/>
      <c r="H38" s="530"/>
      <c r="I38" s="585"/>
      <c r="J38" s="335"/>
    </row>
    <row r="39" spans="1:10" s="91" customFormat="1" ht="12" customHeight="1">
      <c r="A39" s="532" t="s">
        <v>1464</v>
      </c>
      <c r="B39" s="533"/>
      <c r="C39" s="533"/>
      <c r="D39" s="533"/>
      <c r="E39" s="533"/>
      <c r="F39" s="533"/>
      <c r="G39" s="533"/>
      <c r="H39" s="533"/>
      <c r="I39" s="589"/>
    </row>
    <row r="40" spans="1:10" s="91" customFormat="1" ht="6.75" customHeight="1" thickBot="1">
      <c r="A40" s="156"/>
      <c r="B40" s="156"/>
      <c r="C40" s="156"/>
      <c r="D40" s="156"/>
      <c r="E40" s="156"/>
      <c r="F40" s="156"/>
      <c r="G40" s="156"/>
      <c r="H40" s="589"/>
      <c r="I40" s="589"/>
    </row>
    <row r="41" spans="1:10" s="91" customFormat="1" ht="12" customHeight="1" thickBot="1">
      <c r="B41" s="868" t="s">
        <v>1410</v>
      </c>
      <c r="C41" s="868"/>
      <c r="D41" s="868"/>
      <c r="E41" s="868"/>
      <c r="F41" s="868"/>
      <c r="G41" s="868"/>
      <c r="H41" s="868"/>
      <c r="I41" s="868"/>
    </row>
    <row r="42" spans="1:10" s="91" customFormat="1" ht="31.15" customHeight="1" thickBot="1">
      <c r="B42" s="178" t="s">
        <v>1416</v>
      </c>
      <c r="C42" s="178" t="s">
        <v>1417</v>
      </c>
      <c r="D42" s="178" t="s">
        <v>1418</v>
      </c>
      <c r="E42" s="178" t="s">
        <v>1551</v>
      </c>
      <c r="F42" s="178" t="s">
        <v>1552</v>
      </c>
      <c r="G42" s="178" t="s">
        <v>1553</v>
      </c>
      <c r="H42" s="178" t="s">
        <v>1554</v>
      </c>
      <c r="I42" s="178" t="s">
        <v>1555</v>
      </c>
    </row>
    <row r="43" spans="1:10" s="91" customFormat="1" ht="12" customHeight="1">
      <c r="A43" s="311" t="s">
        <v>488</v>
      </c>
      <c r="B43" s="114"/>
      <c r="C43" s="114"/>
      <c r="D43" s="114"/>
      <c r="E43" s="114"/>
      <c r="F43" s="114"/>
      <c r="G43" s="114"/>
      <c r="H43" s="114"/>
      <c r="I43" s="114"/>
      <c r="J43" s="311" t="s">
        <v>488</v>
      </c>
    </row>
    <row r="44" spans="1:10" s="91" customFormat="1" ht="12" customHeight="1">
      <c r="A44" s="312" t="s">
        <v>1531</v>
      </c>
      <c r="B44" s="819">
        <v>5770183.637000001</v>
      </c>
      <c r="C44" s="819">
        <v>7012593.1710000029</v>
      </c>
      <c r="D44" s="819">
        <v>6453453.0659999987</v>
      </c>
      <c r="E44" s="819">
        <v>6266335.5149999987</v>
      </c>
      <c r="F44" s="819">
        <v>5332913.34</v>
      </c>
      <c r="G44" s="819">
        <v>6405803.4379999992</v>
      </c>
      <c r="H44" s="819">
        <v>6852655.5640000002</v>
      </c>
      <c r="I44" s="819">
        <v>6941792.0519999992</v>
      </c>
      <c r="J44" s="312" t="s">
        <v>1532</v>
      </c>
    </row>
    <row r="45" spans="1:10" s="91" customFormat="1" ht="12" customHeight="1">
      <c r="A45" s="312" t="s">
        <v>1533</v>
      </c>
      <c r="B45" s="819">
        <v>8162741.6329999976</v>
      </c>
      <c r="C45" s="819">
        <v>8893135.1149999984</v>
      </c>
      <c r="D45" s="819">
        <v>9330816.3269999996</v>
      </c>
      <c r="E45" s="819">
        <v>8565196.0720000006</v>
      </c>
      <c r="F45" s="819">
        <v>7743827.8659999995</v>
      </c>
      <c r="G45" s="819">
        <v>8663493.708999997</v>
      </c>
      <c r="H45" s="819">
        <v>8938146.2070000004</v>
      </c>
      <c r="I45" s="819">
        <v>9391945.959999999</v>
      </c>
      <c r="J45" s="312" t="s">
        <v>1534</v>
      </c>
    </row>
    <row r="46" spans="1:10" s="91" customFormat="1" ht="12" customHeight="1">
      <c r="A46" s="312" t="s">
        <v>1535</v>
      </c>
      <c r="B46" s="819">
        <v>-2392557.9959999966</v>
      </c>
      <c r="C46" s="819">
        <v>-1880541.9439999955</v>
      </c>
      <c r="D46" s="819">
        <v>-2877363.2610000009</v>
      </c>
      <c r="E46" s="819">
        <v>-2298860.5570000019</v>
      </c>
      <c r="F46" s="819">
        <v>-2410914.5259999996</v>
      </c>
      <c r="G46" s="819">
        <v>-2257690.2709999979</v>
      </c>
      <c r="H46" s="819">
        <v>-2085490.6430000002</v>
      </c>
      <c r="I46" s="819">
        <v>-2450153.9079999998</v>
      </c>
      <c r="J46" s="584" t="s">
        <v>1536</v>
      </c>
    </row>
    <row r="47" spans="1:10" s="91" customFormat="1" ht="12" customHeight="1">
      <c r="A47" s="312" t="s">
        <v>1537</v>
      </c>
      <c r="B47" s="590">
        <v>70.689284267831525</v>
      </c>
      <c r="C47" s="590">
        <v>78.854004581262956</v>
      </c>
      <c r="D47" s="590">
        <v>69.162791762667595</v>
      </c>
      <c r="E47" s="590">
        <v>73.160444458299352</v>
      </c>
      <c r="F47" s="590">
        <v>68.866630719087311</v>
      </c>
      <c r="G47" s="590">
        <v>73.940186871093175</v>
      </c>
      <c r="H47" s="591">
        <v>76.667525964536949</v>
      </c>
      <c r="I47" s="591">
        <v>73.912180516847855</v>
      </c>
      <c r="J47" s="584" t="s">
        <v>1538</v>
      </c>
    </row>
    <row r="48" spans="1:10" s="91" customFormat="1" ht="12" customHeight="1">
      <c r="A48" s="91" t="s">
        <v>1539</v>
      </c>
      <c r="D48" s="428"/>
      <c r="E48" s="428"/>
      <c r="F48" s="428"/>
      <c r="G48" s="428"/>
      <c r="H48" s="585"/>
      <c r="I48" s="585"/>
      <c r="J48" s="91" t="s">
        <v>1540</v>
      </c>
    </row>
    <row r="49" spans="1:10" s="91" customFormat="1" ht="12" customHeight="1">
      <c r="A49" s="312" t="s">
        <v>1531</v>
      </c>
      <c r="B49" s="819">
        <v>3688305.2710000011</v>
      </c>
      <c r="C49" s="819">
        <v>5120191.2350000013</v>
      </c>
      <c r="D49" s="819">
        <v>4607026.6519999998</v>
      </c>
      <c r="E49" s="819">
        <v>4378569.0379999988</v>
      </c>
      <c r="F49" s="819">
        <v>3563228.2500000009</v>
      </c>
      <c r="G49" s="819">
        <v>4489222.7220000001</v>
      </c>
      <c r="H49" s="819">
        <v>4918579.8530000011</v>
      </c>
      <c r="I49" s="819">
        <v>4933151.2289999994</v>
      </c>
      <c r="J49" s="312" t="s">
        <v>1532</v>
      </c>
    </row>
    <row r="50" spans="1:10" s="91" customFormat="1" ht="12" customHeight="1">
      <c r="A50" s="312" t="s">
        <v>1533</v>
      </c>
      <c r="B50" s="819">
        <v>6103226.566999997</v>
      </c>
      <c r="C50" s="819">
        <v>6925017.8429999994</v>
      </c>
      <c r="D50" s="819">
        <v>7058343.6419999991</v>
      </c>
      <c r="E50" s="819">
        <v>6373264.0240000002</v>
      </c>
      <c r="F50" s="819">
        <v>5553867.4419999998</v>
      </c>
      <c r="G50" s="819">
        <v>6433398.5009999983</v>
      </c>
      <c r="H50" s="819">
        <v>6572034.8930000011</v>
      </c>
      <c r="I50" s="819">
        <v>6848348.7420000006</v>
      </c>
      <c r="J50" s="312" t="s">
        <v>1534</v>
      </c>
    </row>
    <row r="51" spans="1:10" s="91" customFormat="1" ht="12" customHeight="1">
      <c r="A51" s="312" t="s">
        <v>1535</v>
      </c>
      <c r="B51" s="819">
        <v>-2414921.2959999959</v>
      </c>
      <c r="C51" s="819">
        <v>-1804826.6079999981</v>
      </c>
      <c r="D51" s="819">
        <v>-2451316.9899999993</v>
      </c>
      <c r="E51" s="819">
        <v>-1994694.9860000014</v>
      </c>
      <c r="F51" s="819">
        <v>-1990639.1919999989</v>
      </c>
      <c r="G51" s="819">
        <v>-1944175.7789999982</v>
      </c>
      <c r="H51" s="819">
        <v>-1653455.04</v>
      </c>
      <c r="I51" s="819">
        <v>-1915197.5130000012</v>
      </c>
      <c r="J51" s="584" t="s">
        <v>1536</v>
      </c>
    </row>
    <row r="52" spans="1:10" s="91" customFormat="1" ht="12" customHeight="1">
      <c r="A52" s="312" t="s">
        <v>1537</v>
      </c>
      <c r="B52" s="590">
        <v>60.432055577660861</v>
      </c>
      <c r="C52" s="590">
        <v>73.937589058714607</v>
      </c>
      <c r="D52" s="590">
        <v>65.270648266348601</v>
      </c>
      <c r="E52" s="590">
        <v>68.702144168380357</v>
      </c>
      <c r="F52" s="590">
        <v>64.157603457615991</v>
      </c>
      <c r="G52" s="590">
        <v>69.779957223265455</v>
      </c>
      <c r="H52" s="591">
        <v>74.84104897615309</v>
      </c>
      <c r="I52" s="591">
        <v>72.034170788436157</v>
      </c>
      <c r="J52" s="584" t="s">
        <v>1538</v>
      </c>
    </row>
    <row r="53" spans="1:10" s="91" customFormat="1" ht="12" customHeight="1">
      <c r="A53" s="91" t="s">
        <v>1421</v>
      </c>
      <c r="B53" s="218"/>
      <c r="C53" s="218"/>
      <c r="D53" s="218"/>
      <c r="E53" s="218"/>
      <c r="F53" s="218"/>
      <c r="G53" s="218"/>
      <c r="H53" s="592"/>
      <c r="I53" s="592"/>
      <c r="J53" s="91" t="s">
        <v>1422</v>
      </c>
    </row>
    <row r="54" spans="1:10" s="91" customFormat="1" ht="12" customHeight="1">
      <c r="A54" s="312" t="s">
        <v>1531</v>
      </c>
      <c r="B54" s="819">
        <v>3951145.361000001</v>
      </c>
      <c r="C54" s="819">
        <v>5466908.9760000007</v>
      </c>
      <c r="D54" s="819">
        <v>4887724.2280000001</v>
      </c>
      <c r="E54" s="819">
        <v>4709155.6689999979</v>
      </c>
      <c r="F54" s="819">
        <v>3811540.9700000016</v>
      </c>
      <c r="G54" s="819">
        <v>4780654.3739999998</v>
      </c>
      <c r="H54" s="819">
        <v>5245460.3740000008</v>
      </c>
      <c r="I54" s="819">
        <v>5294336.9650000008</v>
      </c>
      <c r="J54" s="312" t="s">
        <v>1532</v>
      </c>
    </row>
    <row r="55" spans="1:10" s="91" customFormat="1" ht="12" customHeight="1">
      <c r="A55" s="312" t="s">
        <v>1533</v>
      </c>
      <c r="B55" s="819">
        <v>6208317.060999997</v>
      </c>
      <c r="C55" s="819">
        <v>7023462.9219999993</v>
      </c>
      <c r="D55" s="819">
        <v>7138732.9849999985</v>
      </c>
      <c r="E55" s="819">
        <v>6456473.6400000006</v>
      </c>
      <c r="F55" s="819">
        <v>5626607.3210000005</v>
      </c>
      <c r="G55" s="819">
        <v>6524641.5419999994</v>
      </c>
      <c r="H55" s="819">
        <v>6659325.506000001</v>
      </c>
      <c r="I55" s="819">
        <v>6947915.4630000005</v>
      </c>
      <c r="J55" s="312" t="s">
        <v>1534</v>
      </c>
    </row>
    <row r="56" spans="1:10" s="91" customFormat="1" ht="12" customHeight="1">
      <c r="A56" s="312" t="s">
        <v>1535</v>
      </c>
      <c r="B56" s="819">
        <v>-2257171.699999996</v>
      </c>
      <c r="C56" s="819">
        <v>-1556553.9459999986</v>
      </c>
      <c r="D56" s="819">
        <v>-2251008.7569999984</v>
      </c>
      <c r="E56" s="819">
        <v>-1747317.9710000027</v>
      </c>
      <c r="F56" s="819">
        <v>-1815066.3509999989</v>
      </c>
      <c r="G56" s="819">
        <v>-1743987.1679999996</v>
      </c>
      <c r="H56" s="819">
        <v>-1413865.1320000002</v>
      </c>
      <c r="I56" s="819">
        <v>-1653578.4979999997</v>
      </c>
      <c r="J56" s="584" t="s">
        <v>1536</v>
      </c>
    </row>
    <row r="57" spans="1:10" s="91" customFormat="1" ht="12" customHeight="1">
      <c r="A57" s="312" t="s">
        <v>1537</v>
      </c>
      <c r="B57" s="590">
        <v>63.642776652318325</v>
      </c>
      <c r="C57" s="590">
        <v>77.837799340773699</v>
      </c>
      <c r="D57" s="590">
        <v>68.46767119977946</v>
      </c>
      <c r="E57" s="590">
        <v>72.936961127281819</v>
      </c>
      <c r="F57" s="590">
        <v>67.741371532616341</v>
      </c>
      <c r="G57" s="590">
        <v>73.270758910298468</v>
      </c>
      <c r="H57" s="591">
        <v>78.768643600224692</v>
      </c>
      <c r="I57" s="591">
        <v>76.20036532099644</v>
      </c>
      <c r="J57" s="584" t="s">
        <v>1538</v>
      </c>
    </row>
    <row r="58" spans="1:10" s="91" customFormat="1" ht="12" customHeight="1">
      <c r="A58" s="311" t="s">
        <v>1541</v>
      </c>
      <c r="B58" s="218"/>
      <c r="C58" s="218"/>
      <c r="D58" s="218"/>
      <c r="E58" s="218"/>
      <c r="F58" s="218"/>
      <c r="G58" s="218"/>
      <c r="H58" s="592"/>
      <c r="I58" s="592"/>
      <c r="J58" s="311" t="s">
        <v>1542</v>
      </c>
    </row>
    <row r="59" spans="1:10" s="91" customFormat="1" ht="12" customHeight="1">
      <c r="A59" s="312" t="s">
        <v>1531</v>
      </c>
      <c r="B59" s="819">
        <v>3398847.8150000013</v>
      </c>
      <c r="C59" s="819">
        <v>4708535.0179999992</v>
      </c>
      <c r="D59" s="819">
        <v>4209618.7919999994</v>
      </c>
      <c r="E59" s="819">
        <v>4000230.4979999992</v>
      </c>
      <c r="F59" s="819">
        <v>3252996.8110000007</v>
      </c>
      <c r="G59" s="819">
        <v>4134452.7279999992</v>
      </c>
      <c r="H59" s="819">
        <v>4508196.0240000011</v>
      </c>
      <c r="I59" s="819">
        <v>4520457.6009999998</v>
      </c>
      <c r="J59" s="312" t="s">
        <v>1532</v>
      </c>
    </row>
    <row r="60" spans="1:10" s="91" customFormat="1" ht="12" customHeight="1">
      <c r="A60" s="312" t="s">
        <v>1533</v>
      </c>
      <c r="B60" s="819">
        <v>5665708.909</v>
      </c>
      <c r="C60" s="819">
        <v>6446443.0739999991</v>
      </c>
      <c r="D60" s="819">
        <v>6596323.550999999</v>
      </c>
      <c r="E60" s="819">
        <v>5931483.5460000001</v>
      </c>
      <c r="F60" s="819">
        <v>5213841.2530000005</v>
      </c>
      <c r="G60" s="819">
        <v>5988884.9439999983</v>
      </c>
      <c r="H60" s="819">
        <v>6117087.5029999996</v>
      </c>
      <c r="I60" s="819">
        <v>6363540.5500000007</v>
      </c>
      <c r="J60" s="312" t="s">
        <v>1534</v>
      </c>
    </row>
    <row r="61" spans="1:10" s="91" customFormat="1" ht="12" customHeight="1">
      <c r="A61" s="312" t="s">
        <v>1535</v>
      </c>
      <c r="B61" s="819">
        <v>-2266861.0939999986</v>
      </c>
      <c r="C61" s="819">
        <v>-1737908.0559999999</v>
      </c>
      <c r="D61" s="819">
        <v>-2386704.7589999996</v>
      </c>
      <c r="E61" s="819">
        <v>-1931253.0480000009</v>
      </c>
      <c r="F61" s="819">
        <v>-1960844.4419999998</v>
      </c>
      <c r="G61" s="819">
        <v>-1854432.2159999991</v>
      </c>
      <c r="H61" s="819">
        <v>-1608891.4789999984</v>
      </c>
      <c r="I61" s="819">
        <v>-1843082.949000001</v>
      </c>
      <c r="J61" s="584" t="s">
        <v>1536</v>
      </c>
    </row>
    <row r="62" spans="1:10" s="91" customFormat="1" ht="12" customHeight="1">
      <c r="A62" s="312" t="s">
        <v>1537</v>
      </c>
      <c r="B62" s="590">
        <v>59.989806564204507</v>
      </c>
      <c r="C62" s="590">
        <v>73.040822108406019</v>
      </c>
      <c r="D62" s="590">
        <v>63.817651748780932</v>
      </c>
      <c r="E62" s="590">
        <v>67.440640557750925</v>
      </c>
      <c r="F62" s="590">
        <v>62.391558414408067</v>
      </c>
      <c r="G62" s="590">
        <v>69.035434252950992</v>
      </c>
      <c r="H62" s="591">
        <v>73.698406664757528</v>
      </c>
      <c r="I62" s="591">
        <v>71.036831862413436</v>
      </c>
      <c r="J62" s="584" t="s">
        <v>1538</v>
      </c>
    </row>
    <row r="63" spans="1:10" s="91" customFormat="1" ht="12" customHeight="1">
      <c r="A63" s="311" t="s">
        <v>1556</v>
      </c>
      <c r="B63" s="428"/>
      <c r="C63" s="428"/>
      <c r="D63" s="428"/>
      <c r="E63" s="428"/>
      <c r="F63" s="428"/>
      <c r="G63" s="428"/>
      <c r="H63" s="585"/>
      <c r="I63" s="585"/>
      <c r="J63" s="91" t="s">
        <v>1544</v>
      </c>
    </row>
    <row r="64" spans="1:10" s="91" customFormat="1" ht="12" customHeight="1">
      <c r="A64" s="312" t="s">
        <v>1531</v>
      </c>
      <c r="B64" s="819">
        <v>2081878.3659999999</v>
      </c>
      <c r="C64" s="819">
        <v>1892401.9360000014</v>
      </c>
      <c r="D64" s="819">
        <v>1846426.4139999989</v>
      </c>
      <c r="E64" s="819">
        <v>1887766.477</v>
      </c>
      <c r="F64" s="819">
        <v>1769685.0899999994</v>
      </c>
      <c r="G64" s="819">
        <v>1916580.7159999995</v>
      </c>
      <c r="H64" s="819">
        <v>1934075.7109999992</v>
      </c>
      <c r="I64" s="819">
        <v>2008640.8229999996</v>
      </c>
      <c r="J64" s="312" t="s">
        <v>1532</v>
      </c>
    </row>
    <row r="65" spans="1:10" s="91" customFormat="1" ht="12" customHeight="1">
      <c r="A65" s="312" t="s">
        <v>1533</v>
      </c>
      <c r="B65" s="819">
        <v>2059515.0660000003</v>
      </c>
      <c r="C65" s="819">
        <v>1968117.2719999996</v>
      </c>
      <c r="D65" s="819">
        <v>2272472.6849999996</v>
      </c>
      <c r="E65" s="819">
        <v>2191932.0479999995</v>
      </c>
      <c r="F65" s="819">
        <v>2189960.4239999996</v>
      </c>
      <c r="G65" s="819">
        <v>2230095.2079999987</v>
      </c>
      <c r="H65" s="819">
        <v>2366111.3139999988</v>
      </c>
      <c r="I65" s="819">
        <v>2543597.2179999985</v>
      </c>
      <c r="J65" s="312" t="s">
        <v>1534</v>
      </c>
    </row>
    <row r="66" spans="1:10" s="91" customFormat="1" ht="12" customHeight="1">
      <c r="A66" s="312" t="s">
        <v>1535</v>
      </c>
      <c r="B66" s="819">
        <v>22363.299999999581</v>
      </c>
      <c r="C66" s="819">
        <v>-75715.335999998264</v>
      </c>
      <c r="D66" s="819">
        <v>-426046.27100000065</v>
      </c>
      <c r="E66" s="819">
        <v>-304165.57099999953</v>
      </c>
      <c r="F66" s="819">
        <v>-420275.33400000026</v>
      </c>
      <c r="G66" s="819">
        <v>-313514.49199999915</v>
      </c>
      <c r="H66" s="819">
        <v>-432035.60299999965</v>
      </c>
      <c r="I66" s="819">
        <v>-534956.39499999885</v>
      </c>
      <c r="J66" s="584" t="s">
        <v>1536</v>
      </c>
    </row>
    <row r="67" spans="1:10" s="91" customFormat="1" ht="12" customHeight="1">
      <c r="A67" s="312" t="s">
        <v>1537</v>
      </c>
      <c r="B67" s="590">
        <v>101.08585270237589</v>
      </c>
      <c r="C67" s="590">
        <v>96.152905262446254</v>
      </c>
      <c r="D67" s="590">
        <v>81.251863936045481</v>
      </c>
      <c r="E67" s="590">
        <v>86.123403265282263</v>
      </c>
      <c r="F67" s="590">
        <v>80.808998674397941</v>
      </c>
      <c r="G67" s="590">
        <v>85.941654379807119</v>
      </c>
      <c r="H67" s="591">
        <v>81.740689863418652</v>
      </c>
      <c r="I67" s="591">
        <v>78.968509982070628</v>
      </c>
      <c r="J67" s="584" t="s">
        <v>1538</v>
      </c>
    </row>
    <row r="68" spans="1:10" s="91" customFormat="1" ht="12" customHeight="1">
      <c r="A68" s="91" t="s">
        <v>1545</v>
      </c>
      <c r="B68" s="218"/>
      <c r="C68" s="218"/>
      <c r="D68" s="218"/>
      <c r="E68" s="218"/>
      <c r="F68" s="218"/>
      <c r="G68" s="218"/>
      <c r="H68" s="592"/>
      <c r="I68" s="592"/>
      <c r="J68" s="91" t="s">
        <v>1546</v>
      </c>
    </row>
    <row r="69" spans="1:10" s="91" customFormat="1" ht="12" customHeight="1">
      <c r="A69" s="312" t="s">
        <v>1531</v>
      </c>
      <c r="B69" s="819">
        <v>1819038.2760000001</v>
      </c>
      <c r="C69" s="819">
        <v>1545684.195000001</v>
      </c>
      <c r="D69" s="819">
        <v>1565728.8379999991</v>
      </c>
      <c r="E69" s="819">
        <v>1557179.8460000006</v>
      </c>
      <c r="F69" s="819">
        <v>1521372.3699999992</v>
      </c>
      <c r="G69" s="819">
        <v>1625149.064</v>
      </c>
      <c r="H69" s="819">
        <v>1607195.189999999</v>
      </c>
      <c r="I69" s="819">
        <v>1647455.0869999994</v>
      </c>
      <c r="J69" s="312" t="s">
        <v>1532</v>
      </c>
    </row>
    <row r="70" spans="1:10" s="91" customFormat="1" ht="12" customHeight="1">
      <c r="A70" s="312" t="s">
        <v>1533</v>
      </c>
      <c r="B70" s="819">
        <v>1954424.5720000006</v>
      </c>
      <c r="C70" s="819">
        <v>1869672.1930000002</v>
      </c>
      <c r="D70" s="819">
        <v>2192083.3419999992</v>
      </c>
      <c r="E70" s="819">
        <v>2108722.4319999996</v>
      </c>
      <c r="F70" s="819">
        <v>2117220.5449999995</v>
      </c>
      <c r="G70" s="819">
        <v>2138852.166999999</v>
      </c>
      <c r="H70" s="819">
        <v>2278820.7009999994</v>
      </c>
      <c r="I70" s="819">
        <v>2444030.496999999</v>
      </c>
      <c r="J70" s="312" t="s">
        <v>1534</v>
      </c>
    </row>
    <row r="71" spans="1:10" s="91" customFormat="1" ht="12" customHeight="1">
      <c r="A71" s="312" t="s">
        <v>1535</v>
      </c>
      <c r="B71" s="819">
        <v>-135386.29600000056</v>
      </c>
      <c r="C71" s="819">
        <v>-323987.99799999921</v>
      </c>
      <c r="D71" s="819">
        <v>-626354.50400000019</v>
      </c>
      <c r="E71" s="819">
        <v>-551542.58599999896</v>
      </c>
      <c r="F71" s="819">
        <v>-595848.17500000028</v>
      </c>
      <c r="G71" s="819">
        <v>-513703.10299999896</v>
      </c>
      <c r="H71" s="819">
        <v>-671625.51100000041</v>
      </c>
      <c r="I71" s="819">
        <v>-796575.40999999968</v>
      </c>
      <c r="J71" s="584" t="s">
        <v>1536</v>
      </c>
    </row>
    <row r="72" spans="1:10" s="91" customFormat="1" ht="12" customHeight="1" thickBot="1">
      <c r="A72" s="312" t="s">
        <v>1537</v>
      </c>
      <c r="B72" s="590">
        <v>93.072830850593675</v>
      </c>
      <c r="C72" s="590">
        <v>82.67140094327759</v>
      </c>
      <c r="D72" s="590">
        <v>71.426519603559839</v>
      </c>
      <c r="E72" s="590">
        <v>73.844704375013777</v>
      </c>
      <c r="F72" s="590">
        <v>71.857056818802008</v>
      </c>
      <c r="G72" s="590">
        <v>75.98229971543428</v>
      </c>
      <c r="H72" s="591">
        <v>70.527496493898113</v>
      </c>
      <c r="I72" s="591">
        <v>67.407304819731962</v>
      </c>
      <c r="J72" s="584" t="s">
        <v>1538</v>
      </c>
    </row>
    <row r="73" spans="1:10" s="91" customFormat="1" ht="12" customHeight="1" thickBot="1">
      <c r="A73" s="174"/>
      <c r="B73" s="868" t="s">
        <v>1557</v>
      </c>
      <c r="C73" s="868"/>
      <c r="D73" s="868"/>
      <c r="E73" s="868"/>
      <c r="F73" s="868"/>
      <c r="G73" s="868"/>
      <c r="H73" s="868"/>
      <c r="I73" s="868"/>
    </row>
    <row r="74" spans="1:10" s="91" customFormat="1" ht="31.15" customHeight="1" thickBot="1">
      <c r="A74" s="174"/>
      <c r="B74" s="178" t="s">
        <v>1558</v>
      </c>
      <c r="C74" s="178" t="s">
        <v>1559</v>
      </c>
      <c r="D74" s="178" t="s">
        <v>1560</v>
      </c>
      <c r="E74" s="178" t="s">
        <v>1561</v>
      </c>
      <c r="F74" s="178" t="s">
        <v>1562</v>
      </c>
      <c r="G74" s="178" t="s">
        <v>1563</v>
      </c>
      <c r="H74" s="178" t="s">
        <v>1564</v>
      </c>
      <c r="I74" s="178" t="s">
        <v>1565</v>
      </c>
    </row>
    <row r="75" spans="1:10" s="91" customFormat="1" ht="12" customHeight="1">
      <c r="A75" s="529" t="s">
        <v>1463</v>
      </c>
      <c r="B75" s="530"/>
      <c r="C75" s="530"/>
      <c r="D75" s="530"/>
      <c r="E75" s="530"/>
      <c r="F75" s="530"/>
      <c r="G75" s="530"/>
      <c r="H75" s="530"/>
      <c r="I75" s="174"/>
    </row>
    <row r="76" spans="1:10" s="91" customFormat="1" ht="12" customHeight="1">
      <c r="A76" s="532" t="s">
        <v>1464</v>
      </c>
      <c r="B76" s="533"/>
      <c r="C76" s="533"/>
      <c r="D76" s="533"/>
      <c r="E76" s="533"/>
      <c r="F76" s="533"/>
      <c r="G76" s="533"/>
      <c r="H76" s="533"/>
      <c r="I76" s="174"/>
    </row>
    <row r="77" spans="1:10" s="91" customFormat="1" ht="6" customHeight="1">
      <c r="A77" s="174"/>
      <c r="B77" s="174"/>
      <c r="C77" s="174"/>
      <c r="D77" s="174"/>
      <c r="E77" s="174"/>
      <c r="F77" s="174"/>
      <c r="G77" s="174"/>
      <c r="H77" s="174"/>
      <c r="I77" s="174"/>
    </row>
    <row r="78" spans="1:10" s="91" customFormat="1" ht="12" customHeight="1">
      <c r="A78" s="927" t="s">
        <v>1566</v>
      </c>
      <c r="B78" s="927"/>
      <c r="C78" s="927"/>
      <c r="D78" s="927"/>
      <c r="E78" s="927"/>
      <c r="F78" s="927"/>
      <c r="G78" s="927"/>
      <c r="H78" s="927"/>
      <c r="I78" s="927"/>
      <c r="J78" s="927"/>
    </row>
    <row r="79" spans="1:10" s="91" customFormat="1" ht="12" customHeight="1">
      <c r="A79" s="946" t="s">
        <v>1567</v>
      </c>
      <c r="B79" s="946"/>
      <c r="C79" s="946"/>
      <c r="D79" s="946"/>
      <c r="E79" s="946"/>
      <c r="F79" s="946"/>
      <c r="G79" s="946"/>
      <c r="H79" s="946"/>
      <c r="I79" s="946"/>
      <c r="J79" s="946"/>
    </row>
    <row r="80" spans="1:10" s="91" customFormat="1" ht="12" customHeight="1">
      <c r="A80" s="593"/>
      <c r="B80" s="594"/>
      <c r="C80" s="594"/>
      <c r="D80" s="594"/>
      <c r="E80" s="594"/>
      <c r="F80" s="594"/>
      <c r="G80" s="594"/>
      <c r="H80" s="594"/>
      <c r="I80" s="594"/>
    </row>
    <row r="81" spans="1:9">
      <c r="A81" s="91"/>
      <c r="B81" s="91"/>
      <c r="C81" s="91"/>
      <c r="D81" s="91"/>
      <c r="E81" s="91"/>
      <c r="F81" s="91"/>
      <c r="G81" s="91"/>
      <c r="H81" s="91"/>
      <c r="I81" s="91"/>
    </row>
    <row r="82" spans="1:9">
      <c r="A82" s="91"/>
      <c r="B82" s="91"/>
      <c r="C82" s="91"/>
      <c r="D82" s="91"/>
      <c r="E82" s="91"/>
      <c r="F82" s="91"/>
      <c r="G82" s="91"/>
      <c r="H82" s="91"/>
      <c r="I82" s="91"/>
    </row>
    <row r="83" spans="1:9">
      <c r="A83" s="91"/>
      <c r="B83" s="91"/>
      <c r="C83" s="91"/>
      <c r="D83" s="91"/>
      <c r="E83" s="91"/>
      <c r="F83" s="91"/>
      <c r="G83" s="91"/>
      <c r="H83" s="91"/>
      <c r="I83" s="91"/>
    </row>
    <row r="84" spans="1:9">
      <c r="A84" s="91"/>
      <c r="B84" s="91"/>
      <c r="C84" s="91"/>
      <c r="D84" s="91"/>
      <c r="E84" s="91"/>
      <c r="F84" s="91"/>
      <c r="G84" s="91"/>
      <c r="H84" s="91"/>
      <c r="I84" s="91"/>
    </row>
    <row r="85" spans="1:9">
      <c r="A85" s="91"/>
      <c r="B85" s="91"/>
      <c r="C85" s="91"/>
      <c r="D85" s="91"/>
      <c r="E85" s="91"/>
      <c r="F85" s="91"/>
      <c r="G85" s="91"/>
      <c r="H85" s="91"/>
      <c r="I85" s="91"/>
    </row>
    <row r="86" spans="1:9">
      <c r="A86" s="91"/>
      <c r="B86" s="91"/>
      <c r="C86" s="91"/>
      <c r="D86" s="91"/>
      <c r="E86" s="91"/>
      <c r="F86" s="91"/>
      <c r="G86" s="91"/>
      <c r="H86" s="91"/>
      <c r="I86" s="91"/>
    </row>
    <row r="87" spans="1:9" ht="9.75" customHeight="1">
      <c r="A87" s="91"/>
      <c r="B87" s="91"/>
      <c r="C87" s="91"/>
      <c r="D87" s="91"/>
      <c r="E87" s="91"/>
      <c r="F87" s="91"/>
      <c r="G87" s="91"/>
      <c r="H87" s="91"/>
      <c r="I87" s="91"/>
    </row>
    <row r="88" spans="1:9">
      <c r="A88" s="91"/>
      <c r="B88" s="91"/>
      <c r="C88" s="91"/>
      <c r="D88" s="91"/>
      <c r="E88" s="91"/>
      <c r="F88" s="91"/>
      <c r="G88" s="91"/>
      <c r="H88" s="91"/>
      <c r="I88" s="91"/>
    </row>
    <row r="89" spans="1:9">
      <c r="A89" s="91"/>
      <c r="B89" s="91"/>
      <c r="C89" s="91"/>
      <c r="D89" s="91"/>
      <c r="E89" s="91"/>
      <c r="F89" s="91"/>
      <c r="G89" s="91"/>
      <c r="H89" s="91"/>
      <c r="I89" s="91"/>
    </row>
    <row r="90" spans="1:9">
      <c r="A90" s="91"/>
      <c r="B90" s="91"/>
      <c r="C90" s="91"/>
      <c r="D90" s="91"/>
      <c r="E90" s="91"/>
      <c r="F90" s="91"/>
      <c r="G90" s="91"/>
      <c r="H90" s="91"/>
      <c r="I90" s="91"/>
    </row>
    <row r="91" spans="1:9">
      <c r="A91" s="91"/>
      <c r="B91" s="91"/>
      <c r="C91" s="91"/>
      <c r="D91" s="91"/>
      <c r="E91" s="91"/>
      <c r="F91" s="91"/>
      <c r="G91" s="91"/>
      <c r="H91" s="91"/>
      <c r="I91" s="91"/>
    </row>
    <row r="92" spans="1:9">
      <c r="A92" s="91"/>
      <c r="B92" s="91"/>
      <c r="C92" s="91"/>
      <c r="D92" s="91"/>
      <c r="E92" s="91"/>
      <c r="F92" s="91"/>
      <c r="G92" s="91"/>
      <c r="H92" s="91"/>
      <c r="I92" s="91"/>
    </row>
    <row r="93" spans="1:9">
      <c r="A93" s="91"/>
      <c r="B93" s="91"/>
      <c r="C93" s="91"/>
      <c r="D93" s="91"/>
      <c r="E93" s="91"/>
      <c r="F93" s="91"/>
      <c r="G93" s="91"/>
      <c r="H93" s="91"/>
      <c r="I93" s="91"/>
    </row>
    <row r="94" spans="1:9">
      <c r="A94" s="91"/>
      <c r="B94" s="91"/>
      <c r="C94" s="91"/>
      <c r="D94" s="91"/>
      <c r="E94" s="91"/>
      <c r="F94" s="91"/>
      <c r="G94" s="91"/>
      <c r="H94" s="91"/>
      <c r="I94" s="91"/>
    </row>
    <row r="95" spans="1:9">
      <c r="A95" s="91"/>
      <c r="B95" s="91"/>
      <c r="C95" s="91"/>
      <c r="D95" s="91"/>
      <c r="E95" s="91"/>
      <c r="F95" s="91"/>
      <c r="G95" s="91"/>
      <c r="H95" s="91"/>
      <c r="I95" s="91"/>
    </row>
    <row r="96" spans="1:9">
      <c r="A96" s="91"/>
      <c r="B96" s="91"/>
      <c r="C96" s="91"/>
      <c r="D96" s="91"/>
      <c r="E96" s="91"/>
      <c r="F96" s="91"/>
      <c r="G96" s="91"/>
      <c r="H96" s="91"/>
      <c r="I96" s="91"/>
    </row>
    <row r="97" spans="1:9">
      <c r="A97" s="91"/>
      <c r="B97" s="91"/>
      <c r="C97" s="91"/>
      <c r="D97" s="91"/>
      <c r="E97" s="91"/>
      <c r="F97" s="91"/>
      <c r="G97" s="91"/>
      <c r="H97" s="91"/>
      <c r="I97" s="91"/>
    </row>
    <row r="98" spans="1:9">
      <c r="A98" s="91"/>
      <c r="B98" s="91"/>
      <c r="C98" s="91"/>
      <c r="D98" s="91"/>
      <c r="E98" s="91"/>
      <c r="F98" s="91"/>
      <c r="G98" s="91"/>
      <c r="H98" s="91"/>
      <c r="I98" s="91"/>
    </row>
    <row r="99" spans="1:9">
      <c r="A99" s="91"/>
      <c r="B99" s="91"/>
      <c r="C99" s="91"/>
      <c r="D99" s="91"/>
      <c r="E99" s="91"/>
      <c r="F99" s="91"/>
      <c r="G99" s="91"/>
      <c r="H99" s="91"/>
      <c r="I99" s="91"/>
    </row>
    <row r="100" spans="1:9">
      <c r="A100" s="91"/>
      <c r="B100" s="91"/>
      <c r="C100" s="91"/>
      <c r="D100" s="91"/>
      <c r="E100" s="91"/>
      <c r="F100" s="91"/>
      <c r="G100" s="91"/>
      <c r="H100" s="91"/>
      <c r="I100" s="91"/>
    </row>
    <row r="101" spans="1:9">
      <c r="A101" s="91"/>
      <c r="B101" s="91"/>
      <c r="C101" s="91"/>
      <c r="D101" s="91"/>
      <c r="E101" s="91"/>
      <c r="F101" s="91"/>
      <c r="G101" s="91"/>
      <c r="H101" s="91"/>
      <c r="I101" s="91"/>
    </row>
    <row r="102" spans="1:9">
      <c r="A102" s="91"/>
      <c r="B102" s="91"/>
      <c r="C102" s="91"/>
      <c r="D102" s="91"/>
      <c r="E102" s="91"/>
      <c r="F102" s="91"/>
      <c r="G102" s="91"/>
      <c r="H102" s="91"/>
      <c r="I102" s="91"/>
    </row>
    <row r="103" spans="1:9">
      <c r="A103" s="91"/>
      <c r="B103" s="91"/>
      <c r="C103" s="91"/>
      <c r="D103" s="91"/>
      <c r="E103" s="91"/>
      <c r="F103" s="91"/>
      <c r="G103" s="91"/>
      <c r="H103" s="91"/>
      <c r="I103" s="91"/>
    </row>
    <row r="104" spans="1:9">
      <c r="A104" s="91"/>
      <c r="B104" s="91"/>
      <c r="C104" s="91"/>
      <c r="D104" s="91"/>
      <c r="E104" s="91"/>
      <c r="F104" s="91"/>
      <c r="G104" s="91"/>
      <c r="H104" s="91"/>
      <c r="I104" s="91"/>
    </row>
    <row r="105" spans="1:9">
      <c r="A105" s="91"/>
      <c r="B105" s="91"/>
      <c r="C105" s="91"/>
      <c r="D105" s="91"/>
      <c r="E105" s="91"/>
      <c r="F105" s="91"/>
      <c r="G105" s="91"/>
      <c r="H105" s="91"/>
      <c r="I105" s="91"/>
    </row>
    <row r="106" spans="1:9">
      <c r="A106" s="91"/>
      <c r="B106" s="91"/>
      <c r="C106" s="91"/>
      <c r="D106" s="91"/>
      <c r="E106" s="91"/>
      <c r="F106" s="91"/>
      <c r="G106" s="91"/>
      <c r="H106" s="91"/>
      <c r="I106" s="91"/>
    </row>
    <row r="107" spans="1:9">
      <c r="A107" s="91"/>
      <c r="B107" s="91"/>
      <c r="C107" s="91"/>
      <c r="D107" s="91"/>
      <c r="E107" s="91"/>
      <c r="F107" s="91"/>
      <c r="G107" s="91"/>
      <c r="H107" s="91"/>
      <c r="I107" s="91"/>
    </row>
    <row r="108" spans="1:9">
      <c r="A108" s="91"/>
      <c r="B108" s="91"/>
      <c r="C108" s="91"/>
      <c r="D108" s="91"/>
      <c r="E108" s="91"/>
      <c r="F108" s="91"/>
      <c r="G108" s="91"/>
      <c r="H108" s="91"/>
      <c r="I108" s="91"/>
    </row>
    <row r="109" spans="1:9">
      <c r="A109" s="91"/>
      <c r="B109" s="91"/>
      <c r="C109" s="91"/>
      <c r="D109" s="91"/>
      <c r="E109" s="91"/>
      <c r="F109" s="91"/>
      <c r="G109" s="91"/>
      <c r="H109" s="91"/>
      <c r="I109" s="91"/>
    </row>
    <row r="110" spans="1:9">
      <c r="A110" s="91"/>
      <c r="B110" s="91"/>
      <c r="C110" s="91"/>
      <c r="D110" s="91"/>
      <c r="E110" s="91"/>
      <c r="F110" s="91"/>
      <c r="G110" s="91"/>
      <c r="H110" s="91"/>
      <c r="I110" s="91"/>
    </row>
    <row r="111" spans="1:9">
      <c r="A111" s="91"/>
      <c r="B111" s="91"/>
      <c r="C111" s="91"/>
      <c r="D111" s="91"/>
      <c r="E111" s="91"/>
      <c r="F111" s="91"/>
      <c r="G111" s="91"/>
      <c r="H111" s="91"/>
      <c r="I111" s="91"/>
    </row>
    <row r="112" spans="1:9">
      <c r="A112" s="91"/>
      <c r="B112" s="91"/>
      <c r="C112" s="91"/>
      <c r="D112" s="91"/>
      <c r="E112" s="91"/>
      <c r="F112" s="91"/>
      <c r="G112" s="91"/>
      <c r="H112" s="91"/>
      <c r="I112" s="91"/>
    </row>
    <row r="113" spans="1:9">
      <c r="A113" s="91"/>
      <c r="B113" s="91"/>
      <c r="C113" s="91"/>
      <c r="D113" s="91"/>
      <c r="E113" s="91"/>
      <c r="F113" s="91"/>
      <c r="G113" s="91"/>
      <c r="H113" s="91"/>
      <c r="I113" s="91"/>
    </row>
    <row r="114" spans="1:9">
      <c r="A114" s="91"/>
      <c r="B114" s="91"/>
      <c r="C114" s="91"/>
      <c r="D114" s="91"/>
      <c r="E114" s="91"/>
      <c r="F114" s="91"/>
      <c r="G114" s="91"/>
      <c r="H114" s="91"/>
      <c r="I114" s="91"/>
    </row>
    <row r="115" spans="1:9">
      <c r="A115" s="91"/>
      <c r="B115" s="91"/>
      <c r="C115" s="91"/>
      <c r="D115" s="91"/>
      <c r="E115" s="91"/>
      <c r="F115" s="91"/>
      <c r="G115" s="91"/>
      <c r="H115" s="91"/>
      <c r="I115" s="91"/>
    </row>
    <row r="116" spans="1:9">
      <c r="A116" s="91"/>
      <c r="B116" s="91"/>
      <c r="C116" s="91"/>
      <c r="D116" s="91"/>
      <c r="E116" s="91"/>
      <c r="F116" s="91"/>
      <c r="G116" s="91"/>
      <c r="H116" s="91"/>
      <c r="I116" s="91"/>
    </row>
    <row r="117" spans="1:9">
      <c r="A117" s="91"/>
      <c r="B117" s="91"/>
      <c r="C117" s="91"/>
      <c r="D117" s="91"/>
      <c r="E117" s="91"/>
      <c r="F117" s="91"/>
      <c r="G117" s="91"/>
      <c r="H117" s="91"/>
      <c r="I117" s="91"/>
    </row>
    <row r="118" spans="1:9">
      <c r="A118" s="91"/>
      <c r="B118" s="91"/>
      <c r="C118" s="91"/>
      <c r="D118" s="91"/>
      <c r="E118" s="91"/>
      <c r="F118" s="91"/>
      <c r="G118" s="91"/>
      <c r="H118" s="91"/>
      <c r="I118" s="91"/>
    </row>
    <row r="119" spans="1:9">
      <c r="A119" s="91"/>
      <c r="B119" s="91"/>
      <c r="C119" s="91"/>
      <c r="D119" s="91"/>
      <c r="E119" s="91"/>
      <c r="F119" s="91"/>
      <c r="G119" s="91"/>
      <c r="H119" s="91"/>
      <c r="I119" s="91"/>
    </row>
    <row r="120" spans="1:9">
      <c r="A120" s="91"/>
      <c r="B120" s="91"/>
      <c r="C120" s="91"/>
      <c r="D120" s="91"/>
      <c r="E120" s="91"/>
      <c r="F120" s="91"/>
      <c r="G120" s="91"/>
      <c r="H120" s="91"/>
      <c r="I120" s="91"/>
    </row>
    <row r="121" spans="1:9">
      <c r="A121" s="91"/>
      <c r="B121" s="91"/>
      <c r="C121" s="91"/>
      <c r="D121" s="91"/>
      <c r="E121" s="91"/>
      <c r="F121" s="91"/>
      <c r="G121" s="91"/>
      <c r="H121" s="91"/>
      <c r="I121" s="91"/>
    </row>
    <row r="122" spans="1:9">
      <c r="A122" s="91"/>
      <c r="B122" s="91"/>
      <c r="C122" s="91"/>
      <c r="D122" s="91"/>
      <c r="E122" s="91"/>
      <c r="F122" s="91"/>
      <c r="G122" s="91"/>
      <c r="H122" s="91"/>
      <c r="I122" s="91"/>
    </row>
    <row r="123" spans="1:9">
      <c r="A123" s="91"/>
      <c r="B123" s="91"/>
      <c r="C123" s="91"/>
      <c r="D123" s="91"/>
      <c r="E123" s="91"/>
      <c r="F123" s="91"/>
      <c r="G123" s="91"/>
      <c r="H123" s="91"/>
      <c r="I123" s="91"/>
    </row>
    <row r="124" spans="1:9">
      <c r="A124" s="91"/>
      <c r="B124" s="91"/>
      <c r="C124" s="91"/>
      <c r="D124" s="91"/>
      <c r="E124" s="91"/>
      <c r="F124" s="91"/>
      <c r="G124" s="91"/>
      <c r="H124" s="91"/>
      <c r="I124" s="91"/>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59"/>
  <sheetViews>
    <sheetView showGridLines="0" workbookViewId="0">
      <selection activeCell="A2" sqref="A2:J2"/>
    </sheetView>
  </sheetViews>
  <sheetFormatPr defaultColWidth="9.140625" defaultRowHeight="11.25"/>
  <cols>
    <col min="1" max="1" width="32.5703125" style="155" customWidth="1"/>
    <col min="2" max="8" width="7.85546875" style="155" customWidth="1"/>
    <col min="9" max="9" width="9.85546875" style="595" customWidth="1"/>
    <col min="10" max="10" width="32.42578125" style="155" customWidth="1"/>
    <col min="11" max="16384" width="9.140625" style="155"/>
  </cols>
  <sheetData>
    <row r="1" spans="1:17" ht="12" customHeight="1">
      <c r="A1" s="856" t="s">
        <v>1568</v>
      </c>
      <c r="B1" s="856"/>
      <c r="C1" s="856"/>
      <c r="D1" s="856"/>
      <c r="E1" s="856"/>
      <c r="F1" s="856"/>
      <c r="G1" s="856"/>
      <c r="H1" s="856"/>
      <c r="I1" s="856"/>
      <c r="J1" s="856"/>
    </row>
    <row r="2" spans="1:17" ht="12" customHeight="1">
      <c r="A2" s="857" t="s">
        <v>1569</v>
      </c>
      <c r="B2" s="857"/>
      <c r="C2" s="857"/>
      <c r="D2" s="857"/>
      <c r="E2" s="857"/>
      <c r="F2" s="857"/>
      <c r="G2" s="857"/>
      <c r="H2" s="857"/>
      <c r="I2" s="857"/>
      <c r="J2" s="857"/>
    </row>
    <row r="3" spans="1:17" ht="12" thickBot="1"/>
    <row r="4" spans="1:17" s="156" customFormat="1" ht="11.25" customHeight="1" thickBot="1">
      <c r="A4" s="263"/>
      <c r="B4" s="860" t="s">
        <v>1410</v>
      </c>
      <c r="C4" s="860"/>
      <c r="D4" s="860"/>
      <c r="E4" s="860"/>
      <c r="F4" s="860"/>
      <c r="G4" s="860"/>
      <c r="H4" s="860"/>
      <c r="I4" s="861" t="s">
        <v>1411</v>
      </c>
    </row>
    <row r="5" spans="1:17" s="156" customFormat="1" ht="21" customHeight="1" thickBot="1">
      <c r="B5" s="178" t="s">
        <v>1412</v>
      </c>
      <c r="C5" s="178" t="s">
        <v>1413</v>
      </c>
      <c r="D5" s="178" t="s">
        <v>1414</v>
      </c>
      <c r="E5" s="178" t="s">
        <v>1415</v>
      </c>
      <c r="F5" s="178" t="s">
        <v>1416</v>
      </c>
      <c r="G5" s="178" t="s">
        <v>1417</v>
      </c>
      <c r="H5" s="178" t="s">
        <v>1418</v>
      </c>
      <c r="I5" s="861"/>
    </row>
    <row r="6" spans="1:17" s="156" customFormat="1" ht="12" customHeight="1">
      <c r="A6" s="189" t="s">
        <v>488</v>
      </c>
      <c r="B6" s="253">
        <v>9233615.1219999995</v>
      </c>
      <c r="C6" s="253">
        <v>8402845.512000002</v>
      </c>
      <c r="D6" s="253">
        <v>8869516.019999994</v>
      </c>
      <c r="E6" s="253">
        <v>8106903.1280000014</v>
      </c>
      <c r="F6" s="253">
        <v>8162741.6330000004</v>
      </c>
      <c r="G6" s="253">
        <v>8893135.1150000002</v>
      </c>
      <c r="H6" s="253">
        <v>9330816.3269999996</v>
      </c>
      <c r="I6" s="596">
        <v>13.530928995619433</v>
      </c>
      <c r="J6" s="133" t="s">
        <v>488</v>
      </c>
      <c r="K6" s="288"/>
      <c r="L6" s="288"/>
      <c r="M6" s="288"/>
      <c r="N6" s="288"/>
      <c r="O6" s="288"/>
      <c r="P6" s="288"/>
      <c r="Q6" s="288"/>
    </row>
    <row r="7" spans="1:17" s="156" customFormat="1" ht="12" customHeight="1">
      <c r="A7" s="584" t="s">
        <v>1419</v>
      </c>
      <c r="B7" s="597">
        <v>6545101.1419999991</v>
      </c>
      <c r="C7" s="597">
        <v>6403578.3060000017</v>
      </c>
      <c r="D7" s="597">
        <v>6756436.7889999999</v>
      </c>
      <c r="E7" s="597">
        <v>6085538.1260000002</v>
      </c>
      <c r="F7" s="597">
        <v>6103226.566999997</v>
      </c>
      <c r="G7" s="597">
        <v>6925017.8429999994</v>
      </c>
      <c r="H7" s="597">
        <v>7058343.6419999991</v>
      </c>
      <c r="I7" s="598">
        <v>8.7973368432590036</v>
      </c>
      <c r="J7" s="584" t="s">
        <v>1420</v>
      </c>
      <c r="K7" s="288"/>
      <c r="L7" s="288"/>
      <c r="M7" s="288"/>
      <c r="N7" s="288"/>
      <c r="O7" s="288"/>
      <c r="P7" s="288"/>
      <c r="Q7" s="288"/>
    </row>
    <row r="8" spans="1:17" s="156" customFormat="1" ht="12" customHeight="1">
      <c r="A8" s="135" t="s">
        <v>1570</v>
      </c>
      <c r="B8" s="253">
        <v>6639748.9480000027</v>
      </c>
      <c r="C8" s="253">
        <v>6526358.9080000017</v>
      </c>
      <c r="D8" s="253">
        <v>6852595.2720000008</v>
      </c>
      <c r="E8" s="253">
        <v>6169950.6250000028</v>
      </c>
      <c r="F8" s="253">
        <v>6208317.0609999998</v>
      </c>
      <c r="G8" s="253">
        <v>7023462.9220000021</v>
      </c>
      <c r="H8" s="253">
        <v>7138732.9850000022</v>
      </c>
      <c r="I8" s="596">
        <v>8.3826620045871891</v>
      </c>
      <c r="J8" s="135" t="s">
        <v>1422</v>
      </c>
      <c r="K8" s="288"/>
      <c r="L8" s="288"/>
      <c r="M8" s="288"/>
      <c r="N8" s="288"/>
      <c r="O8" s="288"/>
      <c r="P8" s="288"/>
      <c r="Q8" s="288"/>
    </row>
    <row r="9" spans="1:17" s="156" customFormat="1" ht="19.5" customHeight="1">
      <c r="A9" s="189" t="s">
        <v>1571</v>
      </c>
      <c r="B9" s="292" t="s">
        <v>360</v>
      </c>
      <c r="C9" s="292" t="s">
        <v>360</v>
      </c>
      <c r="D9" s="292" t="s">
        <v>360</v>
      </c>
      <c r="E9" s="292" t="s">
        <v>360</v>
      </c>
      <c r="F9" s="292" t="s">
        <v>360</v>
      </c>
      <c r="G9" s="292" t="s">
        <v>360</v>
      </c>
      <c r="H9" s="292" t="s">
        <v>360</v>
      </c>
      <c r="I9" s="596" t="s">
        <v>347</v>
      </c>
      <c r="J9" s="599" t="s">
        <v>1572</v>
      </c>
      <c r="K9" s="600"/>
      <c r="L9" s="600"/>
      <c r="M9" s="600"/>
      <c r="N9" s="600"/>
      <c r="O9" s="600"/>
      <c r="P9" s="600"/>
      <c r="Q9" s="600"/>
    </row>
    <row r="10" spans="1:17" s="156" customFormat="1" ht="12" customHeight="1">
      <c r="A10" s="189" t="s">
        <v>1573</v>
      </c>
      <c r="B10" s="253">
        <v>1068964.1410000003</v>
      </c>
      <c r="C10" s="253">
        <v>1041061.812</v>
      </c>
      <c r="D10" s="253">
        <v>1045329.1159999999</v>
      </c>
      <c r="E10" s="253">
        <v>993062.75300000003</v>
      </c>
      <c r="F10" s="253">
        <v>902861.30999999994</v>
      </c>
      <c r="G10" s="253">
        <v>1070544.5999999999</v>
      </c>
      <c r="H10" s="253">
        <v>1061891.3380000007</v>
      </c>
      <c r="I10" s="596">
        <v>13.172840639259348</v>
      </c>
      <c r="J10" s="133" t="s">
        <v>1574</v>
      </c>
      <c r="K10" s="288"/>
      <c r="L10" s="288"/>
      <c r="M10" s="288"/>
      <c r="N10" s="288"/>
      <c r="O10" s="288"/>
      <c r="P10" s="288"/>
      <c r="Q10" s="288"/>
    </row>
    <row r="11" spans="1:17" s="156" customFormat="1" ht="12" customHeight="1">
      <c r="A11" s="189" t="s">
        <v>1575</v>
      </c>
      <c r="B11" s="253">
        <v>52630.253000000004</v>
      </c>
      <c r="C11" s="253">
        <v>46528.643000000025</v>
      </c>
      <c r="D11" s="253">
        <v>157842.804</v>
      </c>
      <c r="E11" s="253">
        <v>43619.548000000032</v>
      </c>
      <c r="F11" s="253">
        <v>40360.859999999993</v>
      </c>
      <c r="G11" s="253">
        <v>47433.119999999995</v>
      </c>
      <c r="H11" s="253">
        <v>50627.001999999993</v>
      </c>
      <c r="I11" s="596">
        <v>15.125612858290083</v>
      </c>
      <c r="J11" s="189" t="s">
        <v>1576</v>
      </c>
      <c r="K11" s="288"/>
      <c r="L11" s="288"/>
      <c r="M11" s="288"/>
      <c r="N11" s="288"/>
      <c r="O11" s="288"/>
      <c r="P11" s="288"/>
      <c r="Q11" s="288"/>
    </row>
    <row r="12" spans="1:17" s="156" customFormat="1" ht="12" customHeight="1">
      <c r="A12" s="189" t="s">
        <v>1577</v>
      </c>
      <c r="B12" s="253">
        <v>290269.7099999999</v>
      </c>
      <c r="C12" s="253">
        <v>275837.08500000014</v>
      </c>
      <c r="D12" s="253">
        <v>275450.69199999992</v>
      </c>
      <c r="E12" s="253">
        <v>272246.51800000021</v>
      </c>
      <c r="F12" s="253">
        <v>250585.53200000006</v>
      </c>
      <c r="G12" s="253">
        <v>286727.85000000009</v>
      </c>
      <c r="H12" s="253">
        <v>307023.78300000005</v>
      </c>
      <c r="I12" s="596">
        <v>17.110206838287496</v>
      </c>
      <c r="J12" s="189" t="s">
        <v>1578</v>
      </c>
      <c r="K12" s="288"/>
      <c r="L12" s="288"/>
      <c r="M12" s="288"/>
      <c r="N12" s="288"/>
      <c r="O12" s="288"/>
      <c r="P12" s="288"/>
      <c r="Q12" s="288"/>
    </row>
    <row r="13" spans="1:17" s="156" customFormat="1" ht="12" customHeight="1">
      <c r="A13" s="189" t="s">
        <v>1579</v>
      </c>
      <c r="B13" s="253">
        <v>17564.991000000002</v>
      </c>
      <c r="C13" s="253">
        <v>9603.3419999999951</v>
      </c>
      <c r="D13" s="253">
        <v>8728.5910000000003</v>
      </c>
      <c r="E13" s="253">
        <v>8235.998999999998</v>
      </c>
      <c r="F13" s="253">
        <v>7779.1410000000005</v>
      </c>
      <c r="G13" s="253">
        <v>8046.2760000000017</v>
      </c>
      <c r="H13" s="253">
        <v>9020.7780000000002</v>
      </c>
      <c r="I13" s="596">
        <v>108.53787626770082</v>
      </c>
      <c r="J13" s="133" t="s">
        <v>1580</v>
      </c>
      <c r="K13" s="288"/>
      <c r="L13" s="288"/>
      <c r="M13" s="288"/>
      <c r="N13" s="288"/>
      <c r="O13" s="288"/>
      <c r="P13" s="288"/>
      <c r="Q13" s="288"/>
    </row>
    <row r="14" spans="1:17" s="156" customFormat="1" ht="12" customHeight="1">
      <c r="A14" s="189" t="s">
        <v>1581</v>
      </c>
      <c r="B14" s="253">
        <v>1704.5429999999999</v>
      </c>
      <c r="C14" s="253">
        <v>1078.1279999999997</v>
      </c>
      <c r="D14" s="253">
        <v>800.20000000000016</v>
      </c>
      <c r="E14" s="253">
        <v>527.39599999999984</v>
      </c>
      <c r="F14" s="253">
        <v>869.02900000000011</v>
      </c>
      <c r="G14" s="253">
        <v>657.94899999999984</v>
      </c>
      <c r="H14" s="253">
        <v>1024.1110000000001</v>
      </c>
      <c r="I14" s="596">
        <v>159.45720091633501</v>
      </c>
      <c r="J14" s="189" t="s">
        <v>1582</v>
      </c>
      <c r="K14" s="288"/>
      <c r="L14" s="288"/>
      <c r="M14" s="288"/>
      <c r="N14" s="288"/>
      <c r="O14" s="288"/>
      <c r="P14" s="288"/>
      <c r="Q14" s="288"/>
    </row>
    <row r="15" spans="1:17" s="156" customFormat="1" ht="12" customHeight="1">
      <c r="A15" s="189" t="s">
        <v>1583</v>
      </c>
      <c r="B15" s="253">
        <v>6780.5340000000015</v>
      </c>
      <c r="C15" s="253">
        <v>6794.9269999999988</v>
      </c>
      <c r="D15" s="253">
        <v>5242.8100000000022</v>
      </c>
      <c r="E15" s="253">
        <v>5404.0210000000006</v>
      </c>
      <c r="F15" s="253">
        <v>8496.9640000000018</v>
      </c>
      <c r="G15" s="253">
        <v>6210.510000000002</v>
      </c>
      <c r="H15" s="253">
        <v>4581.7319999999991</v>
      </c>
      <c r="I15" s="596">
        <v>19.306031412669284</v>
      </c>
      <c r="J15" s="133" t="s">
        <v>1584</v>
      </c>
      <c r="K15" s="288"/>
      <c r="L15" s="288"/>
      <c r="M15" s="288"/>
      <c r="N15" s="288"/>
      <c r="O15" s="288"/>
      <c r="P15" s="288"/>
      <c r="Q15" s="288"/>
    </row>
    <row r="16" spans="1:17" s="156" customFormat="1" ht="12" customHeight="1">
      <c r="A16" s="189" t="s">
        <v>1585</v>
      </c>
      <c r="B16" s="253">
        <v>41317.766999999985</v>
      </c>
      <c r="C16" s="253">
        <v>39139.946000000004</v>
      </c>
      <c r="D16" s="253">
        <v>42292.772999999994</v>
      </c>
      <c r="E16" s="253">
        <v>41690.017999999989</v>
      </c>
      <c r="F16" s="253">
        <v>44047.571000000004</v>
      </c>
      <c r="G16" s="253">
        <v>36438.098000000005</v>
      </c>
      <c r="H16" s="253">
        <v>35508.883999999991</v>
      </c>
      <c r="I16" s="596">
        <v>5.7425396999344969</v>
      </c>
      <c r="J16" s="189" t="s">
        <v>1586</v>
      </c>
      <c r="K16" s="288"/>
      <c r="L16" s="288"/>
      <c r="M16" s="288"/>
      <c r="N16" s="288"/>
      <c r="O16" s="288"/>
      <c r="P16" s="288"/>
      <c r="Q16" s="288"/>
    </row>
    <row r="17" spans="1:17" s="156" customFormat="1" ht="12" customHeight="1">
      <c r="A17" s="189" t="s">
        <v>1587</v>
      </c>
      <c r="B17" s="253">
        <v>26270.187000000002</v>
      </c>
      <c r="C17" s="253">
        <v>25618.394000000004</v>
      </c>
      <c r="D17" s="253">
        <v>27822.202000000005</v>
      </c>
      <c r="E17" s="253">
        <v>28350.199999999986</v>
      </c>
      <c r="F17" s="253">
        <v>26119.98</v>
      </c>
      <c r="G17" s="253">
        <v>32707.326999999994</v>
      </c>
      <c r="H17" s="253">
        <v>29483.014999999999</v>
      </c>
      <c r="I17" s="596">
        <v>34.465113410304298</v>
      </c>
      <c r="J17" s="189" t="s">
        <v>1588</v>
      </c>
      <c r="K17" s="288"/>
      <c r="L17" s="288"/>
      <c r="M17" s="288"/>
      <c r="N17" s="288"/>
      <c r="O17" s="288"/>
      <c r="P17" s="288"/>
      <c r="Q17" s="288"/>
    </row>
    <row r="18" spans="1:17" s="156" customFormat="1" ht="12" customHeight="1">
      <c r="A18" s="189" t="s">
        <v>1589</v>
      </c>
      <c r="B18" s="253">
        <v>15586.659999999996</v>
      </c>
      <c r="C18" s="253">
        <v>16464.574000000008</v>
      </c>
      <c r="D18" s="253">
        <v>15051.796000000006</v>
      </c>
      <c r="E18" s="253">
        <v>14573.736000000001</v>
      </c>
      <c r="F18" s="253">
        <v>12751.386999999999</v>
      </c>
      <c r="G18" s="253">
        <v>15454.003000000006</v>
      </c>
      <c r="H18" s="253">
        <v>15872.145999999995</v>
      </c>
      <c r="I18" s="596">
        <v>-9.4688674027726165</v>
      </c>
      <c r="J18" s="189" t="s">
        <v>1590</v>
      </c>
      <c r="K18" s="288"/>
      <c r="L18" s="596"/>
      <c r="M18" s="288"/>
      <c r="N18" s="288"/>
      <c r="O18" s="288"/>
      <c r="P18" s="288"/>
      <c r="Q18" s="288"/>
    </row>
    <row r="19" spans="1:17" s="156" customFormat="1" ht="12" customHeight="1">
      <c r="A19" s="189" t="s">
        <v>578</v>
      </c>
      <c r="B19" s="253">
        <v>2912679.5210000006</v>
      </c>
      <c r="C19" s="253">
        <v>2769242.1780000003</v>
      </c>
      <c r="D19" s="253">
        <v>2792503.9809999997</v>
      </c>
      <c r="E19" s="253">
        <v>2810982.2370000002</v>
      </c>
      <c r="F19" s="253">
        <v>2840376.898</v>
      </c>
      <c r="G19" s="253">
        <v>3122761.997</v>
      </c>
      <c r="H19" s="253">
        <v>3044024.1430000006</v>
      </c>
      <c r="I19" s="596">
        <v>6.1059443803600004</v>
      </c>
      <c r="J19" s="189" t="s">
        <v>579</v>
      </c>
      <c r="K19" s="288"/>
      <c r="L19" s="288"/>
      <c r="M19" s="288"/>
      <c r="N19" s="288"/>
      <c r="O19" s="288"/>
      <c r="P19" s="288"/>
      <c r="Q19" s="288"/>
    </row>
    <row r="20" spans="1:17" s="156" customFormat="1" ht="12" customHeight="1">
      <c r="A20" s="189" t="s">
        <v>1591</v>
      </c>
      <c r="B20" s="253">
        <v>2873.1480000000001</v>
      </c>
      <c r="C20" s="253">
        <v>4774.1399999999985</v>
      </c>
      <c r="D20" s="253">
        <v>9156.7170000000006</v>
      </c>
      <c r="E20" s="253">
        <v>2798.5349999999994</v>
      </c>
      <c r="F20" s="253">
        <v>2320.0459999999989</v>
      </c>
      <c r="G20" s="253">
        <v>3347.3560000000002</v>
      </c>
      <c r="H20" s="253">
        <v>1778.8960000000002</v>
      </c>
      <c r="I20" s="596">
        <v>-72.99799821436963</v>
      </c>
      <c r="J20" s="189" t="s">
        <v>1592</v>
      </c>
      <c r="K20" s="288"/>
      <c r="L20" s="288"/>
      <c r="M20" s="288"/>
      <c r="N20" s="288"/>
      <c r="O20" s="288"/>
      <c r="P20" s="288"/>
      <c r="Q20" s="288"/>
    </row>
    <row r="21" spans="1:17" s="156" customFormat="1" ht="12" customHeight="1">
      <c r="A21" s="189" t="s">
        <v>1593</v>
      </c>
      <c r="B21" s="253">
        <v>24390.852000000003</v>
      </c>
      <c r="C21" s="253">
        <v>18446.430000000008</v>
      </c>
      <c r="D21" s="253">
        <v>31226.635000000002</v>
      </c>
      <c r="E21" s="253">
        <v>24863.362000000008</v>
      </c>
      <c r="F21" s="253">
        <v>27185.099999999995</v>
      </c>
      <c r="G21" s="253">
        <v>21603.721999999998</v>
      </c>
      <c r="H21" s="253">
        <v>26112.309000000008</v>
      </c>
      <c r="I21" s="596">
        <v>-29.768999910076374</v>
      </c>
      <c r="J21" s="189" t="s">
        <v>1594</v>
      </c>
      <c r="K21" s="288"/>
      <c r="L21" s="288"/>
      <c r="M21" s="288"/>
      <c r="N21" s="288"/>
      <c r="O21" s="288"/>
      <c r="P21" s="288"/>
      <c r="Q21" s="288"/>
    </row>
    <row r="22" spans="1:17" s="156" customFormat="1" ht="12" customHeight="1">
      <c r="A22" s="189" t="s">
        <v>580</v>
      </c>
      <c r="B22" s="253">
        <v>610292.91599999997</v>
      </c>
      <c r="C22" s="253">
        <v>670797.01599999983</v>
      </c>
      <c r="D22" s="253">
        <v>614432.19900000002</v>
      </c>
      <c r="E22" s="253">
        <v>568852.46099999978</v>
      </c>
      <c r="F22" s="253">
        <v>600291.58799999976</v>
      </c>
      <c r="G22" s="253">
        <v>758729.32900000003</v>
      </c>
      <c r="H22" s="253">
        <v>618606.59799999988</v>
      </c>
      <c r="I22" s="596">
        <v>9.307304798955002</v>
      </c>
      <c r="J22" s="189" t="s">
        <v>581</v>
      </c>
      <c r="K22" s="288"/>
      <c r="L22" s="288"/>
      <c r="M22" s="288"/>
      <c r="N22" s="288"/>
      <c r="O22" s="288"/>
      <c r="P22" s="288"/>
      <c r="Q22" s="288"/>
    </row>
    <row r="23" spans="1:17" s="156" customFormat="1" ht="12" customHeight="1">
      <c r="A23" s="189" t="s">
        <v>1595</v>
      </c>
      <c r="B23" s="253">
        <v>9582.0819999999985</v>
      </c>
      <c r="C23" s="253">
        <v>15040.842000000002</v>
      </c>
      <c r="D23" s="253">
        <v>15751.387000000001</v>
      </c>
      <c r="E23" s="253">
        <v>16174.784999999996</v>
      </c>
      <c r="F23" s="253">
        <v>16039.157999999999</v>
      </c>
      <c r="G23" s="253">
        <v>17920.268</v>
      </c>
      <c r="H23" s="253">
        <v>16282.715999999999</v>
      </c>
      <c r="I23" s="596">
        <v>-24.929229050463164</v>
      </c>
      <c r="J23" s="189" t="s">
        <v>1596</v>
      </c>
      <c r="K23" s="288"/>
      <c r="L23" s="288"/>
      <c r="M23" s="288"/>
      <c r="N23" s="288"/>
      <c r="O23" s="288"/>
      <c r="P23" s="288"/>
      <c r="Q23" s="288"/>
    </row>
    <row r="24" spans="1:17" s="156" customFormat="1" ht="12" customHeight="1">
      <c r="A24" s="189" t="s">
        <v>1597</v>
      </c>
      <c r="B24" s="253">
        <v>56705.282999999989</v>
      </c>
      <c r="C24" s="253">
        <v>78816.033000000025</v>
      </c>
      <c r="D24" s="253">
        <v>71283.847999999998</v>
      </c>
      <c r="E24" s="253">
        <v>44288.936999999998</v>
      </c>
      <c r="F24" s="253">
        <v>42969.375</v>
      </c>
      <c r="G24" s="253">
        <v>50918.990000000013</v>
      </c>
      <c r="H24" s="253">
        <v>53271.531999999985</v>
      </c>
      <c r="I24" s="596">
        <v>15.95412169909676</v>
      </c>
      <c r="J24" s="133" t="s">
        <v>1598</v>
      </c>
      <c r="K24" s="288"/>
      <c r="L24" s="288"/>
      <c r="M24" s="288"/>
      <c r="N24" s="288"/>
      <c r="O24" s="288"/>
      <c r="P24" s="288"/>
      <c r="Q24" s="288"/>
    </row>
    <row r="25" spans="1:17" s="156" customFormat="1" ht="12" customHeight="1">
      <c r="A25" s="189" t="s">
        <v>1599</v>
      </c>
      <c r="B25" s="253">
        <v>65944.240000000005</v>
      </c>
      <c r="C25" s="253">
        <v>64489.831000000013</v>
      </c>
      <c r="D25" s="253">
        <v>418735.38199999993</v>
      </c>
      <c r="E25" s="253">
        <v>51858.663</v>
      </c>
      <c r="F25" s="253">
        <v>51084.737000000016</v>
      </c>
      <c r="G25" s="253">
        <v>67057.944999999992</v>
      </c>
      <c r="H25" s="253">
        <v>363632.00399999996</v>
      </c>
      <c r="I25" s="596">
        <v>29.929299480408901</v>
      </c>
      <c r="J25" s="133" t="s">
        <v>1600</v>
      </c>
      <c r="K25" s="288"/>
      <c r="L25" s="288"/>
      <c r="M25" s="288"/>
      <c r="N25" s="288"/>
      <c r="O25" s="288"/>
      <c r="P25" s="288"/>
      <c r="Q25" s="288"/>
    </row>
    <row r="26" spans="1:17" s="156" customFormat="1" ht="12" customHeight="1">
      <c r="A26" s="189" t="s">
        <v>582</v>
      </c>
      <c r="B26" s="253">
        <v>439342.636</v>
      </c>
      <c r="C26" s="253">
        <v>449064.97699999996</v>
      </c>
      <c r="D26" s="253">
        <v>430465.32400000002</v>
      </c>
      <c r="E26" s="253">
        <v>407238.1440000002</v>
      </c>
      <c r="F26" s="253">
        <v>421375.11999999988</v>
      </c>
      <c r="G26" s="253">
        <v>478730.30400000006</v>
      </c>
      <c r="H26" s="253">
        <v>488890.24599999998</v>
      </c>
      <c r="I26" s="596">
        <v>9.2014196119259282</v>
      </c>
      <c r="J26" s="133" t="s">
        <v>583</v>
      </c>
      <c r="K26" s="288"/>
      <c r="L26" s="288"/>
      <c r="M26" s="288"/>
      <c r="N26" s="288"/>
      <c r="O26" s="288"/>
      <c r="P26" s="288"/>
      <c r="Q26" s="288"/>
    </row>
    <row r="27" spans="1:17" s="156" customFormat="1" ht="12" customHeight="1">
      <c r="A27" s="189" t="s">
        <v>1601</v>
      </c>
      <c r="B27" s="253">
        <v>8721.1709999999985</v>
      </c>
      <c r="C27" s="253">
        <v>3074.0809999999997</v>
      </c>
      <c r="D27" s="253">
        <v>5610.7220000000007</v>
      </c>
      <c r="E27" s="253">
        <v>2952.8809999999999</v>
      </c>
      <c r="F27" s="253">
        <v>10026.367000000002</v>
      </c>
      <c r="G27" s="253">
        <v>3049.819</v>
      </c>
      <c r="H27" s="253">
        <v>9003.4770000000008</v>
      </c>
      <c r="I27" s="596">
        <v>-56.159074340707463</v>
      </c>
      <c r="J27" s="133" t="s">
        <v>1602</v>
      </c>
      <c r="K27" s="288"/>
      <c r="L27" s="288"/>
      <c r="M27" s="288"/>
      <c r="N27" s="288"/>
      <c r="O27" s="288"/>
      <c r="P27" s="288"/>
      <c r="Q27" s="288"/>
    </row>
    <row r="28" spans="1:17" s="156" customFormat="1" ht="12" customHeight="1">
      <c r="A28" s="189" t="s">
        <v>1603</v>
      </c>
      <c r="B28" s="253">
        <v>5292.6370000000006</v>
      </c>
      <c r="C28" s="253">
        <v>5784.222999999999</v>
      </c>
      <c r="D28" s="253">
        <v>5185.8079999999991</v>
      </c>
      <c r="E28" s="253">
        <v>8496.4850000000006</v>
      </c>
      <c r="F28" s="253">
        <v>5790.1479999999992</v>
      </c>
      <c r="G28" s="253">
        <v>11347.996999999998</v>
      </c>
      <c r="H28" s="253">
        <v>8204.483000000002</v>
      </c>
      <c r="I28" s="596">
        <v>-14.312314422357716</v>
      </c>
      <c r="J28" s="133" t="s">
        <v>1604</v>
      </c>
      <c r="K28" s="288"/>
      <c r="L28" s="288"/>
      <c r="M28" s="288"/>
      <c r="N28" s="288"/>
      <c r="O28" s="288"/>
      <c r="P28" s="288"/>
      <c r="Q28" s="288"/>
    </row>
    <row r="29" spans="1:17" s="156" customFormat="1" ht="12" customHeight="1">
      <c r="A29" s="189" t="s">
        <v>1605</v>
      </c>
      <c r="B29" s="253">
        <v>7953.5649999999987</v>
      </c>
      <c r="C29" s="253">
        <v>7020.2289999999985</v>
      </c>
      <c r="D29" s="253">
        <v>7834.0130000000008</v>
      </c>
      <c r="E29" s="253">
        <v>5773.8869999999997</v>
      </c>
      <c r="F29" s="253">
        <v>7456.6379999999981</v>
      </c>
      <c r="G29" s="253">
        <v>7372.6140000000014</v>
      </c>
      <c r="H29" s="253">
        <v>11490.035</v>
      </c>
      <c r="I29" s="596">
        <v>17.179577579436071</v>
      </c>
      <c r="J29" s="189" t="s">
        <v>1606</v>
      </c>
      <c r="K29" s="288"/>
      <c r="L29" s="288"/>
      <c r="M29" s="288"/>
      <c r="N29" s="288"/>
      <c r="O29" s="288"/>
      <c r="P29" s="288"/>
      <c r="Q29" s="288"/>
    </row>
    <row r="30" spans="1:17" s="156" customFormat="1" ht="12" customHeight="1">
      <c r="A30" s="189" t="s">
        <v>1607</v>
      </c>
      <c r="B30" s="253">
        <v>4084.7820000000002</v>
      </c>
      <c r="C30" s="253">
        <v>65739.310999999987</v>
      </c>
      <c r="D30" s="253">
        <v>5033.168999999999</v>
      </c>
      <c r="E30" s="253">
        <v>3654.2910000000002</v>
      </c>
      <c r="F30" s="253">
        <v>3586.0790000000002</v>
      </c>
      <c r="G30" s="253">
        <v>5131.8029999999999</v>
      </c>
      <c r="H30" s="253">
        <v>5183.9260000000004</v>
      </c>
      <c r="I30" s="596">
        <v>43.102795330360891</v>
      </c>
      <c r="J30" s="133" t="s">
        <v>1607</v>
      </c>
      <c r="K30" s="288"/>
      <c r="L30" s="288"/>
      <c r="M30" s="288"/>
      <c r="N30" s="288"/>
      <c r="O30" s="288"/>
      <c r="P30" s="288"/>
      <c r="Q30" s="288"/>
    </row>
    <row r="31" spans="1:17" s="156" customFormat="1" ht="12" customHeight="1">
      <c r="A31" s="189" t="s">
        <v>1608</v>
      </c>
      <c r="B31" s="253">
        <v>507295.97899999988</v>
      </c>
      <c r="C31" s="253">
        <v>434693.82199999981</v>
      </c>
      <c r="D31" s="253">
        <v>430091.61699999979</v>
      </c>
      <c r="E31" s="253">
        <v>390130.30900000001</v>
      </c>
      <c r="F31" s="253">
        <v>437930.51799999992</v>
      </c>
      <c r="G31" s="253">
        <v>489653.88000000018</v>
      </c>
      <c r="H31" s="253">
        <v>532611.42200000002</v>
      </c>
      <c r="I31" s="596">
        <v>19.509863525462379</v>
      </c>
      <c r="J31" s="133" t="s">
        <v>1609</v>
      </c>
      <c r="K31" s="288"/>
      <c r="L31" s="288"/>
      <c r="M31" s="288"/>
      <c r="N31" s="288"/>
      <c r="O31" s="288"/>
      <c r="P31" s="288"/>
      <c r="Q31" s="288"/>
    </row>
    <row r="32" spans="1:17" s="156" customFormat="1" ht="19.5" customHeight="1">
      <c r="A32" s="189" t="s">
        <v>1610</v>
      </c>
      <c r="B32" s="253">
        <v>187.46100000000001</v>
      </c>
      <c r="C32" s="253">
        <v>0</v>
      </c>
      <c r="D32" s="253">
        <v>37.033999999999999</v>
      </c>
      <c r="E32" s="253">
        <v>32.590000000000003</v>
      </c>
      <c r="F32" s="253">
        <v>201.45</v>
      </c>
      <c r="G32" s="253">
        <v>0.68100000000000005</v>
      </c>
      <c r="H32" s="253" t="s">
        <v>718</v>
      </c>
      <c r="I32" s="596" t="e">
        <v>#DIV/0!</v>
      </c>
      <c r="J32" s="599" t="s">
        <v>1611</v>
      </c>
      <c r="K32" s="600"/>
      <c r="L32" s="288"/>
      <c r="M32" s="288"/>
      <c r="N32" s="288"/>
      <c r="O32" s="288"/>
      <c r="P32" s="288"/>
      <c r="Q32" s="288"/>
    </row>
    <row r="33" spans="1:17" s="156" customFormat="1" ht="12" customHeight="1">
      <c r="A33" s="189" t="s">
        <v>1612</v>
      </c>
      <c r="B33" s="253">
        <v>156701.98799999995</v>
      </c>
      <c r="C33" s="253">
        <v>147943.90299999993</v>
      </c>
      <c r="D33" s="253">
        <v>157449.69500000004</v>
      </c>
      <c r="E33" s="253">
        <v>153924.74100000001</v>
      </c>
      <c r="F33" s="253">
        <v>146928.10800000004</v>
      </c>
      <c r="G33" s="253">
        <v>160004.046</v>
      </c>
      <c r="H33" s="253">
        <v>157705.60100000011</v>
      </c>
      <c r="I33" s="596">
        <v>-8.3820197498731659</v>
      </c>
      <c r="J33" s="189" t="s">
        <v>1613</v>
      </c>
      <c r="K33" s="288"/>
      <c r="L33" s="288"/>
      <c r="M33" s="288"/>
      <c r="N33" s="288"/>
      <c r="O33" s="288"/>
      <c r="P33" s="288"/>
      <c r="Q33" s="288"/>
    </row>
    <row r="34" spans="1:17" s="156" customFormat="1" ht="13.5" customHeight="1">
      <c r="A34" s="189" t="s">
        <v>1614</v>
      </c>
      <c r="B34" s="253">
        <v>94647.806000000011</v>
      </c>
      <c r="C34" s="253">
        <v>122780.60200000004</v>
      </c>
      <c r="D34" s="253">
        <v>96158.482999999964</v>
      </c>
      <c r="E34" s="253">
        <v>84412.49900000004</v>
      </c>
      <c r="F34" s="253">
        <v>105090.49399999989</v>
      </c>
      <c r="G34" s="253">
        <v>98445.079000000056</v>
      </c>
      <c r="H34" s="253">
        <v>80389.343000000008</v>
      </c>
      <c r="I34" s="596">
        <v>-14.225012591498128</v>
      </c>
      <c r="J34" s="601" t="s">
        <v>1615</v>
      </c>
      <c r="K34" s="288"/>
      <c r="L34" s="288"/>
      <c r="M34" s="288"/>
      <c r="N34" s="288"/>
      <c r="O34" s="288"/>
      <c r="P34" s="288"/>
      <c r="Q34" s="288"/>
    </row>
    <row r="35" spans="1:17" s="156" customFormat="1" ht="12" customHeight="1">
      <c r="A35" s="189" t="s">
        <v>1616</v>
      </c>
      <c r="B35" s="253">
        <v>70437.357000000018</v>
      </c>
      <c r="C35" s="253">
        <v>73903.04800000001</v>
      </c>
      <c r="D35" s="253">
        <v>75760.509999999966</v>
      </c>
      <c r="E35" s="253">
        <v>63732.496000000006</v>
      </c>
      <c r="F35" s="253">
        <v>46340.945999999974</v>
      </c>
      <c r="G35" s="253">
        <v>75357.603000000076</v>
      </c>
      <c r="H35" s="253">
        <v>63225.638000000006</v>
      </c>
      <c r="I35" s="596">
        <v>-4.9349005699031494</v>
      </c>
      <c r="J35" s="189" t="s">
        <v>1617</v>
      </c>
      <c r="K35" s="288"/>
      <c r="L35" s="288"/>
      <c r="M35" s="288"/>
      <c r="N35" s="288"/>
      <c r="O35" s="288"/>
      <c r="P35" s="288"/>
      <c r="Q35" s="288"/>
    </row>
    <row r="36" spans="1:17" s="156" customFormat="1" ht="12" customHeight="1">
      <c r="A36" s="189" t="s">
        <v>1618</v>
      </c>
      <c r="B36" s="253">
        <v>39133.037000000018</v>
      </c>
      <c r="C36" s="253">
        <v>45287.666999999987</v>
      </c>
      <c r="D36" s="253">
        <v>35295.195000000007</v>
      </c>
      <c r="E36" s="253">
        <v>50520.744000000021</v>
      </c>
      <c r="F36" s="253">
        <v>47743.562999999987</v>
      </c>
      <c r="G36" s="253">
        <v>51766.482999999986</v>
      </c>
      <c r="H36" s="253">
        <v>58330.365000000005</v>
      </c>
      <c r="I36" s="596">
        <v>-15.755762855355286</v>
      </c>
      <c r="J36" s="189" t="s">
        <v>1619</v>
      </c>
      <c r="K36" s="288"/>
      <c r="L36" s="288"/>
      <c r="M36" s="288"/>
      <c r="N36" s="288"/>
      <c r="O36" s="288"/>
      <c r="P36" s="288"/>
      <c r="Q36" s="288"/>
    </row>
    <row r="37" spans="1:17" s="156" customFormat="1" ht="12" customHeight="1">
      <c r="A37" s="189" t="s">
        <v>1620</v>
      </c>
      <c r="B37" s="253">
        <v>102393.70099999999</v>
      </c>
      <c r="C37" s="253">
        <v>87333.724000000002</v>
      </c>
      <c r="D37" s="253">
        <v>72022.569000000018</v>
      </c>
      <c r="E37" s="253">
        <v>71552.38900000001</v>
      </c>
      <c r="F37" s="253">
        <v>101708.954</v>
      </c>
      <c r="G37" s="253">
        <v>96043.272999999972</v>
      </c>
      <c r="H37" s="253">
        <v>84957.292999999991</v>
      </c>
      <c r="I37" s="596">
        <v>42.466525820195784</v>
      </c>
      <c r="J37" s="133" t="s">
        <v>1621</v>
      </c>
      <c r="K37" s="288"/>
      <c r="L37" s="288"/>
      <c r="M37" s="288"/>
      <c r="N37" s="288"/>
      <c r="O37" s="288"/>
      <c r="P37" s="288"/>
      <c r="Q37" s="288"/>
    </row>
    <row r="38" spans="1:17" s="156" customFormat="1" ht="12" customHeight="1">
      <c r="A38" s="189" t="s">
        <v>1622</v>
      </c>
      <c r="B38" s="253">
        <v>128502.85299999997</v>
      </c>
      <c r="C38" s="253">
        <v>72130.894</v>
      </c>
      <c r="D38" s="253">
        <v>61424.841</v>
      </c>
      <c r="E38" s="253">
        <v>95608.829000000012</v>
      </c>
      <c r="F38" s="253">
        <v>64813.759999999995</v>
      </c>
      <c r="G38" s="253">
        <v>52112.053000000007</v>
      </c>
      <c r="H38" s="253">
        <v>52996.761000000006</v>
      </c>
      <c r="I38" s="596">
        <v>9.6495531321010475</v>
      </c>
      <c r="J38" s="602" t="s">
        <v>1622</v>
      </c>
      <c r="K38" s="288"/>
      <c r="L38" s="288"/>
      <c r="M38" s="288"/>
      <c r="N38" s="288"/>
      <c r="O38" s="288"/>
      <c r="P38" s="288"/>
      <c r="Q38" s="288"/>
    </row>
    <row r="39" spans="1:17" s="156" customFormat="1" ht="12" customHeight="1">
      <c r="A39" s="189" t="s">
        <v>1623</v>
      </c>
      <c r="B39" s="253">
        <v>169.72299999999998</v>
      </c>
      <c r="C39" s="253">
        <v>96.671999999999997</v>
      </c>
      <c r="D39" s="253">
        <v>10198.181</v>
      </c>
      <c r="E39" s="253">
        <v>70.638999999999996</v>
      </c>
      <c r="F39" s="253">
        <v>150.50300000000001</v>
      </c>
      <c r="G39" s="253">
        <v>1940.9980000000003</v>
      </c>
      <c r="H39" s="253">
        <v>202.149</v>
      </c>
      <c r="I39" s="596">
        <v>-29.500631376067517</v>
      </c>
      <c r="J39" s="603" t="s">
        <v>1624</v>
      </c>
      <c r="K39" s="288"/>
      <c r="L39" s="288"/>
      <c r="M39" s="288"/>
      <c r="N39" s="288"/>
      <c r="O39" s="288"/>
      <c r="P39" s="288"/>
      <c r="Q39" s="288"/>
    </row>
    <row r="40" spans="1:17" s="156" customFormat="1" ht="12" customHeight="1">
      <c r="A40" s="189" t="s">
        <v>1625</v>
      </c>
      <c r="B40" s="597">
        <v>51.216000000000008</v>
      </c>
      <c r="C40" s="597">
        <v>32.638999999999996</v>
      </c>
      <c r="D40" s="597">
        <v>525.33600000000001</v>
      </c>
      <c r="E40" s="597">
        <v>2.069</v>
      </c>
      <c r="F40" s="253">
        <v>32.069000000000003</v>
      </c>
      <c r="G40" s="253">
        <v>0.76100000000000001</v>
      </c>
      <c r="H40" s="253">
        <v>1.1679999999999999</v>
      </c>
      <c r="I40" s="596">
        <v>676.82390414075553</v>
      </c>
      <c r="J40" s="603" t="s">
        <v>1625</v>
      </c>
      <c r="K40" s="288"/>
      <c r="L40" s="288"/>
      <c r="M40" s="288"/>
      <c r="N40" s="288"/>
      <c r="O40" s="288"/>
      <c r="P40" s="288"/>
      <c r="Q40" s="288"/>
    </row>
    <row r="41" spans="1:17" s="156" customFormat="1" ht="12" customHeight="1">
      <c r="A41" s="189" t="s">
        <v>1626</v>
      </c>
      <c r="B41" s="253">
        <v>71811.760999999969</v>
      </c>
      <c r="C41" s="253">
        <v>18301.041000000001</v>
      </c>
      <c r="D41" s="253">
        <v>13705.321</v>
      </c>
      <c r="E41" s="253">
        <v>53850.834000000003</v>
      </c>
      <c r="F41" s="253">
        <v>12111.365</v>
      </c>
      <c r="G41" s="253">
        <v>9733.1260000000002</v>
      </c>
      <c r="H41" s="253">
        <v>6127.2720000000008</v>
      </c>
      <c r="I41" s="596">
        <v>1.7192900584105359</v>
      </c>
      <c r="J41" s="602" t="s">
        <v>1627</v>
      </c>
      <c r="K41" s="288"/>
      <c r="L41" s="288"/>
      <c r="M41" s="288"/>
      <c r="N41" s="288"/>
      <c r="O41" s="288"/>
      <c r="P41" s="288"/>
      <c r="Q41" s="288"/>
    </row>
    <row r="42" spans="1:17" s="156" customFormat="1" ht="12" customHeight="1">
      <c r="A42" s="189" t="s">
        <v>1628</v>
      </c>
      <c r="B42" s="253">
        <v>56470.152999999998</v>
      </c>
      <c r="C42" s="253">
        <v>53700.542000000001</v>
      </c>
      <c r="D42" s="253">
        <v>36996.002999999997</v>
      </c>
      <c r="E42" s="253">
        <v>41685.287000000011</v>
      </c>
      <c r="F42" s="253">
        <v>52519.822999999997</v>
      </c>
      <c r="G42" s="253">
        <v>40437.168000000005</v>
      </c>
      <c r="H42" s="253">
        <v>46666.172000000006</v>
      </c>
      <c r="I42" s="596">
        <v>21.83728356626402</v>
      </c>
      <c r="J42" s="603" t="s">
        <v>1629</v>
      </c>
      <c r="K42" s="288"/>
      <c r="L42" s="288"/>
      <c r="M42" s="288"/>
      <c r="N42" s="288"/>
      <c r="O42" s="288"/>
      <c r="P42" s="288"/>
      <c r="Q42" s="288"/>
    </row>
    <row r="43" spans="1:17" s="156" customFormat="1" ht="12" customHeight="1">
      <c r="A43" s="189" t="s">
        <v>1630</v>
      </c>
      <c r="B43" s="253">
        <v>317308.05900000001</v>
      </c>
      <c r="C43" s="253">
        <v>272483.1129999999</v>
      </c>
      <c r="D43" s="253">
        <v>323132.83499999996</v>
      </c>
      <c r="E43" s="253">
        <v>260425.28399999987</v>
      </c>
      <c r="F43" s="253">
        <v>303964.15899999975</v>
      </c>
      <c r="G43" s="253">
        <v>222415.25799999994</v>
      </c>
      <c r="H43" s="253">
        <v>390443.69300000038</v>
      </c>
      <c r="I43" s="596">
        <v>94.733386141378872</v>
      </c>
      <c r="J43" s="603" t="s">
        <v>1631</v>
      </c>
      <c r="K43" s="288"/>
      <c r="L43" s="288"/>
      <c r="M43" s="288"/>
      <c r="N43" s="288"/>
      <c r="O43" s="288"/>
      <c r="P43" s="288"/>
      <c r="Q43" s="288"/>
    </row>
    <row r="44" spans="1:17" s="156" customFormat="1" ht="12" customHeight="1">
      <c r="A44" s="189" t="s">
        <v>1632</v>
      </c>
      <c r="B44" s="253">
        <v>4467.7390000000005</v>
      </c>
      <c r="C44" s="253">
        <v>4622.6819999999998</v>
      </c>
      <c r="D44" s="253">
        <v>76189.281999999992</v>
      </c>
      <c r="E44" s="253">
        <v>6073.9089999999997</v>
      </c>
      <c r="F44" s="253">
        <v>84477.621000000014</v>
      </c>
      <c r="G44" s="253">
        <v>7364.5539999999983</v>
      </c>
      <c r="H44" s="253">
        <v>5471.8459999999986</v>
      </c>
      <c r="I44" s="596">
        <v>24.383689862276285</v>
      </c>
      <c r="J44" s="603" t="s">
        <v>1632</v>
      </c>
      <c r="K44" s="288"/>
      <c r="L44" s="288"/>
      <c r="M44" s="288"/>
      <c r="N44" s="288"/>
      <c r="O44" s="288"/>
      <c r="P44" s="288"/>
      <c r="Q44" s="288"/>
    </row>
    <row r="45" spans="1:17" s="156" customFormat="1" ht="12" customHeight="1">
      <c r="A45" s="189" t="s">
        <v>1633</v>
      </c>
      <c r="B45" s="253">
        <v>228841.57300000003</v>
      </c>
      <c r="C45" s="253">
        <v>88146.825000000012</v>
      </c>
      <c r="D45" s="253">
        <v>244292.80400000003</v>
      </c>
      <c r="E45" s="253">
        <v>120642.28900000003</v>
      </c>
      <c r="F45" s="253">
        <v>163401.94899999996</v>
      </c>
      <c r="G45" s="253">
        <v>166792.745</v>
      </c>
      <c r="H45" s="253">
        <v>143793.726</v>
      </c>
      <c r="I45" s="596">
        <v>18.96922752424517</v>
      </c>
      <c r="J45" s="133" t="s">
        <v>1634</v>
      </c>
      <c r="K45" s="288"/>
      <c r="L45" s="288"/>
      <c r="M45" s="288"/>
      <c r="N45" s="288"/>
      <c r="O45" s="288"/>
      <c r="P45" s="288"/>
      <c r="Q45" s="288"/>
    </row>
    <row r="46" spans="1:17" s="156" customFormat="1" ht="12" customHeight="1">
      <c r="A46" s="189" t="s">
        <v>1635</v>
      </c>
      <c r="B46" s="253">
        <v>63443.354000000007</v>
      </c>
      <c r="C46" s="253">
        <v>26295.472000000002</v>
      </c>
      <c r="D46" s="253">
        <v>35894.129000000015</v>
      </c>
      <c r="E46" s="253">
        <v>69959.387999999977</v>
      </c>
      <c r="F46" s="253">
        <v>32688.998</v>
      </c>
      <c r="G46" s="253">
        <v>44442.267999999989</v>
      </c>
      <c r="H46" s="253">
        <v>45748.380000000012</v>
      </c>
      <c r="I46" s="596">
        <v>75.45205414898669</v>
      </c>
      <c r="J46" s="133" t="s">
        <v>1636</v>
      </c>
      <c r="K46" s="288"/>
      <c r="L46" s="288"/>
      <c r="M46" s="288"/>
      <c r="N46" s="288"/>
      <c r="O46" s="288"/>
      <c r="P46" s="288"/>
      <c r="Q46" s="288"/>
    </row>
    <row r="47" spans="1:17" s="156" customFormat="1" ht="12" customHeight="1" thickBot="1">
      <c r="A47" s="189" t="s">
        <v>1637</v>
      </c>
      <c r="B47" s="253">
        <v>1945950.4020000007</v>
      </c>
      <c r="C47" s="253">
        <v>1535588.2200000007</v>
      </c>
      <c r="D47" s="253">
        <v>1372145.3399999943</v>
      </c>
      <c r="E47" s="253">
        <v>1468655.3030000012</v>
      </c>
      <c r="F47" s="253">
        <v>1410168.5790000036</v>
      </c>
      <c r="G47" s="253">
        <v>1474990.3940000013</v>
      </c>
      <c r="H47" s="253">
        <v>1634018.2790000001</v>
      </c>
      <c r="I47" s="596">
        <v>21.241672826654764</v>
      </c>
      <c r="J47" s="133" t="s">
        <v>1638</v>
      </c>
      <c r="K47" s="288"/>
      <c r="L47" s="288"/>
      <c r="M47" s="288"/>
      <c r="N47" s="288"/>
      <c r="O47" s="288"/>
      <c r="P47" s="288"/>
      <c r="Q47" s="288"/>
    </row>
    <row r="48" spans="1:17" s="156" customFormat="1" ht="12" customHeight="1" thickBot="1">
      <c r="B48" s="860" t="s">
        <v>1457</v>
      </c>
      <c r="C48" s="860"/>
      <c r="D48" s="860"/>
      <c r="E48" s="860"/>
      <c r="F48" s="860"/>
      <c r="G48" s="860"/>
      <c r="H48" s="860"/>
      <c r="I48" s="861" t="s">
        <v>1458</v>
      </c>
    </row>
    <row r="49" spans="1:10" s="156" customFormat="1" ht="34.15" customHeight="1" thickBot="1">
      <c r="B49" s="178" t="s">
        <v>1459</v>
      </c>
      <c r="C49" s="178" t="s">
        <v>1413</v>
      </c>
      <c r="D49" s="178" t="s">
        <v>1460</v>
      </c>
      <c r="E49" s="178" t="s">
        <v>1415</v>
      </c>
      <c r="F49" s="178" t="s">
        <v>1461</v>
      </c>
      <c r="G49" s="178" t="s">
        <v>1417</v>
      </c>
      <c r="H49" s="178" t="s">
        <v>1462</v>
      </c>
      <c r="I49" s="861"/>
    </row>
    <row r="50" spans="1:10" s="156" customFormat="1" ht="12" customHeight="1">
      <c r="A50" s="530" t="s">
        <v>1463</v>
      </c>
      <c r="B50" s="530"/>
      <c r="C50" s="530"/>
      <c r="D50" s="530"/>
      <c r="E50" s="530"/>
      <c r="F50" s="530"/>
      <c r="G50" s="530"/>
      <c r="H50" s="530"/>
      <c r="I50" s="604"/>
    </row>
    <row r="51" spans="1:10" s="156" customFormat="1" ht="12" customHeight="1">
      <c r="A51" s="533" t="s">
        <v>1464</v>
      </c>
      <c r="B51" s="533"/>
      <c r="C51" s="533"/>
      <c r="D51" s="533"/>
      <c r="E51" s="533"/>
      <c r="F51" s="533"/>
      <c r="G51" s="533"/>
      <c r="H51" s="533"/>
      <c r="I51" s="604"/>
    </row>
    <row r="52" spans="1:10" s="156" customFormat="1" ht="12" customHeight="1">
      <c r="B52" s="600"/>
      <c r="C52" s="600"/>
      <c r="D52" s="600"/>
      <c r="E52" s="600"/>
      <c r="F52" s="600"/>
      <c r="G52" s="600"/>
      <c r="H52" s="600"/>
      <c r="I52" s="604"/>
    </row>
    <row r="53" spans="1:10" s="156" customFormat="1" ht="12" customHeight="1">
      <c r="A53" s="946" t="s">
        <v>1465</v>
      </c>
      <c r="B53" s="946"/>
      <c r="C53" s="946"/>
      <c r="D53" s="946"/>
      <c r="E53" s="946"/>
      <c r="F53" s="946"/>
      <c r="G53" s="946"/>
      <c r="H53" s="946"/>
      <c r="I53" s="946"/>
      <c r="J53" s="946"/>
    </row>
    <row r="54" spans="1:10" s="156" customFormat="1" ht="12" customHeight="1">
      <c r="A54" s="946" t="s">
        <v>1466</v>
      </c>
      <c r="B54" s="946"/>
      <c r="C54" s="946"/>
      <c r="D54" s="946"/>
      <c r="E54" s="946"/>
      <c r="F54" s="946"/>
      <c r="G54" s="946"/>
      <c r="H54" s="946"/>
      <c r="I54" s="946"/>
      <c r="J54" s="946"/>
    </row>
    <row r="55" spans="1:10" s="156" customFormat="1">
      <c r="I55" s="605"/>
    </row>
    <row r="56" spans="1:10" s="156" customFormat="1">
      <c r="I56" s="605"/>
    </row>
    <row r="57" spans="1:10" s="156" customFormat="1">
      <c r="I57" s="605"/>
    </row>
    <row r="58" spans="1:10" s="156" customFormat="1">
      <c r="I58" s="605"/>
    </row>
    <row r="59" spans="1:10">
      <c r="A59" s="156"/>
      <c r="B59" s="156"/>
      <c r="C59" s="156"/>
      <c r="D59" s="156"/>
      <c r="E59" s="156"/>
      <c r="F59" s="156"/>
      <c r="G59" s="156"/>
      <c r="H59" s="156"/>
      <c r="I59" s="605"/>
    </row>
  </sheetData>
  <mergeCells count="8">
    <mergeCell ref="A53:J53"/>
    <mergeCell ref="A54:J54"/>
    <mergeCell ref="A1:J1"/>
    <mergeCell ref="A2:J2"/>
    <mergeCell ref="B4:H4"/>
    <mergeCell ref="I4:I5"/>
    <mergeCell ref="B48:H48"/>
    <mergeCell ref="I48:I49"/>
  </mergeCells>
  <conditionalFormatting sqref="B6:H31 H32 B33:H46">
    <cfRule type="cellIs" dxfId="4" priority="2" stopIfTrue="1" operator="between">
      <formula>0.001</formula>
      <formula>0.499</formula>
    </cfRule>
  </conditionalFormatting>
  <conditionalFormatting sqref="B6:H31 H32 B33:H47">
    <cfRule type="cellIs" dxfId="3" priority="1" operator="lessThan">
      <formula>0.499</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Q59"/>
  <sheetViews>
    <sheetView showGridLines="0" workbookViewId="0">
      <selection sqref="A1:J1"/>
    </sheetView>
  </sheetViews>
  <sheetFormatPr defaultColWidth="9.140625" defaultRowHeight="11.25"/>
  <cols>
    <col min="1" max="1" width="31.42578125" style="155" customWidth="1"/>
    <col min="2" max="8" width="9.5703125" style="606" customWidth="1"/>
    <col min="9" max="9" width="9.85546875" style="595" customWidth="1"/>
    <col min="10" max="10" width="31.28515625" style="155" customWidth="1"/>
    <col min="11" max="16384" width="9.140625" style="155"/>
  </cols>
  <sheetData>
    <row r="1" spans="1:17" ht="12" customHeight="1">
      <c r="A1" s="856" t="s">
        <v>1639</v>
      </c>
      <c r="B1" s="856"/>
      <c r="C1" s="856"/>
      <c r="D1" s="856"/>
      <c r="E1" s="856"/>
      <c r="F1" s="856"/>
      <c r="G1" s="856"/>
      <c r="H1" s="856"/>
      <c r="I1" s="856"/>
      <c r="J1" s="856"/>
    </row>
    <row r="2" spans="1:17" ht="12" customHeight="1">
      <c r="A2" s="870" t="s">
        <v>1640</v>
      </c>
      <c r="B2" s="870"/>
      <c r="C2" s="870"/>
      <c r="D2" s="870"/>
      <c r="E2" s="870"/>
      <c r="F2" s="870"/>
      <c r="G2" s="870"/>
      <c r="H2" s="870"/>
      <c r="I2" s="870"/>
      <c r="J2" s="870"/>
    </row>
    <row r="3" spans="1:17" ht="12" thickBot="1"/>
    <row r="4" spans="1:17" s="156" customFormat="1" ht="11.25" customHeight="1" thickBot="1">
      <c r="A4" s="263"/>
      <c r="B4" s="860" t="s">
        <v>1410</v>
      </c>
      <c r="C4" s="860"/>
      <c r="D4" s="860"/>
      <c r="E4" s="860"/>
      <c r="F4" s="860"/>
      <c r="G4" s="860"/>
      <c r="H4" s="860"/>
      <c r="I4" s="861" t="s">
        <v>1411</v>
      </c>
    </row>
    <row r="5" spans="1:17" s="156" customFormat="1" ht="21" customHeight="1" thickBot="1">
      <c r="B5" s="178" t="s">
        <v>1412</v>
      </c>
      <c r="C5" s="178" t="s">
        <v>1413</v>
      </c>
      <c r="D5" s="178" t="s">
        <v>1414</v>
      </c>
      <c r="E5" s="178" t="s">
        <v>1415</v>
      </c>
      <c r="F5" s="178" t="s">
        <v>1416</v>
      </c>
      <c r="G5" s="178" t="s">
        <v>1417</v>
      </c>
      <c r="H5" s="178" t="s">
        <v>1418</v>
      </c>
      <c r="I5" s="861"/>
      <c r="K5" s="288"/>
    </row>
    <row r="6" spans="1:17" s="156" customFormat="1" ht="12" customHeight="1">
      <c r="A6" s="189" t="s">
        <v>488</v>
      </c>
      <c r="B6" s="819">
        <v>6876951.7100000018</v>
      </c>
      <c r="C6" s="819">
        <v>6765550.7789999973</v>
      </c>
      <c r="D6" s="819">
        <v>6529134.773</v>
      </c>
      <c r="E6" s="819">
        <v>6367582.1329999976</v>
      </c>
      <c r="F6" s="819">
        <v>5770183.6369999992</v>
      </c>
      <c r="G6" s="819">
        <v>7012593.1709999992</v>
      </c>
      <c r="H6" s="819">
        <v>6453453.0660000006</v>
      </c>
      <c r="I6" s="598">
        <v>15.461543009232059</v>
      </c>
      <c r="J6" s="133" t="s">
        <v>488</v>
      </c>
      <c r="K6" s="288"/>
      <c r="L6" s="288"/>
      <c r="M6" s="288"/>
      <c r="N6" s="288"/>
      <c r="O6" s="288"/>
      <c r="P6" s="288"/>
      <c r="Q6" s="288"/>
    </row>
    <row r="7" spans="1:17" s="156" customFormat="1" ht="12" customHeight="1">
      <c r="A7" s="584" t="s">
        <v>1419</v>
      </c>
      <c r="B7" s="820">
        <v>4885913.7979999986</v>
      </c>
      <c r="C7" s="820">
        <v>4639686.5109999999</v>
      </c>
      <c r="D7" s="820">
        <v>4664963.1340000005</v>
      </c>
      <c r="E7" s="820">
        <v>4606604.7529999996</v>
      </c>
      <c r="F7" s="820">
        <v>3688305.2710000011</v>
      </c>
      <c r="G7" s="820">
        <v>5120191.2350000013</v>
      </c>
      <c r="H7" s="820">
        <v>4607026.6519999998</v>
      </c>
      <c r="I7" s="596">
        <v>13.742132163276736</v>
      </c>
      <c r="J7" s="584" t="s">
        <v>1420</v>
      </c>
      <c r="K7" s="288"/>
      <c r="L7" s="288"/>
      <c r="M7" s="288"/>
      <c r="N7" s="288"/>
      <c r="O7" s="288"/>
      <c r="P7" s="288"/>
      <c r="Q7" s="288"/>
    </row>
    <row r="8" spans="1:17" s="156" customFormat="1" ht="12" customHeight="1">
      <c r="A8" s="135" t="s">
        <v>1570</v>
      </c>
      <c r="B8" s="820">
        <v>5195374.0960000008</v>
      </c>
      <c r="C8" s="820">
        <v>4944095.2700000005</v>
      </c>
      <c r="D8" s="820">
        <v>5038107.3409999991</v>
      </c>
      <c r="E8" s="820">
        <v>4908982.8889999986</v>
      </c>
      <c r="F8" s="820">
        <v>3951145.3610000005</v>
      </c>
      <c r="G8" s="820">
        <v>5466908.9760000007</v>
      </c>
      <c r="H8" s="820">
        <v>4887724.2280000001</v>
      </c>
      <c r="I8" s="596">
        <v>14.745657514699943</v>
      </c>
      <c r="J8" s="135" t="s">
        <v>1422</v>
      </c>
      <c r="K8" s="288"/>
      <c r="L8" s="288"/>
      <c r="M8" s="288"/>
      <c r="N8" s="288"/>
      <c r="O8" s="288"/>
      <c r="P8" s="288"/>
      <c r="Q8" s="288"/>
    </row>
    <row r="9" spans="1:17" s="156" customFormat="1" ht="19.5" customHeight="1">
      <c r="A9" s="189" t="s">
        <v>1571</v>
      </c>
      <c r="B9" s="820">
        <v>54085.119000000013</v>
      </c>
      <c r="C9" s="820">
        <v>31496.851999999995</v>
      </c>
      <c r="D9" s="820">
        <v>47667.321999999993</v>
      </c>
      <c r="E9" s="820">
        <v>46985.272000000004</v>
      </c>
      <c r="F9" s="820">
        <v>56102.055</v>
      </c>
      <c r="G9" s="820">
        <v>65302.950999999994</v>
      </c>
      <c r="H9" s="820">
        <v>64816.222999999984</v>
      </c>
      <c r="I9" s="596">
        <v>0.14823053547922882</v>
      </c>
      <c r="J9" s="599" t="s">
        <v>1572</v>
      </c>
      <c r="K9" s="600"/>
      <c r="L9" s="600"/>
      <c r="M9" s="600"/>
      <c r="N9" s="600"/>
      <c r="O9" s="600"/>
      <c r="P9" s="600"/>
      <c r="Q9" s="600"/>
    </row>
    <row r="10" spans="1:17" s="156" customFormat="1" ht="12" customHeight="1">
      <c r="A10" s="189" t="s">
        <v>1573</v>
      </c>
      <c r="B10" s="820">
        <v>817643.86099999957</v>
      </c>
      <c r="C10" s="820">
        <v>775423.64599999983</v>
      </c>
      <c r="D10" s="820">
        <v>757580.87499999977</v>
      </c>
      <c r="E10" s="820">
        <v>742665.11399999948</v>
      </c>
      <c r="F10" s="820">
        <v>510095.6709999998</v>
      </c>
      <c r="G10" s="820">
        <v>780572.71299999999</v>
      </c>
      <c r="H10" s="820">
        <v>733414.50899999973</v>
      </c>
      <c r="I10" s="596">
        <v>23.270451769297537</v>
      </c>
      <c r="J10" s="133" t="s">
        <v>1574</v>
      </c>
      <c r="K10" s="288"/>
      <c r="L10" s="288"/>
      <c r="M10" s="288"/>
      <c r="N10" s="288"/>
      <c r="O10" s="288"/>
      <c r="P10" s="288"/>
      <c r="Q10" s="288"/>
    </row>
    <row r="11" spans="1:17" s="156" customFormat="1" ht="12" customHeight="1">
      <c r="A11" s="189" t="s">
        <v>1575</v>
      </c>
      <c r="B11" s="820">
        <v>37485.166999999972</v>
      </c>
      <c r="C11" s="820">
        <v>35849.430000000022</v>
      </c>
      <c r="D11" s="820">
        <v>38178.436000000009</v>
      </c>
      <c r="E11" s="820">
        <v>39261.214999999975</v>
      </c>
      <c r="F11" s="820">
        <v>21701.836999999996</v>
      </c>
      <c r="G11" s="820">
        <v>36925.16899999998</v>
      </c>
      <c r="H11" s="820">
        <v>32120.35100000001</v>
      </c>
      <c r="I11" s="596">
        <v>10.052144843185189</v>
      </c>
      <c r="J11" s="189" t="s">
        <v>1576</v>
      </c>
      <c r="K11" s="288"/>
      <c r="L11" s="288"/>
      <c r="M11" s="288"/>
      <c r="N11" s="288"/>
      <c r="O11" s="288"/>
      <c r="P11" s="288"/>
      <c r="Q11" s="288"/>
    </row>
    <row r="12" spans="1:17" s="156" customFormat="1" ht="12" customHeight="1">
      <c r="A12" s="189" t="s">
        <v>1577</v>
      </c>
      <c r="B12" s="820">
        <v>187456.353</v>
      </c>
      <c r="C12" s="820">
        <v>198672.99000000005</v>
      </c>
      <c r="D12" s="820">
        <v>211630.49099999998</v>
      </c>
      <c r="E12" s="820">
        <v>196585.65000000002</v>
      </c>
      <c r="F12" s="820">
        <v>150761.90899999999</v>
      </c>
      <c r="G12" s="820">
        <v>175940.70600000003</v>
      </c>
      <c r="H12" s="820">
        <v>145826.003</v>
      </c>
      <c r="I12" s="596">
        <v>3.4096928685609385</v>
      </c>
      <c r="J12" s="189" t="s">
        <v>1578</v>
      </c>
      <c r="K12" s="288"/>
      <c r="L12" s="288"/>
      <c r="M12" s="288"/>
      <c r="N12" s="288"/>
      <c r="O12" s="288"/>
      <c r="P12" s="288"/>
      <c r="Q12" s="288"/>
    </row>
    <row r="13" spans="1:17" s="156" customFormat="1" ht="12" customHeight="1">
      <c r="A13" s="189" t="s">
        <v>1579</v>
      </c>
      <c r="B13" s="820">
        <v>11151.699000000004</v>
      </c>
      <c r="C13" s="820">
        <v>9401.171999999995</v>
      </c>
      <c r="D13" s="820">
        <v>9641.8949999999986</v>
      </c>
      <c r="E13" s="820">
        <v>15211.978000000001</v>
      </c>
      <c r="F13" s="820">
        <v>10060.397000000004</v>
      </c>
      <c r="G13" s="820">
        <v>9824.0679999999993</v>
      </c>
      <c r="H13" s="820">
        <v>10880.063999999997</v>
      </c>
      <c r="I13" s="596">
        <v>7.0859860684593343</v>
      </c>
      <c r="J13" s="133" t="s">
        <v>1580</v>
      </c>
      <c r="K13" s="288"/>
      <c r="L13" s="288"/>
      <c r="M13" s="288"/>
      <c r="N13" s="288"/>
      <c r="O13" s="288"/>
      <c r="P13" s="288"/>
      <c r="Q13" s="288"/>
    </row>
    <row r="14" spans="1:17" s="156" customFormat="1" ht="12" customHeight="1">
      <c r="A14" s="189" t="s">
        <v>1581</v>
      </c>
      <c r="B14" s="820">
        <v>5877.2960000000012</v>
      </c>
      <c r="C14" s="820">
        <v>4503.424</v>
      </c>
      <c r="D14" s="820">
        <v>3863.8389999999999</v>
      </c>
      <c r="E14" s="820">
        <v>3813.2980000000011</v>
      </c>
      <c r="F14" s="820">
        <v>4249.0500000000011</v>
      </c>
      <c r="G14" s="820">
        <v>6895.2510000000002</v>
      </c>
      <c r="H14" s="820">
        <v>4639.0510000000013</v>
      </c>
      <c r="I14" s="596">
        <v>115.02155595034958</v>
      </c>
      <c r="J14" s="189" t="s">
        <v>1582</v>
      </c>
      <c r="K14" s="288"/>
      <c r="L14" s="288"/>
      <c r="M14" s="288"/>
      <c r="N14" s="288"/>
      <c r="O14" s="288"/>
      <c r="P14" s="288"/>
      <c r="Q14" s="288"/>
    </row>
    <row r="15" spans="1:17" s="156" customFormat="1" ht="12" customHeight="1">
      <c r="A15" s="189" t="s">
        <v>1583</v>
      </c>
      <c r="B15" s="820">
        <v>8093.4860000000017</v>
      </c>
      <c r="C15" s="820">
        <v>8815.9840000000022</v>
      </c>
      <c r="D15" s="820">
        <v>6554.6770000000006</v>
      </c>
      <c r="E15" s="820">
        <v>5334.8429999999971</v>
      </c>
      <c r="F15" s="820">
        <v>5350.9209999999994</v>
      </c>
      <c r="G15" s="820">
        <v>6644.4669999999987</v>
      </c>
      <c r="H15" s="820">
        <v>5491.1100000000015</v>
      </c>
      <c r="I15" s="596">
        <v>55.392584150409022</v>
      </c>
      <c r="J15" s="133" t="s">
        <v>1584</v>
      </c>
      <c r="K15" s="288"/>
      <c r="L15" s="288"/>
      <c r="M15" s="288"/>
      <c r="N15" s="288"/>
      <c r="O15" s="288"/>
      <c r="P15" s="288"/>
      <c r="Q15" s="288"/>
    </row>
    <row r="16" spans="1:17" s="156" customFormat="1" ht="12" customHeight="1">
      <c r="A16" s="189" t="s">
        <v>1585</v>
      </c>
      <c r="B16" s="820">
        <v>41889.996000000028</v>
      </c>
      <c r="C16" s="820">
        <v>42923.615999999987</v>
      </c>
      <c r="D16" s="820">
        <v>38644.491000000016</v>
      </c>
      <c r="E16" s="820">
        <v>40321.941000000006</v>
      </c>
      <c r="F16" s="820">
        <v>35350.080999999998</v>
      </c>
      <c r="G16" s="820">
        <v>38782.252999999997</v>
      </c>
      <c r="H16" s="820">
        <v>33454.351999999992</v>
      </c>
      <c r="I16" s="596">
        <v>44.220448464699416</v>
      </c>
      <c r="J16" s="189" t="s">
        <v>1586</v>
      </c>
      <c r="K16" s="288"/>
      <c r="L16" s="288"/>
      <c r="M16" s="288"/>
      <c r="N16" s="288"/>
      <c r="O16" s="288"/>
      <c r="P16" s="288"/>
      <c r="Q16" s="288"/>
    </row>
    <row r="17" spans="1:17" s="156" customFormat="1" ht="12" customHeight="1">
      <c r="A17" s="189" t="s">
        <v>1587</v>
      </c>
      <c r="B17" s="820">
        <v>39648.475000000006</v>
      </c>
      <c r="C17" s="820">
        <v>40387.802000000003</v>
      </c>
      <c r="D17" s="820">
        <v>37665.752999999997</v>
      </c>
      <c r="E17" s="820">
        <v>35907.873</v>
      </c>
      <c r="F17" s="820">
        <v>27480.870999999996</v>
      </c>
      <c r="G17" s="820">
        <v>47009.533999999992</v>
      </c>
      <c r="H17" s="820">
        <v>48255.199999999983</v>
      </c>
      <c r="I17" s="596">
        <v>-15.712474988867328</v>
      </c>
      <c r="J17" s="189" t="s">
        <v>1588</v>
      </c>
      <c r="K17" s="288"/>
      <c r="L17" s="288"/>
      <c r="M17" s="288"/>
      <c r="N17" s="288"/>
      <c r="O17" s="288"/>
      <c r="P17" s="288"/>
      <c r="Q17" s="288"/>
    </row>
    <row r="18" spans="1:17" s="156" customFormat="1" ht="12" customHeight="1">
      <c r="A18" s="189" t="s">
        <v>1589</v>
      </c>
      <c r="B18" s="820">
        <v>7741.3209999999981</v>
      </c>
      <c r="C18" s="820">
        <v>8901.3519999999971</v>
      </c>
      <c r="D18" s="820">
        <v>8960.2560000000012</v>
      </c>
      <c r="E18" s="820">
        <v>6796.2820000000011</v>
      </c>
      <c r="F18" s="820">
        <v>6112.6490000000003</v>
      </c>
      <c r="G18" s="820">
        <v>9311.2860000000001</v>
      </c>
      <c r="H18" s="820">
        <v>6959.8610000000008</v>
      </c>
      <c r="I18" s="596">
        <v>15.738791325078694</v>
      </c>
      <c r="J18" s="189" t="s">
        <v>1590</v>
      </c>
      <c r="K18" s="288"/>
      <c r="L18" s="596"/>
      <c r="M18" s="288"/>
      <c r="N18" s="288"/>
      <c r="O18" s="288"/>
      <c r="P18" s="288"/>
      <c r="Q18" s="288"/>
    </row>
    <row r="19" spans="1:17" s="156" customFormat="1" ht="12" customHeight="1">
      <c r="A19" s="189" t="s">
        <v>578</v>
      </c>
      <c r="B19" s="820">
        <v>1730083.0620000013</v>
      </c>
      <c r="C19" s="820">
        <v>1580592.0870000003</v>
      </c>
      <c r="D19" s="820">
        <v>1666130.588</v>
      </c>
      <c r="E19" s="820">
        <v>1709004.3829999994</v>
      </c>
      <c r="F19" s="820">
        <v>1461487.8179999997</v>
      </c>
      <c r="G19" s="820">
        <v>1889553.882</v>
      </c>
      <c r="H19" s="820">
        <v>1716917.9010000001</v>
      </c>
      <c r="I19" s="596">
        <v>15.600878418388604</v>
      </c>
      <c r="J19" s="189" t="s">
        <v>579</v>
      </c>
      <c r="K19" s="288"/>
      <c r="L19" s="288"/>
      <c r="M19" s="288"/>
      <c r="N19" s="288"/>
      <c r="O19" s="288"/>
      <c r="P19" s="288"/>
      <c r="Q19" s="288"/>
    </row>
    <row r="20" spans="1:17" s="156" customFormat="1" ht="12" customHeight="1">
      <c r="A20" s="189" t="s">
        <v>1591</v>
      </c>
      <c r="B20" s="820">
        <v>5737.104000000003</v>
      </c>
      <c r="C20" s="820">
        <v>5459.9869999999992</v>
      </c>
      <c r="D20" s="820">
        <v>4196.5060000000003</v>
      </c>
      <c r="E20" s="820">
        <v>6755.9559999999992</v>
      </c>
      <c r="F20" s="820">
        <v>5921.5999999999985</v>
      </c>
      <c r="G20" s="820">
        <v>10007.110000000002</v>
      </c>
      <c r="H20" s="820">
        <v>6624.5660000000025</v>
      </c>
      <c r="I20" s="596">
        <v>-35.367534857469224</v>
      </c>
      <c r="J20" s="189" t="s">
        <v>1592</v>
      </c>
      <c r="K20" s="288"/>
      <c r="L20" s="288"/>
      <c r="M20" s="288"/>
      <c r="N20" s="288"/>
      <c r="O20" s="288"/>
      <c r="P20" s="288"/>
      <c r="Q20" s="288"/>
    </row>
    <row r="21" spans="1:17" s="156" customFormat="1" ht="12" customHeight="1">
      <c r="A21" s="189" t="s">
        <v>1593</v>
      </c>
      <c r="B21" s="820">
        <v>83267.208000000013</v>
      </c>
      <c r="C21" s="820">
        <v>40325.936000000009</v>
      </c>
      <c r="D21" s="820">
        <v>85906.645000000019</v>
      </c>
      <c r="E21" s="820">
        <v>18411.199000000008</v>
      </c>
      <c r="F21" s="820">
        <v>41502.399000000005</v>
      </c>
      <c r="G21" s="820">
        <v>53806.058999999987</v>
      </c>
      <c r="H21" s="820">
        <v>28717.725999999991</v>
      </c>
      <c r="I21" s="596">
        <v>415.38295469231468</v>
      </c>
      <c r="J21" s="189" t="s">
        <v>1594</v>
      </c>
      <c r="K21" s="288"/>
      <c r="L21" s="288"/>
      <c r="M21" s="288"/>
      <c r="N21" s="288"/>
      <c r="O21" s="288"/>
      <c r="P21" s="288"/>
      <c r="Q21" s="288"/>
    </row>
    <row r="22" spans="1:17" s="156" customFormat="1" ht="12" customHeight="1">
      <c r="A22" s="189" t="s">
        <v>580</v>
      </c>
      <c r="B22" s="820">
        <v>866587.31400000001</v>
      </c>
      <c r="C22" s="820">
        <v>883044.19399999978</v>
      </c>
      <c r="D22" s="820">
        <v>820953.16200000013</v>
      </c>
      <c r="E22" s="820">
        <v>850744.33700000041</v>
      </c>
      <c r="F22" s="820">
        <v>639759.13500000013</v>
      </c>
      <c r="G22" s="820">
        <v>899971.67099999997</v>
      </c>
      <c r="H22" s="820">
        <v>870709.79500000004</v>
      </c>
      <c r="I22" s="596">
        <v>5.7803428138178248</v>
      </c>
      <c r="J22" s="189" t="s">
        <v>581</v>
      </c>
      <c r="K22" s="288"/>
      <c r="L22" s="288"/>
      <c r="M22" s="288"/>
      <c r="N22" s="288"/>
      <c r="O22" s="288"/>
      <c r="P22" s="288"/>
      <c r="Q22" s="288"/>
    </row>
    <row r="23" spans="1:17" s="156" customFormat="1" ht="12" customHeight="1">
      <c r="A23" s="189" t="s">
        <v>1595</v>
      </c>
      <c r="B23" s="820">
        <v>40245.822999999997</v>
      </c>
      <c r="C23" s="820">
        <v>20503.632999999987</v>
      </c>
      <c r="D23" s="820">
        <v>21292.964999999997</v>
      </c>
      <c r="E23" s="820">
        <v>21153.724000000002</v>
      </c>
      <c r="F23" s="820">
        <v>21799.653000000006</v>
      </c>
      <c r="G23" s="820">
        <v>23398.328000000001</v>
      </c>
      <c r="H23" s="820">
        <v>17789.79199999999</v>
      </c>
      <c r="I23" s="596">
        <v>133.34496603826094</v>
      </c>
      <c r="J23" s="189" t="s">
        <v>1596</v>
      </c>
      <c r="K23" s="288"/>
      <c r="L23" s="288"/>
      <c r="M23" s="288"/>
      <c r="N23" s="288"/>
      <c r="O23" s="288"/>
      <c r="P23" s="288"/>
      <c r="Q23" s="288"/>
    </row>
    <row r="24" spans="1:17" s="156" customFormat="1" ht="12" customHeight="1">
      <c r="A24" s="189" t="s">
        <v>1597</v>
      </c>
      <c r="B24" s="820">
        <v>36861.729000000007</v>
      </c>
      <c r="C24" s="820">
        <v>40144.839</v>
      </c>
      <c r="D24" s="820">
        <v>39587.388999999981</v>
      </c>
      <c r="E24" s="820">
        <v>36950.534999999996</v>
      </c>
      <c r="F24" s="820">
        <v>20873.30999999999</v>
      </c>
      <c r="G24" s="820">
        <v>41177.82499999999</v>
      </c>
      <c r="H24" s="820">
        <v>35502.796000000009</v>
      </c>
      <c r="I24" s="596">
        <v>20.463981570071439</v>
      </c>
      <c r="J24" s="133" t="s">
        <v>1598</v>
      </c>
      <c r="K24" s="288"/>
      <c r="L24" s="288"/>
      <c r="M24" s="288"/>
      <c r="N24" s="288"/>
      <c r="O24" s="288"/>
      <c r="P24" s="288"/>
      <c r="Q24" s="288"/>
    </row>
    <row r="25" spans="1:17" s="156" customFormat="1" ht="12" customHeight="1">
      <c r="A25" s="189" t="s">
        <v>1599</v>
      </c>
      <c r="B25" s="820">
        <v>36872.89499999999</v>
      </c>
      <c r="C25" s="820">
        <v>34005.652999999998</v>
      </c>
      <c r="D25" s="820">
        <v>38534.661999999982</v>
      </c>
      <c r="E25" s="820">
        <v>48347.884000000013</v>
      </c>
      <c r="F25" s="820">
        <v>33106.153000000006</v>
      </c>
      <c r="G25" s="820">
        <v>42782.948000000011</v>
      </c>
      <c r="H25" s="820">
        <v>39060.314999999966</v>
      </c>
      <c r="I25" s="596">
        <v>-50.771056054174032</v>
      </c>
      <c r="J25" s="133" t="s">
        <v>1600</v>
      </c>
      <c r="K25" s="288"/>
      <c r="L25" s="288"/>
      <c r="M25" s="288"/>
      <c r="N25" s="288"/>
      <c r="O25" s="288"/>
      <c r="P25" s="288"/>
      <c r="Q25" s="288"/>
    </row>
    <row r="26" spans="1:17" s="156" customFormat="1" ht="12" customHeight="1">
      <c r="A26" s="189" t="s">
        <v>582</v>
      </c>
      <c r="B26" s="820">
        <v>310898.98100000003</v>
      </c>
      <c r="C26" s="820">
        <v>306345.11199999991</v>
      </c>
      <c r="D26" s="820">
        <v>295929.49599999998</v>
      </c>
      <c r="E26" s="820">
        <v>297175.038</v>
      </c>
      <c r="F26" s="820">
        <v>223320.06700000007</v>
      </c>
      <c r="G26" s="820">
        <v>381687.76799999981</v>
      </c>
      <c r="H26" s="820">
        <v>269577.09399999998</v>
      </c>
      <c r="I26" s="596">
        <v>19.146732686768544</v>
      </c>
      <c r="J26" s="133" t="s">
        <v>583</v>
      </c>
      <c r="K26" s="288"/>
      <c r="L26" s="288"/>
      <c r="M26" s="288"/>
      <c r="N26" s="288"/>
      <c r="O26" s="288"/>
      <c r="P26" s="288"/>
      <c r="Q26" s="288"/>
    </row>
    <row r="27" spans="1:17" s="156" customFormat="1" ht="12" customHeight="1">
      <c r="A27" s="189" t="s">
        <v>1601</v>
      </c>
      <c r="B27" s="820">
        <v>2586.0919999999996</v>
      </c>
      <c r="C27" s="820">
        <v>2716.395</v>
      </c>
      <c r="D27" s="820">
        <v>2587.1960000000004</v>
      </c>
      <c r="E27" s="820">
        <v>2996.4880000000003</v>
      </c>
      <c r="F27" s="820">
        <v>2753.45</v>
      </c>
      <c r="G27" s="820">
        <v>5560.644000000003</v>
      </c>
      <c r="H27" s="820">
        <v>4797.003999999999</v>
      </c>
      <c r="I27" s="596">
        <v>4.0925513279579633</v>
      </c>
      <c r="J27" s="133" t="s">
        <v>1602</v>
      </c>
      <c r="K27" s="288"/>
      <c r="L27" s="288"/>
      <c r="M27" s="288"/>
      <c r="N27" s="288"/>
      <c r="O27" s="288"/>
      <c r="P27" s="288"/>
      <c r="Q27" s="288"/>
    </row>
    <row r="28" spans="1:17" s="156" customFormat="1" ht="12" customHeight="1">
      <c r="A28" s="189" t="s">
        <v>1603</v>
      </c>
      <c r="B28" s="820">
        <v>6141.541000000002</v>
      </c>
      <c r="C28" s="820">
        <v>7588.5339999999997</v>
      </c>
      <c r="D28" s="820">
        <v>8130.8969999999999</v>
      </c>
      <c r="E28" s="820">
        <v>9351.6979999999967</v>
      </c>
      <c r="F28" s="820">
        <v>4668.2479999999996</v>
      </c>
      <c r="G28" s="820">
        <v>8549.1499999999978</v>
      </c>
      <c r="H28" s="820">
        <v>7209.8910000000005</v>
      </c>
      <c r="I28" s="596">
        <v>-34.341094321331013</v>
      </c>
      <c r="J28" s="133" t="s">
        <v>1604</v>
      </c>
      <c r="K28" s="288"/>
      <c r="L28" s="288"/>
      <c r="M28" s="288"/>
      <c r="N28" s="288"/>
      <c r="O28" s="288"/>
      <c r="P28" s="288"/>
      <c r="Q28" s="288"/>
    </row>
    <row r="29" spans="1:17" s="156" customFormat="1" ht="12" customHeight="1">
      <c r="A29" s="189" t="s">
        <v>1605</v>
      </c>
      <c r="B29" s="820">
        <v>10380.938000000002</v>
      </c>
      <c r="C29" s="820">
        <v>11810.720000000001</v>
      </c>
      <c r="D29" s="820">
        <v>10424.68</v>
      </c>
      <c r="E29" s="820">
        <v>9266.4019999999982</v>
      </c>
      <c r="F29" s="820">
        <v>11093.689999999999</v>
      </c>
      <c r="G29" s="820">
        <v>13229.545000000002</v>
      </c>
      <c r="H29" s="820">
        <v>11591.752999999999</v>
      </c>
      <c r="I29" s="596">
        <v>-11.436703013012846</v>
      </c>
      <c r="J29" s="189" t="s">
        <v>1606</v>
      </c>
      <c r="K29" s="288"/>
      <c r="L29" s="288"/>
      <c r="M29" s="288"/>
      <c r="N29" s="288"/>
      <c r="O29" s="288"/>
      <c r="P29" s="288"/>
      <c r="Q29" s="288"/>
    </row>
    <row r="30" spans="1:17" s="156" customFormat="1" ht="12" customHeight="1">
      <c r="A30" s="189" t="s">
        <v>1607</v>
      </c>
      <c r="B30" s="820">
        <v>3133.875</v>
      </c>
      <c r="C30" s="820">
        <v>3760.9489999999996</v>
      </c>
      <c r="D30" s="820">
        <v>2671.2579999999998</v>
      </c>
      <c r="E30" s="820">
        <v>3770.4260000000008</v>
      </c>
      <c r="F30" s="820">
        <v>4075.1030000000005</v>
      </c>
      <c r="G30" s="820">
        <v>26906.491000000002</v>
      </c>
      <c r="H30" s="820">
        <v>3068.1460000000011</v>
      </c>
      <c r="I30" s="596">
        <v>37.896766029048393</v>
      </c>
      <c r="J30" s="133" t="s">
        <v>1607</v>
      </c>
      <c r="K30" s="288"/>
      <c r="L30" s="288"/>
      <c r="M30" s="288"/>
      <c r="N30" s="288"/>
      <c r="O30" s="288"/>
      <c r="P30" s="288"/>
      <c r="Q30" s="288"/>
    </row>
    <row r="31" spans="1:17" s="156" customFormat="1" ht="12" customHeight="1">
      <c r="A31" s="189" t="s">
        <v>1608</v>
      </c>
      <c r="B31" s="820">
        <v>240982.51299999995</v>
      </c>
      <c r="C31" s="820">
        <v>237046.58199999997</v>
      </c>
      <c r="D31" s="820">
        <v>198821.48799999995</v>
      </c>
      <c r="E31" s="820">
        <v>192234.03600000005</v>
      </c>
      <c r="F31" s="820">
        <v>167470.23899999997</v>
      </c>
      <c r="G31" s="820">
        <v>224479.34500000006</v>
      </c>
      <c r="H31" s="820">
        <v>191898.37600000002</v>
      </c>
      <c r="I31" s="596">
        <v>3.9339818128556061</v>
      </c>
      <c r="J31" s="133" t="s">
        <v>1609</v>
      </c>
      <c r="K31" s="288"/>
      <c r="L31" s="288"/>
      <c r="M31" s="288"/>
      <c r="N31" s="288"/>
      <c r="O31" s="288"/>
      <c r="P31" s="288"/>
      <c r="Q31" s="288"/>
    </row>
    <row r="32" spans="1:17" s="156" customFormat="1" ht="19.5" customHeight="1">
      <c r="A32" s="189" t="s">
        <v>1610</v>
      </c>
      <c r="B32" s="820">
        <v>23.978000000000002</v>
      </c>
      <c r="C32" s="820">
        <v>56.088000000000001</v>
      </c>
      <c r="D32" s="820">
        <v>20.385999999999999</v>
      </c>
      <c r="E32" s="820">
        <v>24.015999999999998</v>
      </c>
      <c r="F32" s="820">
        <v>35.296999999999997</v>
      </c>
      <c r="G32" s="820">
        <v>0</v>
      </c>
      <c r="H32" s="820">
        <v>134.125</v>
      </c>
      <c r="I32" s="596">
        <v>-50.83150491110792</v>
      </c>
      <c r="J32" s="599" t="s">
        <v>1611</v>
      </c>
      <c r="K32" s="600"/>
      <c r="L32" s="288"/>
      <c r="M32" s="288"/>
      <c r="N32" s="288"/>
      <c r="O32" s="288"/>
      <c r="P32" s="288"/>
      <c r="Q32" s="288"/>
    </row>
    <row r="33" spans="1:17" s="156" customFormat="1" ht="12" customHeight="1">
      <c r="A33" s="189" t="s">
        <v>1612</v>
      </c>
      <c r="B33" s="820">
        <v>99141.413999999975</v>
      </c>
      <c r="C33" s="820">
        <v>124660.86599999999</v>
      </c>
      <c r="D33" s="820">
        <v>100963.22499999999</v>
      </c>
      <c r="E33" s="820">
        <v>87896.09</v>
      </c>
      <c r="F33" s="820">
        <v>64198.687000000013</v>
      </c>
      <c r="G33" s="820">
        <v>106516.72899999999</v>
      </c>
      <c r="H33" s="820">
        <v>98953.012999999977</v>
      </c>
      <c r="I33" s="596">
        <v>-5.507305303886838</v>
      </c>
      <c r="J33" s="189" t="s">
        <v>1613</v>
      </c>
      <c r="K33" s="288"/>
      <c r="L33" s="288"/>
      <c r="M33" s="288"/>
      <c r="N33" s="288"/>
      <c r="O33" s="288"/>
      <c r="P33" s="288"/>
      <c r="Q33" s="288"/>
    </row>
    <row r="34" spans="1:17" s="156" customFormat="1" ht="13.5" customHeight="1">
      <c r="A34" s="189" t="s">
        <v>1614</v>
      </c>
      <c r="B34" s="820">
        <v>309460.29799999984</v>
      </c>
      <c r="C34" s="820">
        <v>304408.7589999999</v>
      </c>
      <c r="D34" s="820">
        <v>373144.20700000029</v>
      </c>
      <c r="E34" s="820">
        <v>302378.13599999977</v>
      </c>
      <c r="F34" s="820">
        <v>262840.08999999985</v>
      </c>
      <c r="G34" s="820">
        <v>346717.74099999986</v>
      </c>
      <c r="H34" s="820">
        <v>280697.57599999994</v>
      </c>
      <c r="I34" s="596">
        <v>33.316507019376985</v>
      </c>
      <c r="J34" s="601" t="s">
        <v>1615</v>
      </c>
      <c r="K34" s="288"/>
      <c r="L34" s="288"/>
      <c r="M34" s="288"/>
      <c r="N34" s="288"/>
      <c r="O34" s="288"/>
      <c r="P34" s="288"/>
      <c r="Q34" s="288"/>
    </row>
    <row r="35" spans="1:17" s="156" customFormat="1" ht="12" customHeight="1">
      <c r="A35" s="189" t="s">
        <v>1616</v>
      </c>
      <c r="B35" s="820">
        <v>61102.62000000001</v>
      </c>
      <c r="C35" s="820">
        <v>55034.561000000009</v>
      </c>
      <c r="D35" s="820">
        <v>66428.242000000057</v>
      </c>
      <c r="E35" s="820">
        <v>60546.277000000002</v>
      </c>
      <c r="F35" s="820">
        <v>46424.267999999996</v>
      </c>
      <c r="G35" s="820">
        <v>67632.047000000035</v>
      </c>
      <c r="H35" s="820">
        <v>58401.253999999964</v>
      </c>
      <c r="I35" s="596">
        <v>31.071737076307073</v>
      </c>
      <c r="J35" s="189" t="s">
        <v>1617</v>
      </c>
      <c r="K35" s="288"/>
      <c r="L35" s="288"/>
      <c r="M35" s="288"/>
      <c r="N35" s="288"/>
      <c r="O35" s="288"/>
      <c r="P35" s="288"/>
      <c r="Q35" s="288"/>
    </row>
    <row r="36" spans="1:17" s="156" customFormat="1" ht="12" customHeight="1">
      <c r="A36" s="189" t="s">
        <v>1618</v>
      </c>
      <c r="B36" s="820">
        <v>51619.841999999982</v>
      </c>
      <c r="C36" s="820">
        <v>52311.989000000001</v>
      </c>
      <c r="D36" s="820">
        <v>52284.067999999992</v>
      </c>
      <c r="E36" s="820">
        <v>45301.113000000012</v>
      </c>
      <c r="F36" s="820">
        <v>32547.173999999999</v>
      </c>
      <c r="G36" s="820">
        <v>57944.827000000005</v>
      </c>
      <c r="H36" s="820">
        <v>64526.500000000015</v>
      </c>
      <c r="I36" s="596">
        <v>10.749123567758076</v>
      </c>
      <c r="J36" s="189" t="s">
        <v>1619</v>
      </c>
      <c r="K36" s="288"/>
      <c r="L36" s="288"/>
      <c r="M36" s="288"/>
      <c r="N36" s="288"/>
      <c r="O36" s="288"/>
      <c r="P36" s="288"/>
      <c r="Q36" s="288"/>
    </row>
    <row r="37" spans="1:17" s="156" customFormat="1" ht="12" customHeight="1">
      <c r="A37" s="189" t="s">
        <v>1620</v>
      </c>
      <c r="B37" s="820">
        <v>89174.09599999999</v>
      </c>
      <c r="C37" s="820">
        <v>77902.118000000017</v>
      </c>
      <c r="D37" s="820">
        <v>89712.245999999985</v>
      </c>
      <c r="E37" s="820">
        <v>73791.685000000056</v>
      </c>
      <c r="F37" s="820">
        <v>80003.538999999975</v>
      </c>
      <c r="G37" s="820">
        <v>89778.467999999979</v>
      </c>
      <c r="H37" s="820">
        <v>95689.880999999979</v>
      </c>
      <c r="I37" s="596">
        <v>9.5492523751298393</v>
      </c>
      <c r="J37" s="133" t="s">
        <v>1621</v>
      </c>
      <c r="K37" s="288"/>
      <c r="L37" s="288"/>
      <c r="M37" s="288"/>
      <c r="N37" s="288"/>
      <c r="O37" s="288"/>
      <c r="P37" s="288"/>
      <c r="Q37" s="288"/>
    </row>
    <row r="38" spans="1:17" s="156" customFormat="1" ht="12" customHeight="1">
      <c r="A38" s="189" t="s">
        <v>1622</v>
      </c>
      <c r="B38" s="820">
        <v>96767.97199999998</v>
      </c>
      <c r="C38" s="820">
        <v>94350.421999999991</v>
      </c>
      <c r="D38" s="820">
        <v>86282.674999999988</v>
      </c>
      <c r="E38" s="820">
        <v>89118.254000000015</v>
      </c>
      <c r="F38" s="820">
        <v>61864.732000000004</v>
      </c>
      <c r="G38" s="820">
        <v>101258.30300000001</v>
      </c>
      <c r="H38" s="820">
        <v>75266.426000000036</v>
      </c>
      <c r="I38" s="596">
        <v>1.3218766536676725</v>
      </c>
      <c r="J38" s="602" t="s">
        <v>1622</v>
      </c>
      <c r="K38" s="288"/>
      <c r="L38" s="288"/>
      <c r="M38" s="288"/>
      <c r="N38" s="288"/>
      <c r="O38" s="288"/>
      <c r="P38" s="288"/>
      <c r="Q38" s="288"/>
    </row>
    <row r="39" spans="1:17" s="156" customFormat="1" ht="12" customHeight="1">
      <c r="A39" s="189" t="s">
        <v>1623</v>
      </c>
      <c r="B39" s="819">
        <v>1206.7059999999999</v>
      </c>
      <c r="C39" s="819">
        <v>1128.335</v>
      </c>
      <c r="D39" s="819">
        <v>1904.0390000000004</v>
      </c>
      <c r="E39" s="819">
        <v>1246.3590000000002</v>
      </c>
      <c r="F39" s="820">
        <v>1840.0039999999999</v>
      </c>
      <c r="G39" s="820">
        <v>1151.183</v>
      </c>
      <c r="H39" s="820">
        <v>1479.174</v>
      </c>
      <c r="I39" s="596">
        <v>105.60990030516732</v>
      </c>
      <c r="J39" s="603" t="s">
        <v>1624</v>
      </c>
      <c r="K39" s="288"/>
      <c r="L39" s="288"/>
      <c r="M39" s="288"/>
      <c r="N39" s="288"/>
      <c r="O39" s="288"/>
      <c r="P39" s="288"/>
      <c r="Q39" s="288"/>
    </row>
    <row r="40" spans="1:17" s="156" customFormat="1" ht="12" customHeight="1">
      <c r="A40" s="189" t="s">
        <v>1625</v>
      </c>
      <c r="B40" s="820">
        <v>6.758</v>
      </c>
      <c r="C40" s="820">
        <v>22.289000000000001</v>
      </c>
      <c r="D40" s="820">
        <v>19.276999999999997</v>
      </c>
      <c r="E40" s="820">
        <v>16.22</v>
      </c>
      <c r="F40" s="820">
        <v>10.343999999999999</v>
      </c>
      <c r="G40" s="820">
        <v>109.5</v>
      </c>
      <c r="H40" s="820">
        <v>84.955999999999989</v>
      </c>
      <c r="I40" s="596">
        <v>-8.9954214920549305</v>
      </c>
      <c r="J40" s="603" t="s">
        <v>1625</v>
      </c>
      <c r="K40" s="288"/>
      <c r="L40" s="288"/>
      <c r="M40" s="288"/>
      <c r="N40" s="288"/>
      <c r="O40" s="288"/>
      <c r="P40" s="288"/>
      <c r="Q40" s="288"/>
    </row>
    <row r="41" spans="1:17" s="156" customFormat="1" ht="12" customHeight="1">
      <c r="A41" s="189" t="s">
        <v>1626</v>
      </c>
      <c r="B41" s="820">
        <v>24232.398999999994</v>
      </c>
      <c r="C41" s="820">
        <v>18900.370999999988</v>
      </c>
      <c r="D41" s="820">
        <v>18698.167999999998</v>
      </c>
      <c r="E41" s="820">
        <v>17575.709999999995</v>
      </c>
      <c r="F41" s="820">
        <v>11085.392</v>
      </c>
      <c r="G41" s="820">
        <v>16347.650000000003</v>
      </c>
      <c r="H41" s="820">
        <v>16405.933000000001</v>
      </c>
      <c r="I41" s="596">
        <v>-7.8105039435736217</v>
      </c>
      <c r="J41" s="602" t="s">
        <v>1627</v>
      </c>
      <c r="K41" s="288"/>
      <c r="L41" s="288"/>
      <c r="M41" s="288"/>
      <c r="N41" s="288"/>
      <c r="O41" s="288"/>
      <c r="P41" s="288"/>
      <c r="Q41" s="288"/>
    </row>
    <row r="42" spans="1:17" s="156" customFormat="1" ht="12" customHeight="1">
      <c r="A42" s="189" t="s">
        <v>1628</v>
      </c>
      <c r="B42" s="820">
        <v>71322.108999999982</v>
      </c>
      <c r="C42" s="820">
        <v>74299.427000000011</v>
      </c>
      <c r="D42" s="820">
        <v>65661.190999999992</v>
      </c>
      <c r="E42" s="820">
        <v>70279.965000000011</v>
      </c>
      <c r="F42" s="820">
        <v>48928.992000000006</v>
      </c>
      <c r="G42" s="820">
        <v>83649.970000000016</v>
      </c>
      <c r="H42" s="820">
        <v>57296.363000000027</v>
      </c>
      <c r="I42" s="596">
        <v>3.929051896789673</v>
      </c>
      <c r="J42" s="603" t="s">
        <v>1629</v>
      </c>
      <c r="K42" s="288"/>
      <c r="L42" s="288"/>
      <c r="M42" s="288"/>
      <c r="N42" s="288"/>
      <c r="O42" s="288"/>
      <c r="P42" s="288"/>
      <c r="Q42" s="288"/>
    </row>
    <row r="43" spans="1:17" s="156" customFormat="1" ht="12" customHeight="1">
      <c r="A43" s="189" t="s">
        <v>1630</v>
      </c>
      <c r="B43" s="820">
        <v>87802.450000000099</v>
      </c>
      <c r="C43" s="820">
        <v>89730.723999999915</v>
      </c>
      <c r="D43" s="820">
        <v>84723.011000000028</v>
      </c>
      <c r="E43" s="820">
        <v>79158.087000000043</v>
      </c>
      <c r="F43" s="820">
        <v>167147.58299999987</v>
      </c>
      <c r="G43" s="820">
        <v>219170.1459999998</v>
      </c>
      <c r="H43" s="820">
        <v>183281.2180000002</v>
      </c>
      <c r="I43" s="596">
        <v>-51.31724350288377</v>
      </c>
      <c r="J43" s="603" t="s">
        <v>1631</v>
      </c>
      <c r="K43" s="288"/>
      <c r="L43" s="288"/>
      <c r="M43" s="288"/>
      <c r="N43" s="288"/>
      <c r="O43" s="288"/>
      <c r="P43" s="288"/>
      <c r="Q43" s="288"/>
    </row>
    <row r="44" spans="1:17" s="156" customFormat="1" ht="12" customHeight="1">
      <c r="A44" s="189" t="s">
        <v>1632</v>
      </c>
      <c r="B44" s="820">
        <v>146367.58100000009</v>
      </c>
      <c r="C44" s="820">
        <v>142287.61599999998</v>
      </c>
      <c r="D44" s="820">
        <v>144875.47299999991</v>
      </c>
      <c r="E44" s="820">
        <v>118870.32199999997</v>
      </c>
      <c r="F44" s="820">
        <v>137077.266</v>
      </c>
      <c r="G44" s="820">
        <v>167321.73899999991</v>
      </c>
      <c r="H44" s="820">
        <v>151955.73800000001</v>
      </c>
      <c r="I44" s="596">
        <v>-2.9432808851028085</v>
      </c>
      <c r="J44" s="603" t="s">
        <v>1632</v>
      </c>
      <c r="K44" s="288"/>
      <c r="L44" s="288"/>
      <c r="M44" s="288"/>
      <c r="N44" s="288"/>
      <c r="O44" s="288"/>
      <c r="P44" s="288"/>
      <c r="Q44" s="288"/>
    </row>
    <row r="45" spans="1:17" s="156" customFormat="1" ht="12" customHeight="1">
      <c r="A45" s="189" t="s">
        <v>1633</v>
      </c>
      <c r="B45" s="820">
        <v>432735.29600000003</v>
      </c>
      <c r="C45" s="820">
        <v>619544.6510000003</v>
      </c>
      <c r="D45" s="820">
        <v>338583.27899999992</v>
      </c>
      <c r="E45" s="820">
        <v>380556.7379999999</v>
      </c>
      <c r="F45" s="820">
        <v>708486.80800000031</v>
      </c>
      <c r="G45" s="820">
        <v>311718.08100000012</v>
      </c>
      <c r="H45" s="820">
        <v>440091.44500000001</v>
      </c>
      <c r="I45" s="596">
        <v>26.523825794147797</v>
      </c>
      <c r="J45" s="133" t="s">
        <v>1634</v>
      </c>
      <c r="K45" s="288"/>
      <c r="L45" s="288"/>
      <c r="M45" s="288"/>
      <c r="N45" s="288"/>
      <c r="O45" s="288"/>
      <c r="P45" s="288"/>
      <c r="Q45" s="288"/>
    </row>
    <row r="46" spans="1:17" s="156" customFormat="1" ht="12" customHeight="1">
      <c r="A46" s="189" t="s">
        <v>1635</v>
      </c>
      <c r="B46" s="820">
        <v>22086.977000000003</v>
      </c>
      <c r="C46" s="820">
        <v>19403.926999999989</v>
      </c>
      <c r="D46" s="820">
        <v>32908.296000000017</v>
      </c>
      <c r="E46" s="820">
        <v>40345.778000000006</v>
      </c>
      <c r="F46" s="820">
        <v>19670.624000000007</v>
      </c>
      <c r="G46" s="820">
        <v>15784.057999999999</v>
      </c>
      <c r="H46" s="820">
        <v>16775.800000000003</v>
      </c>
      <c r="I46" s="596">
        <v>-39.946392440334058</v>
      </c>
      <c r="J46" s="133" t="s">
        <v>1636</v>
      </c>
      <c r="K46" s="288"/>
      <c r="L46" s="288"/>
      <c r="M46" s="288"/>
      <c r="N46" s="288"/>
      <c r="O46" s="288"/>
      <c r="P46" s="288"/>
      <c r="Q46" s="288"/>
    </row>
    <row r="47" spans="1:17" s="156" customFormat="1" ht="12" customHeight="1" thickBot="1">
      <c r="A47" s="189" t="s">
        <v>1637</v>
      </c>
      <c r="B47" s="820">
        <v>1205277.6360000027</v>
      </c>
      <c r="C47" s="820">
        <v>1160546.9279999975</v>
      </c>
      <c r="D47" s="820">
        <v>1176798.9049999993</v>
      </c>
      <c r="E47" s="820">
        <v>1052928.2009999976</v>
      </c>
      <c r="F47" s="820">
        <v>987631.35299999733</v>
      </c>
      <c r="G47" s="820">
        <v>1077149.6089999983</v>
      </c>
      <c r="H47" s="820">
        <v>979055.78700000048</v>
      </c>
      <c r="I47" s="607">
        <v>40.971073627045001</v>
      </c>
      <c r="J47" s="133" t="s">
        <v>1638</v>
      </c>
      <c r="K47" s="288"/>
      <c r="L47" s="288"/>
      <c r="M47" s="288"/>
      <c r="N47" s="288"/>
      <c r="O47" s="288"/>
      <c r="P47" s="288"/>
      <c r="Q47" s="288"/>
    </row>
    <row r="48" spans="1:17" s="156" customFormat="1" ht="12" customHeight="1" thickBot="1">
      <c r="B48" s="860" t="s">
        <v>1457</v>
      </c>
      <c r="C48" s="860"/>
      <c r="D48" s="860"/>
      <c r="E48" s="860"/>
      <c r="F48" s="860"/>
      <c r="G48" s="860"/>
      <c r="H48" s="860"/>
      <c r="I48" s="861" t="s">
        <v>1458</v>
      </c>
    </row>
    <row r="49" spans="1:10" s="156" customFormat="1" ht="34.15" customHeight="1" thickBot="1">
      <c r="B49" s="178" t="s">
        <v>1459</v>
      </c>
      <c r="C49" s="178" t="s">
        <v>1413</v>
      </c>
      <c r="D49" s="178" t="s">
        <v>1460</v>
      </c>
      <c r="E49" s="178" t="s">
        <v>1415</v>
      </c>
      <c r="F49" s="178" t="s">
        <v>1461</v>
      </c>
      <c r="G49" s="178" t="s">
        <v>1417</v>
      </c>
      <c r="H49" s="178" t="s">
        <v>1462</v>
      </c>
      <c r="I49" s="861"/>
    </row>
    <row r="50" spans="1:10" s="156" customFormat="1" ht="12" customHeight="1">
      <c r="A50" s="530" t="s">
        <v>1463</v>
      </c>
      <c r="B50" s="608"/>
      <c r="C50" s="608"/>
      <c r="D50" s="608"/>
      <c r="E50" s="608"/>
      <c r="F50" s="608"/>
      <c r="G50" s="608"/>
      <c r="H50" s="608"/>
      <c r="I50" s="604"/>
    </row>
    <row r="51" spans="1:10" s="156" customFormat="1" ht="12" customHeight="1">
      <c r="A51" s="533" t="s">
        <v>1464</v>
      </c>
      <c r="B51" s="609"/>
      <c r="C51" s="609"/>
      <c r="D51" s="609"/>
      <c r="E51" s="609"/>
      <c r="F51" s="609"/>
      <c r="G51" s="609"/>
      <c r="H51" s="609"/>
      <c r="I51" s="604"/>
    </row>
    <row r="52" spans="1:10" s="156" customFormat="1" ht="12" customHeight="1">
      <c r="B52" s="610"/>
      <c r="C52" s="610"/>
      <c r="D52" s="610"/>
      <c r="E52" s="610"/>
      <c r="F52" s="610"/>
      <c r="G52" s="610"/>
      <c r="H52" s="610"/>
      <c r="I52" s="604"/>
    </row>
    <row r="53" spans="1:10" s="156" customFormat="1" ht="12" customHeight="1">
      <c r="A53" s="946" t="s">
        <v>1465</v>
      </c>
      <c r="B53" s="946"/>
      <c r="C53" s="946"/>
      <c r="D53" s="946"/>
      <c r="E53" s="946"/>
      <c r="F53" s="946"/>
      <c r="G53" s="946"/>
      <c r="H53" s="946"/>
      <c r="I53" s="946"/>
      <c r="J53" s="946"/>
    </row>
    <row r="54" spans="1:10" s="156" customFormat="1" ht="19.5" customHeight="1">
      <c r="A54" s="946" t="s">
        <v>1466</v>
      </c>
      <c r="B54" s="946"/>
      <c r="C54" s="946"/>
      <c r="D54" s="946"/>
      <c r="E54" s="946"/>
      <c r="F54" s="946"/>
      <c r="G54" s="946"/>
      <c r="H54" s="946"/>
      <c r="I54" s="946"/>
      <c r="J54" s="946"/>
    </row>
    <row r="55" spans="1:10" s="156" customFormat="1">
      <c r="B55" s="608"/>
      <c r="C55" s="608"/>
      <c r="D55" s="608"/>
      <c r="E55" s="608"/>
      <c r="F55" s="608"/>
      <c r="G55" s="608"/>
      <c r="H55" s="608"/>
      <c r="I55" s="605"/>
    </row>
    <row r="56" spans="1:10" s="156" customFormat="1">
      <c r="B56" s="608"/>
      <c r="C56" s="608"/>
      <c r="D56" s="608"/>
      <c r="E56" s="608"/>
      <c r="F56" s="608"/>
      <c r="G56" s="608"/>
      <c r="H56" s="608"/>
      <c r="I56" s="605"/>
    </row>
    <row r="57" spans="1:10" s="156" customFormat="1">
      <c r="B57" s="608"/>
      <c r="C57" s="608"/>
      <c r="D57" s="608"/>
      <c r="E57" s="608"/>
      <c r="F57" s="608"/>
      <c r="G57" s="608"/>
      <c r="H57" s="608"/>
      <c r="I57" s="605"/>
    </row>
    <row r="58" spans="1:10" s="156" customFormat="1">
      <c r="B58" s="608"/>
      <c r="C58" s="608"/>
      <c r="D58" s="608"/>
      <c r="E58" s="608"/>
      <c r="F58" s="608"/>
      <c r="G58" s="608"/>
      <c r="H58" s="608"/>
      <c r="I58" s="605"/>
    </row>
    <row r="59" spans="1:10">
      <c r="A59" s="156"/>
      <c r="B59" s="608"/>
      <c r="C59" s="608"/>
      <c r="D59" s="608"/>
      <c r="E59" s="608"/>
      <c r="F59" s="608"/>
      <c r="G59" s="608"/>
      <c r="H59" s="608"/>
      <c r="I59" s="605"/>
    </row>
  </sheetData>
  <mergeCells count="8">
    <mergeCell ref="A53:J53"/>
    <mergeCell ref="A54:J54"/>
    <mergeCell ref="A1:J1"/>
    <mergeCell ref="A2:J2"/>
    <mergeCell ref="B4:H4"/>
    <mergeCell ref="I4:I5"/>
    <mergeCell ref="B48:H48"/>
    <mergeCell ref="I48:I49"/>
  </mergeCells>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58"/>
  <sheetViews>
    <sheetView showGridLines="0" workbookViewId="0">
      <selection activeCell="A2" sqref="A2:J2"/>
    </sheetView>
  </sheetViews>
  <sheetFormatPr defaultColWidth="9.140625" defaultRowHeight="11.25"/>
  <cols>
    <col min="1" max="1" width="36.28515625" style="155" customWidth="1"/>
    <col min="2" max="8" width="7.7109375" style="155" customWidth="1"/>
    <col min="9" max="9" width="10.7109375" style="155" customWidth="1"/>
    <col min="10" max="10" width="22.5703125" style="155" customWidth="1"/>
    <col min="11" max="16384" width="9.140625" style="155"/>
  </cols>
  <sheetData>
    <row r="1" spans="1:10" ht="12" customHeight="1">
      <c r="A1" s="856" t="s">
        <v>1641</v>
      </c>
      <c r="B1" s="856"/>
      <c r="C1" s="856"/>
      <c r="D1" s="856"/>
      <c r="E1" s="856"/>
      <c r="F1" s="856"/>
      <c r="G1" s="856"/>
      <c r="H1" s="856"/>
      <c r="I1" s="856"/>
      <c r="J1" s="856"/>
    </row>
    <row r="2" spans="1:10" ht="12" customHeight="1">
      <c r="A2" s="857" t="s">
        <v>1642</v>
      </c>
      <c r="B2" s="857"/>
      <c r="C2" s="857"/>
      <c r="D2" s="857"/>
      <c r="E2" s="857"/>
      <c r="F2" s="857"/>
      <c r="G2" s="857"/>
      <c r="H2" s="857"/>
      <c r="I2" s="857"/>
      <c r="J2" s="857"/>
    </row>
    <row r="3" spans="1:10" ht="12" customHeight="1" thickBot="1"/>
    <row r="4" spans="1:10" s="156" customFormat="1" ht="12" customHeight="1" thickBot="1">
      <c r="A4" s="263"/>
      <c r="B4" s="860" t="s">
        <v>1410</v>
      </c>
      <c r="C4" s="860"/>
      <c r="D4" s="860"/>
      <c r="E4" s="860"/>
      <c r="F4" s="860"/>
      <c r="G4" s="860"/>
      <c r="H4" s="860"/>
      <c r="I4" s="861" t="s">
        <v>1411</v>
      </c>
    </row>
    <row r="5" spans="1:10" s="156" customFormat="1" ht="21" customHeight="1" thickBot="1">
      <c r="B5" s="178" t="s">
        <v>1412</v>
      </c>
      <c r="C5" s="178" t="s">
        <v>1413</v>
      </c>
      <c r="D5" s="178" t="s">
        <v>1414</v>
      </c>
      <c r="E5" s="178" t="s">
        <v>1415</v>
      </c>
      <c r="F5" s="178" t="s">
        <v>1416</v>
      </c>
      <c r="G5" s="178" t="s">
        <v>1417</v>
      </c>
      <c r="H5" s="178" t="s">
        <v>1418</v>
      </c>
      <c r="I5" s="861"/>
    </row>
    <row r="6" spans="1:10" s="156" customFormat="1" ht="11.25" customHeight="1">
      <c r="A6" s="133" t="s">
        <v>488</v>
      </c>
      <c r="B6" s="611">
        <v>9233615.1219999995</v>
      </c>
      <c r="C6" s="611">
        <v>8402845.512000002</v>
      </c>
      <c r="D6" s="611">
        <v>8869516.019999994</v>
      </c>
      <c r="E6" s="611">
        <v>8106903.1280000014</v>
      </c>
      <c r="F6" s="611">
        <v>8162741.6330000004</v>
      </c>
      <c r="G6" s="611">
        <v>8893135.1150000002</v>
      </c>
      <c r="H6" s="611">
        <v>9330816.3269999996</v>
      </c>
      <c r="I6" s="169">
        <v>13.530928995619433</v>
      </c>
      <c r="J6" s="133" t="s">
        <v>488</v>
      </c>
    </row>
    <row r="7" spans="1:10" s="156" customFormat="1" ht="12" customHeight="1">
      <c r="A7" s="527" t="s">
        <v>1423</v>
      </c>
      <c r="B7" s="611">
        <v>1022402.3149999992</v>
      </c>
      <c r="C7" s="611">
        <v>867895.47400000063</v>
      </c>
      <c r="D7" s="611">
        <v>863707.43899999966</v>
      </c>
      <c r="E7" s="611">
        <v>883152.13899999973</v>
      </c>
      <c r="F7" s="611">
        <v>941258.30600000022</v>
      </c>
      <c r="G7" s="611">
        <v>952428.69399999978</v>
      </c>
      <c r="H7" s="611">
        <v>926557.44199999969</v>
      </c>
      <c r="I7" s="169">
        <v>15.622823114643609</v>
      </c>
      <c r="J7" s="527" t="s">
        <v>1424</v>
      </c>
    </row>
    <row r="8" spans="1:10" s="156" customFormat="1" ht="12" customHeight="1">
      <c r="A8" s="527" t="s">
        <v>1425</v>
      </c>
      <c r="B8" s="611">
        <v>395169.91999999981</v>
      </c>
      <c r="C8" s="611">
        <v>403050.57799999986</v>
      </c>
      <c r="D8" s="611">
        <v>375437.04899999971</v>
      </c>
      <c r="E8" s="611">
        <v>381815.52800000028</v>
      </c>
      <c r="F8" s="611">
        <v>387389.15300000022</v>
      </c>
      <c r="G8" s="611">
        <v>425827.95800000004</v>
      </c>
      <c r="H8" s="611">
        <v>447129.72199999978</v>
      </c>
      <c r="I8" s="169">
        <v>8.2642772061612675</v>
      </c>
      <c r="J8" s="527" t="s">
        <v>1426</v>
      </c>
    </row>
    <row r="9" spans="1:10" s="156" customFormat="1" ht="12" customHeight="1">
      <c r="A9" s="527" t="s">
        <v>1427</v>
      </c>
      <c r="B9" s="611">
        <v>1079838.0439999998</v>
      </c>
      <c r="C9" s="611">
        <v>792473.52</v>
      </c>
      <c r="D9" s="611">
        <v>953403.33399999992</v>
      </c>
      <c r="E9" s="611">
        <v>814894.37899999996</v>
      </c>
      <c r="F9" s="611">
        <v>919376.68600000022</v>
      </c>
      <c r="G9" s="611">
        <v>844478.12299999979</v>
      </c>
      <c r="H9" s="611">
        <v>1014900.8300000003</v>
      </c>
      <c r="I9" s="169">
        <v>21.824029698907424</v>
      </c>
      <c r="J9" s="527" t="s">
        <v>1428</v>
      </c>
    </row>
    <row r="10" spans="1:10" s="156" customFormat="1" ht="12" customHeight="1">
      <c r="A10" s="527" t="s">
        <v>1429</v>
      </c>
      <c r="B10" s="611">
        <v>1046306.066</v>
      </c>
      <c r="C10" s="611">
        <v>937650.9380000002</v>
      </c>
      <c r="D10" s="611">
        <v>1332265.2110000001</v>
      </c>
      <c r="E10" s="611">
        <v>891824.0970000003</v>
      </c>
      <c r="F10" s="611">
        <v>827203.18799999985</v>
      </c>
      <c r="G10" s="611">
        <v>880905.19200000039</v>
      </c>
      <c r="H10" s="611">
        <v>1292667.422</v>
      </c>
      <c r="I10" s="169">
        <v>13.342339925858582</v>
      </c>
      <c r="J10" s="527" t="s">
        <v>1430</v>
      </c>
    </row>
    <row r="11" spans="1:10" s="156" customFormat="1" ht="12" customHeight="1">
      <c r="A11" s="527" t="s">
        <v>1431</v>
      </c>
      <c r="B11" s="611">
        <v>513494.36899999983</v>
      </c>
      <c r="C11" s="611">
        <v>465487.72099999984</v>
      </c>
      <c r="D11" s="611">
        <v>459310.3060000001</v>
      </c>
      <c r="E11" s="611">
        <v>456367.81099999993</v>
      </c>
      <c r="F11" s="611">
        <v>407025.95800000016</v>
      </c>
      <c r="G11" s="611">
        <v>494873.2260000002</v>
      </c>
      <c r="H11" s="611">
        <v>512975.48799999995</v>
      </c>
      <c r="I11" s="169">
        <v>5.8706559579643169</v>
      </c>
      <c r="J11" s="527" t="s">
        <v>1432</v>
      </c>
    </row>
    <row r="12" spans="1:10" s="156" customFormat="1" ht="12" customHeight="1">
      <c r="A12" s="527" t="s">
        <v>1433</v>
      </c>
      <c r="B12" s="611">
        <v>69157.396000000052</v>
      </c>
      <c r="C12" s="611">
        <v>65229.889000000003</v>
      </c>
      <c r="D12" s="611">
        <v>62071.146999999997</v>
      </c>
      <c r="E12" s="611">
        <v>66405.49599999997</v>
      </c>
      <c r="F12" s="611">
        <v>66332.897999999986</v>
      </c>
      <c r="G12" s="611">
        <v>74217.817999999999</v>
      </c>
      <c r="H12" s="611">
        <v>78149.030999999988</v>
      </c>
      <c r="I12" s="169">
        <v>-1.617958989133939</v>
      </c>
      <c r="J12" s="527" t="s">
        <v>1434</v>
      </c>
    </row>
    <row r="13" spans="1:10" s="156" customFormat="1" ht="12" customHeight="1">
      <c r="A13" s="527" t="s">
        <v>1435</v>
      </c>
      <c r="B13" s="611">
        <v>126411.48900000003</v>
      </c>
      <c r="C13" s="611">
        <v>108018.31399999997</v>
      </c>
      <c r="D13" s="611">
        <v>120904.723</v>
      </c>
      <c r="E13" s="611">
        <v>120244.871</v>
      </c>
      <c r="F13" s="611">
        <v>93832.637999999992</v>
      </c>
      <c r="G13" s="611">
        <v>102702.874</v>
      </c>
      <c r="H13" s="611">
        <v>114160.29700000001</v>
      </c>
      <c r="I13" s="169">
        <v>-9.0715663872104102</v>
      </c>
      <c r="J13" s="527" t="s">
        <v>1436</v>
      </c>
    </row>
    <row r="14" spans="1:10" s="156" customFormat="1" ht="12" customHeight="1">
      <c r="A14" s="527" t="s">
        <v>1437</v>
      </c>
      <c r="B14" s="611">
        <v>146524.29300000015</v>
      </c>
      <c r="C14" s="611">
        <v>129028.05400000005</v>
      </c>
      <c r="D14" s="611">
        <v>135545.06600000005</v>
      </c>
      <c r="E14" s="611">
        <v>124601.26599999995</v>
      </c>
      <c r="F14" s="611">
        <v>132862.30899999992</v>
      </c>
      <c r="G14" s="611">
        <v>132795.06000000003</v>
      </c>
      <c r="H14" s="611">
        <v>133068.52099999998</v>
      </c>
      <c r="I14" s="169">
        <v>12.191638807044342</v>
      </c>
      <c r="J14" s="527" t="s">
        <v>1438</v>
      </c>
    </row>
    <row r="15" spans="1:10" s="156" customFormat="1" ht="12" customHeight="1">
      <c r="A15" s="527" t="s">
        <v>1439</v>
      </c>
      <c r="B15" s="611">
        <v>206347.42399999965</v>
      </c>
      <c r="C15" s="611">
        <v>167426.65900000019</v>
      </c>
      <c r="D15" s="611">
        <v>155500.96799999988</v>
      </c>
      <c r="E15" s="611">
        <v>154901.12099999998</v>
      </c>
      <c r="F15" s="611">
        <v>138052.94399999999</v>
      </c>
      <c r="G15" s="611">
        <v>175632.86600000001</v>
      </c>
      <c r="H15" s="611">
        <v>180579.16600000026</v>
      </c>
      <c r="I15" s="169">
        <v>5.8031986918734475</v>
      </c>
      <c r="J15" s="527" t="s">
        <v>1440</v>
      </c>
    </row>
    <row r="16" spans="1:10" s="156" customFormat="1" ht="12" customHeight="1">
      <c r="A16" s="527" t="s">
        <v>1441</v>
      </c>
      <c r="B16" s="611">
        <v>227926.59700000007</v>
      </c>
      <c r="C16" s="611">
        <v>209210.83000000016</v>
      </c>
      <c r="D16" s="611">
        <v>198696.13999999998</v>
      </c>
      <c r="E16" s="611">
        <v>236485.19999999995</v>
      </c>
      <c r="F16" s="611">
        <v>263482.66399999993</v>
      </c>
      <c r="G16" s="611">
        <v>242362.69799999997</v>
      </c>
      <c r="H16" s="611">
        <v>235516.37199999986</v>
      </c>
      <c r="I16" s="169">
        <v>8.1682032368179733</v>
      </c>
      <c r="J16" s="527" t="s">
        <v>1442</v>
      </c>
    </row>
    <row r="17" spans="1:10" s="156" customFormat="1" ht="12" customHeight="1">
      <c r="A17" s="527" t="s">
        <v>1443</v>
      </c>
      <c r="B17" s="611">
        <v>80289.948999999979</v>
      </c>
      <c r="C17" s="611">
        <v>77276.600999999966</v>
      </c>
      <c r="D17" s="611">
        <v>79292.277000000002</v>
      </c>
      <c r="E17" s="611">
        <v>75715.24099999998</v>
      </c>
      <c r="F17" s="611">
        <v>78295.350999999981</v>
      </c>
      <c r="G17" s="611">
        <v>72291.173999999999</v>
      </c>
      <c r="H17" s="611">
        <v>67932.256000000008</v>
      </c>
      <c r="I17" s="169">
        <v>16.933533023913384</v>
      </c>
      <c r="J17" s="527" t="s">
        <v>1444</v>
      </c>
    </row>
    <row r="18" spans="1:10" s="156" customFormat="1" ht="12" customHeight="1">
      <c r="A18" s="527" t="s">
        <v>1445</v>
      </c>
      <c r="B18" s="611">
        <v>132050.58399999992</v>
      </c>
      <c r="C18" s="611">
        <v>130060.16000000003</v>
      </c>
      <c r="D18" s="611">
        <v>128943.61900000006</v>
      </c>
      <c r="E18" s="611">
        <v>137541.87499999997</v>
      </c>
      <c r="F18" s="611">
        <v>117326.72699999996</v>
      </c>
      <c r="G18" s="611">
        <v>142285.62600000008</v>
      </c>
      <c r="H18" s="611">
        <v>135655.90099999998</v>
      </c>
      <c r="I18" s="169">
        <v>1.2741046641806548</v>
      </c>
      <c r="J18" s="527" t="s">
        <v>1446</v>
      </c>
    </row>
    <row r="19" spans="1:10" s="156" customFormat="1" ht="12" customHeight="1">
      <c r="A19" s="527" t="s">
        <v>1447</v>
      </c>
      <c r="B19" s="611">
        <v>855229.89400000055</v>
      </c>
      <c r="C19" s="611">
        <v>670712.90999999992</v>
      </c>
      <c r="D19" s="611">
        <v>676726.31499999971</v>
      </c>
      <c r="E19" s="611">
        <v>736196.28800000111</v>
      </c>
      <c r="F19" s="611">
        <v>587432.45299999975</v>
      </c>
      <c r="G19" s="611">
        <v>705138.70000000019</v>
      </c>
      <c r="H19" s="611">
        <v>751344.96199999994</v>
      </c>
      <c r="I19" s="169">
        <v>21.456732199391283</v>
      </c>
      <c r="J19" s="527" t="s">
        <v>1448</v>
      </c>
    </row>
    <row r="20" spans="1:10" s="156" customFormat="1" ht="12" customHeight="1">
      <c r="A20" s="527" t="s">
        <v>1449</v>
      </c>
      <c r="B20" s="611">
        <v>1680286.5540000002</v>
      </c>
      <c r="C20" s="611">
        <v>1559084.6620000002</v>
      </c>
      <c r="D20" s="611">
        <v>1540610.7550000004</v>
      </c>
      <c r="E20" s="611">
        <v>1519122.1740000013</v>
      </c>
      <c r="F20" s="611">
        <v>1607619.8540000001</v>
      </c>
      <c r="G20" s="611">
        <v>1741417.4060000009</v>
      </c>
      <c r="H20" s="611">
        <v>1698229.9180000001</v>
      </c>
      <c r="I20" s="169">
        <v>15.900097005770746</v>
      </c>
      <c r="J20" s="527" t="s">
        <v>1450</v>
      </c>
    </row>
    <row r="21" spans="1:10" s="156" customFormat="1" ht="13.5" customHeight="1">
      <c r="A21" s="612" t="s">
        <v>1451</v>
      </c>
      <c r="B21" s="611">
        <v>1145651.5559999992</v>
      </c>
      <c r="C21" s="611">
        <v>1340887.0129999993</v>
      </c>
      <c r="D21" s="611">
        <v>1318651.453999999</v>
      </c>
      <c r="E21" s="611">
        <v>1055062.6559999995</v>
      </c>
      <c r="F21" s="611">
        <v>1098518.7389999998</v>
      </c>
      <c r="G21" s="611">
        <v>1367697.5360000008</v>
      </c>
      <c r="H21" s="611">
        <v>1219022.9459999998</v>
      </c>
      <c r="I21" s="169">
        <v>9.6454213533926634</v>
      </c>
      <c r="J21" s="527" t="s">
        <v>1452</v>
      </c>
    </row>
    <row r="22" spans="1:10" s="156" customFormat="1" ht="12" customHeight="1">
      <c r="A22" s="527" t="s">
        <v>1453</v>
      </c>
      <c r="B22" s="611">
        <v>221101.29199999996</v>
      </c>
      <c r="C22" s="611">
        <v>210465.10900000011</v>
      </c>
      <c r="D22" s="611">
        <v>206982.89299999984</v>
      </c>
      <c r="E22" s="611">
        <v>205696.22099999996</v>
      </c>
      <c r="F22" s="611">
        <v>219178.06599999999</v>
      </c>
      <c r="G22" s="611">
        <v>228053.97499999992</v>
      </c>
      <c r="H22" s="611">
        <v>217389.51899999994</v>
      </c>
      <c r="I22" s="169">
        <v>21.714622121878207</v>
      </c>
      <c r="J22" s="527" t="s">
        <v>1454</v>
      </c>
    </row>
    <row r="23" spans="1:10" s="156" customFormat="1" ht="12" customHeight="1" thickBot="1">
      <c r="A23" s="527" t="s">
        <v>1455</v>
      </c>
      <c r="B23" s="611">
        <v>285427.38000000024</v>
      </c>
      <c r="C23" s="611">
        <v>268887.08000000037</v>
      </c>
      <c r="D23" s="611">
        <v>261467.32399999973</v>
      </c>
      <c r="E23" s="611">
        <v>246876.76500000004</v>
      </c>
      <c r="F23" s="611">
        <v>277553.69900000026</v>
      </c>
      <c r="G23" s="611">
        <v>310026.18900000001</v>
      </c>
      <c r="H23" s="611">
        <v>305536.53400000004</v>
      </c>
      <c r="I23" s="169">
        <v>8.0510850595013324</v>
      </c>
      <c r="J23" s="527" t="s">
        <v>1456</v>
      </c>
    </row>
    <row r="24" spans="1:10" s="156" customFormat="1" ht="12" customHeight="1" thickBot="1">
      <c r="A24" s="528"/>
      <c r="B24" s="860" t="s">
        <v>1457</v>
      </c>
      <c r="C24" s="860"/>
      <c r="D24" s="860"/>
      <c r="E24" s="860"/>
      <c r="F24" s="860"/>
      <c r="G24" s="860"/>
      <c r="H24" s="860"/>
      <c r="I24" s="861" t="s">
        <v>1458</v>
      </c>
      <c r="J24" s="528"/>
    </row>
    <row r="25" spans="1:10" s="156" customFormat="1" ht="29.25" customHeight="1" thickBot="1">
      <c r="A25" s="528"/>
      <c r="B25" s="178" t="s">
        <v>1459</v>
      </c>
      <c r="C25" s="178" t="s">
        <v>1413</v>
      </c>
      <c r="D25" s="178" t="s">
        <v>1460</v>
      </c>
      <c r="E25" s="178" t="s">
        <v>1415</v>
      </c>
      <c r="F25" s="178" t="s">
        <v>1461</v>
      </c>
      <c r="G25" s="178" t="s">
        <v>1417</v>
      </c>
      <c r="H25" s="178" t="s">
        <v>1462</v>
      </c>
      <c r="I25" s="861"/>
      <c r="J25" s="528"/>
    </row>
    <row r="26" spans="1:10" s="156" customFormat="1" ht="12" customHeight="1">
      <c r="A26" s="529" t="s">
        <v>1463</v>
      </c>
      <c r="B26" s="530"/>
      <c r="C26" s="530"/>
      <c r="D26" s="530"/>
      <c r="E26" s="530"/>
      <c r="F26" s="530"/>
      <c r="G26" s="530"/>
      <c r="H26" s="530"/>
      <c r="I26" s="531"/>
      <c r="J26" s="528"/>
    </row>
    <row r="27" spans="1:10" s="156" customFormat="1" ht="12" customHeight="1">
      <c r="A27" s="532" t="s">
        <v>1464</v>
      </c>
      <c r="B27" s="533"/>
      <c r="C27" s="533"/>
      <c r="D27" s="533"/>
      <c r="E27" s="533"/>
      <c r="F27" s="533"/>
      <c r="G27" s="533"/>
      <c r="H27" s="533"/>
      <c r="I27" s="531"/>
      <c r="J27" s="528"/>
    </row>
    <row r="28" spans="1:10" s="156" customFormat="1" ht="12" customHeight="1">
      <c r="A28" s="534"/>
      <c r="B28" s="534"/>
      <c r="C28" s="534"/>
      <c r="D28" s="534"/>
      <c r="E28" s="534"/>
      <c r="F28" s="534"/>
      <c r="G28" s="534"/>
      <c r="H28" s="534"/>
      <c r="I28" s="531"/>
      <c r="J28" s="528"/>
    </row>
    <row r="29" spans="1:10" s="249" customFormat="1" ht="12" customHeight="1">
      <c r="A29" s="946" t="s">
        <v>1465</v>
      </c>
      <c r="B29" s="946"/>
      <c r="C29" s="946"/>
      <c r="D29" s="946"/>
      <c r="E29" s="946"/>
      <c r="F29" s="946"/>
      <c r="G29" s="946"/>
      <c r="H29" s="946"/>
      <c r="I29" s="946"/>
      <c r="J29" s="946"/>
    </row>
    <row r="30" spans="1:10" s="156" customFormat="1" ht="12" customHeight="1">
      <c r="A30" s="946" t="s">
        <v>1643</v>
      </c>
      <c r="B30" s="946"/>
      <c r="C30" s="946"/>
      <c r="D30" s="946"/>
      <c r="E30" s="946"/>
      <c r="F30" s="946"/>
      <c r="G30" s="946"/>
      <c r="H30" s="946"/>
      <c r="I30" s="946"/>
      <c r="J30" s="946"/>
    </row>
    <row r="31" spans="1:10" s="156" customFormat="1"/>
    <row r="32" spans="1:10">
      <c r="A32" s="156"/>
      <c r="B32" s="156"/>
      <c r="C32" s="156"/>
      <c r="D32" s="156"/>
      <c r="E32" s="156"/>
      <c r="F32" s="156"/>
      <c r="G32" s="156"/>
      <c r="H32" s="156"/>
      <c r="I32" s="156"/>
      <c r="J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row r="58" spans="1:9">
      <c r="A58" s="156"/>
      <c r="B58" s="156"/>
      <c r="C58" s="156"/>
      <c r="D58" s="156"/>
      <c r="E58" s="156"/>
      <c r="F58" s="156"/>
      <c r="G58" s="156"/>
      <c r="H58" s="156"/>
      <c r="I58" s="156"/>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60"/>
  <sheetViews>
    <sheetView showGridLines="0" workbookViewId="0">
      <selection sqref="A1:J1"/>
    </sheetView>
  </sheetViews>
  <sheetFormatPr defaultRowHeight="12.75"/>
  <cols>
    <col min="1" max="1" width="49.140625" style="5" customWidth="1"/>
    <col min="2" max="9" width="9.42578125" style="5" customWidth="1"/>
    <col min="10" max="10" width="74.42578125" style="5" bestFit="1" customWidth="1"/>
    <col min="11" max="21" width="8.85546875" style="5"/>
    <col min="22" max="22" width="13.5703125" style="5" bestFit="1" customWidth="1"/>
    <col min="23" max="28" width="12.5703125" style="5" bestFit="1" customWidth="1"/>
    <col min="29" max="256" width="8.85546875" style="5"/>
  </cols>
  <sheetData>
    <row r="1" spans="1:256">
      <c r="A1" s="829" t="s">
        <v>54</v>
      </c>
      <c r="B1" s="829"/>
      <c r="C1" s="829"/>
      <c r="D1" s="829"/>
      <c r="E1" s="829"/>
      <c r="F1" s="829"/>
      <c r="G1" s="829"/>
      <c r="H1" s="829"/>
      <c r="I1" s="829"/>
      <c r="J1" s="829"/>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30" t="s">
        <v>55</v>
      </c>
      <c r="B2" s="830"/>
      <c r="C2" s="830"/>
      <c r="D2" s="830"/>
      <c r="E2" s="830"/>
      <c r="F2" s="830"/>
      <c r="G2" s="830"/>
      <c r="H2" s="830"/>
      <c r="I2" s="830"/>
      <c r="J2" s="830"/>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831" t="s">
        <v>4</v>
      </c>
      <c r="C5" s="831"/>
      <c r="D5" s="831"/>
      <c r="E5" s="831"/>
      <c r="F5" s="831"/>
      <c r="G5" s="831"/>
      <c r="H5" s="831"/>
      <c r="I5" s="831"/>
      <c r="J5" s="11" t="s">
        <v>5</v>
      </c>
    </row>
    <row r="6" spans="1:256" ht="23.25" thickBot="1">
      <c r="A6" s="7"/>
      <c r="B6" s="12" t="s">
        <v>6</v>
      </c>
      <c r="C6" s="12" t="s">
        <v>7</v>
      </c>
      <c r="D6" s="12" t="s">
        <v>8</v>
      </c>
      <c r="E6" s="12" t="s">
        <v>9</v>
      </c>
      <c r="F6" s="12" t="s">
        <v>10</v>
      </c>
      <c r="G6" s="12" t="s">
        <v>11</v>
      </c>
      <c r="H6" s="12" t="s">
        <v>12</v>
      </c>
      <c r="I6" s="12" t="s">
        <v>13</v>
      </c>
      <c r="J6" s="7"/>
    </row>
    <row r="7" spans="1:256" ht="33.75">
      <c r="A7" s="828" t="s">
        <v>56</v>
      </c>
      <c r="B7" s="29"/>
      <c r="C7" s="29"/>
      <c r="D7" s="29"/>
      <c r="E7" s="29"/>
      <c r="F7" s="29"/>
      <c r="G7" s="29"/>
      <c r="H7" s="29"/>
      <c r="I7" s="29"/>
      <c r="J7" s="828" t="s">
        <v>57</v>
      </c>
    </row>
    <row r="8" spans="1:256">
      <c r="A8" s="13" t="s">
        <v>58</v>
      </c>
      <c r="B8" s="14">
        <v>945.20899999999995</v>
      </c>
      <c r="C8" s="14">
        <v>954.28300000000002</v>
      </c>
      <c r="D8" s="14">
        <v>959.98299999999995</v>
      </c>
      <c r="E8" s="14">
        <v>960.79499999999996</v>
      </c>
      <c r="F8" s="14">
        <v>956.654</v>
      </c>
      <c r="G8" s="14">
        <v>931.44799999999998</v>
      </c>
      <c r="H8" s="14">
        <v>963.78700000000003</v>
      </c>
      <c r="I8" s="14">
        <v>983.39</v>
      </c>
      <c r="J8" s="13" t="s">
        <v>59</v>
      </c>
      <c r="K8" s="7"/>
      <c r="L8" s="7"/>
      <c r="M8" s="7"/>
      <c r="N8" s="7"/>
      <c r="O8" s="7"/>
      <c r="P8" s="7"/>
      <c r="Q8" s="7"/>
      <c r="R8" s="7"/>
      <c r="S8" s="7"/>
      <c r="T8" s="7"/>
      <c r="U8" s="7"/>
      <c r="V8" s="30"/>
      <c r="W8" s="30"/>
      <c r="X8" s="30"/>
      <c r="Y8" s="30"/>
      <c r="Z8" s="30"/>
      <c r="AA8" s="30"/>
      <c r="AB8" s="30"/>
      <c r="AC8" s="31"/>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6468.1729999999998</v>
      </c>
      <c r="C9" s="14">
        <v>6234.0640000000003</v>
      </c>
      <c r="D9" s="14">
        <v>5990.2250000000004</v>
      </c>
      <c r="E9" s="14">
        <v>6239.2049999999999</v>
      </c>
      <c r="F9" s="14">
        <v>6485.2610000000004</v>
      </c>
      <c r="G9" s="14">
        <v>6267.8620000000001</v>
      </c>
      <c r="H9" s="14">
        <v>6475.5659999999998</v>
      </c>
      <c r="I9" s="14">
        <v>6512.8</v>
      </c>
      <c r="J9" s="13" t="s">
        <v>61</v>
      </c>
      <c r="K9" s="7"/>
      <c r="L9" s="7"/>
      <c r="M9" s="7"/>
      <c r="N9" s="7"/>
      <c r="O9" s="7"/>
      <c r="P9" s="7"/>
      <c r="Q9" s="7"/>
      <c r="R9" s="7"/>
      <c r="S9" s="7"/>
      <c r="T9" s="7"/>
      <c r="U9" s="7"/>
      <c r="V9" s="30"/>
      <c r="W9" s="30"/>
      <c r="X9" s="30"/>
      <c r="Y9" s="30"/>
      <c r="Z9" s="30"/>
      <c r="AA9" s="30"/>
      <c r="AB9" s="30"/>
      <c r="AC9" s="31"/>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1705.9680000000001</v>
      </c>
      <c r="C10" s="14">
        <v>1774.741</v>
      </c>
      <c r="D10" s="14">
        <v>1698.7260000000001</v>
      </c>
      <c r="E10" s="14">
        <v>1682.3630000000001</v>
      </c>
      <c r="F10" s="14">
        <v>1701.1379999999999</v>
      </c>
      <c r="G10" s="14">
        <v>1716.8389999999999</v>
      </c>
      <c r="H10" s="14">
        <v>1703.7850000000001</v>
      </c>
      <c r="I10" s="14">
        <v>1687.588</v>
      </c>
      <c r="J10" s="13" t="s">
        <v>63</v>
      </c>
      <c r="K10" s="7"/>
      <c r="L10" s="7"/>
      <c r="M10" s="7"/>
      <c r="N10" s="7"/>
      <c r="O10" s="7"/>
      <c r="P10" s="7"/>
      <c r="Q10" s="7"/>
      <c r="R10" s="7"/>
      <c r="S10" s="7"/>
      <c r="T10" s="7"/>
      <c r="U10" s="7"/>
      <c r="V10" s="30"/>
      <c r="W10" s="30"/>
      <c r="X10" s="30"/>
      <c r="Y10" s="30"/>
      <c r="Z10" s="30"/>
      <c r="AA10" s="30"/>
      <c r="AB10" s="30"/>
      <c r="AC10" s="31"/>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2038.1969999999999</v>
      </c>
      <c r="C11" s="14">
        <v>2054.5590000000002</v>
      </c>
      <c r="D11" s="14">
        <v>2005.1679999999999</v>
      </c>
      <c r="E11" s="14">
        <v>2033.4269999999999</v>
      </c>
      <c r="F11" s="14">
        <v>1996.4390000000001</v>
      </c>
      <c r="G11" s="14">
        <v>1998.778</v>
      </c>
      <c r="H11" s="14">
        <v>1981.9159999999999</v>
      </c>
      <c r="I11" s="14">
        <v>2054.11</v>
      </c>
      <c r="J11" s="13" t="s">
        <v>65</v>
      </c>
      <c r="K11" s="7"/>
      <c r="L11" s="7"/>
      <c r="M11" s="7"/>
      <c r="N11" s="7"/>
      <c r="O11" s="7"/>
      <c r="P11" s="7"/>
      <c r="Q11" s="7"/>
      <c r="R11" s="7"/>
      <c r="S11" s="7"/>
      <c r="T11" s="7"/>
      <c r="U11" s="7"/>
      <c r="V11" s="30"/>
      <c r="W11" s="30"/>
      <c r="X11" s="30"/>
      <c r="Y11" s="30"/>
      <c r="Z11" s="30"/>
      <c r="AA11" s="30"/>
      <c r="AB11" s="30"/>
      <c r="AC11" s="31"/>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9348.0669999999991</v>
      </c>
      <c r="C12" s="14">
        <v>9062.5360000000001</v>
      </c>
      <c r="D12" s="14">
        <v>9233.8719999999994</v>
      </c>
      <c r="E12" s="14">
        <v>9557.7990000000009</v>
      </c>
      <c r="F12" s="14">
        <v>9029.67</v>
      </c>
      <c r="G12" s="14">
        <v>8746.1849999999995</v>
      </c>
      <c r="H12" s="14">
        <v>9037.41</v>
      </c>
      <c r="I12" s="14">
        <v>8376.1129999999994</v>
      </c>
      <c r="J12" s="13" t="s">
        <v>67</v>
      </c>
      <c r="K12" s="7"/>
      <c r="L12" s="7"/>
      <c r="M12" s="7"/>
      <c r="N12" s="7"/>
      <c r="O12" s="7"/>
      <c r="P12" s="7"/>
      <c r="Q12" s="7"/>
      <c r="R12" s="7"/>
      <c r="S12" s="7"/>
      <c r="T12" s="7"/>
      <c r="U12" s="7"/>
      <c r="V12" s="30"/>
      <c r="W12" s="30"/>
      <c r="X12" s="30"/>
      <c r="Y12" s="30"/>
      <c r="Z12" s="30"/>
      <c r="AA12" s="30"/>
      <c r="AB12" s="30"/>
      <c r="AC12" s="31"/>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4469.1400000000003</v>
      </c>
      <c r="C13" s="14">
        <v>4571.3040000000001</v>
      </c>
      <c r="D13" s="14">
        <v>4599.2629999999999</v>
      </c>
      <c r="E13" s="14">
        <v>4543.4679999999998</v>
      </c>
      <c r="F13" s="14">
        <v>4615.2650000000003</v>
      </c>
      <c r="G13" s="14">
        <v>4575.1809999999996</v>
      </c>
      <c r="H13" s="14">
        <v>4208.5469999999996</v>
      </c>
      <c r="I13" s="14">
        <v>4234.74</v>
      </c>
      <c r="J13" s="13" t="s">
        <v>69</v>
      </c>
      <c r="K13" s="7"/>
      <c r="L13" s="7"/>
      <c r="M13" s="7"/>
      <c r="N13" s="7"/>
      <c r="O13" s="7"/>
      <c r="P13" s="7"/>
      <c r="Q13" s="7"/>
      <c r="R13" s="7"/>
      <c r="S13" s="7"/>
      <c r="T13" s="7"/>
      <c r="U13" s="7"/>
      <c r="V13" s="30"/>
      <c r="W13" s="30"/>
      <c r="X13" s="30"/>
      <c r="Y13" s="30"/>
      <c r="Z13" s="30"/>
      <c r="AA13" s="30"/>
      <c r="AB13" s="30"/>
      <c r="AC13" s="31"/>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7785.5330000000004</v>
      </c>
      <c r="C14" s="14">
        <v>7783.7749999999996</v>
      </c>
      <c r="D14" s="14">
        <v>7761.0469999999996</v>
      </c>
      <c r="E14" s="14">
        <v>7742.2110000000002</v>
      </c>
      <c r="F14" s="14">
        <v>7662.39</v>
      </c>
      <c r="G14" s="14">
        <v>7660.3670000000002</v>
      </c>
      <c r="H14" s="14">
        <v>7661.46</v>
      </c>
      <c r="I14" s="14">
        <v>7620.9840000000004</v>
      </c>
      <c r="J14" s="13" t="s">
        <v>71</v>
      </c>
      <c r="K14" s="7"/>
      <c r="L14" s="7"/>
      <c r="M14" s="7"/>
      <c r="N14" s="7"/>
      <c r="O14" s="7"/>
      <c r="P14" s="7"/>
      <c r="Q14" s="7"/>
      <c r="R14" s="7"/>
      <c r="S14" s="7"/>
      <c r="T14" s="7"/>
      <c r="U14" s="7"/>
      <c r="V14" s="30"/>
      <c r="W14" s="30"/>
      <c r="X14" s="30"/>
      <c r="Y14" s="30"/>
      <c r="Z14" s="30"/>
      <c r="AA14" s="30"/>
      <c r="AB14" s="30"/>
      <c r="AC14" s="31"/>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14849.621999999999</v>
      </c>
      <c r="C15" s="14">
        <v>14543.047</v>
      </c>
      <c r="D15" s="14">
        <v>14188.662</v>
      </c>
      <c r="E15" s="14">
        <v>14083.129000000001</v>
      </c>
      <c r="F15" s="14">
        <v>14390.365</v>
      </c>
      <c r="G15" s="14">
        <v>14080.179</v>
      </c>
      <c r="H15" s="14">
        <v>13584.683999999999</v>
      </c>
      <c r="I15" s="14">
        <v>13898.342000000001</v>
      </c>
      <c r="J15" s="13" t="s">
        <v>73</v>
      </c>
      <c r="K15" s="7"/>
      <c r="L15" s="7"/>
      <c r="M15" s="7"/>
      <c r="N15" s="7"/>
      <c r="O15" s="7"/>
      <c r="P15" s="7"/>
      <c r="Q15" s="7"/>
      <c r="R15" s="7"/>
      <c r="S15" s="7"/>
      <c r="T15" s="7"/>
      <c r="U15" s="7"/>
      <c r="V15" s="30"/>
      <c r="W15" s="30"/>
      <c r="X15" s="30"/>
      <c r="Y15" s="30"/>
      <c r="Z15" s="30"/>
      <c r="AA15" s="30"/>
      <c r="AB15" s="30"/>
      <c r="AC15" s="31"/>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47609.909</v>
      </c>
      <c r="C16" s="14">
        <v>46978.309000000001</v>
      </c>
      <c r="D16" s="14">
        <v>46436.946000000004</v>
      </c>
      <c r="E16" s="14">
        <v>46842.396999999997</v>
      </c>
      <c r="F16" s="14">
        <v>46837.182000000001</v>
      </c>
      <c r="G16" s="14">
        <v>45976.839</v>
      </c>
      <c r="H16" s="14">
        <v>45617.154999999999</v>
      </c>
      <c r="I16" s="14">
        <v>45368.067000000003</v>
      </c>
      <c r="J16" s="13" t="s">
        <v>75</v>
      </c>
      <c r="K16" s="7"/>
      <c r="L16" s="7"/>
      <c r="M16" s="7"/>
      <c r="N16" s="7"/>
      <c r="O16" s="7"/>
      <c r="P16" s="7"/>
      <c r="Q16" s="7"/>
      <c r="R16" s="7"/>
      <c r="S16" s="7"/>
      <c r="T16" s="7"/>
      <c r="U16" s="7"/>
      <c r="V16" s="30"/>
      <c r="W16" s="30"/>
      <c r="X16" s="30"/>
      <c r="Y16" s="30"/>
      <c r="Z16" s="30"/>
      <c r="AA16" s="30"/>
      <c r="AB16" s="30"/>
      <c r="AC16" s="31"/>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7187.34</v>
      </c>
      <c r="C17" s="14">
        <v>7118.28</v>
      </c>
      <c r="D17" s="14">
        <v>7501.93</v>
      </c>
      <c r="E17" s="14">
        <v>7053.2860000000001</v>
      </c>
      <c r="F17" s="14">
        <v>7206.2219999999998</v>
      </c>
      <c r="G17" s="14">
        <v>6955.2809999999999</v>
      </c>
      <c r="H17" s="14">
        <v>7093.75</v>
      </c>
      <c r="I17" s="14">
        <v>7252.3459999999995</v>
      </c>
      <c r="J17" s="13" t="s">
        <v>77</v>
      </c>
      <c r="K17" s="7"/>
      <c r="L17" s="7"/>
      <c r="M17" s="7"/>
      <c r="N17" s="7"/>
      <c r="O17" s="7"/>
      <c r="P17" s="7"/>
      <c r="Q17" s="7"/>
      <c r="R17" s="7"/>
      <c r="S17" s="7"/>
      <c r="T17" s="7"/>
      <c r="U17" s="7"/>
      <c r="V17" s="30"/>
      <c r="W17" s="30"/>
      <c r="X17" s="30"/>
      <c r="Y17" s="30"/>
      <c r="Z17" s="30"/>
      <c r="AA17" s="30"/>
      <c r="AB17" s="30"/>
      <c r="AC17" s="31"/>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828" t="s">
        <v>30</v>
      </c>
      <c r="B18" s="7"/>
      <c r="C18" s="7"/>
      <c r="D18" s="7"/>
      <c r="E18" s="7"/>
      <c r="F18" s="7"/>
      <c r="G18" s="7"/>
      <c r="H18" s="7"/>
      <c r="I18" s="7"/>
      <c r="J18" s="828" t="s">
        <v>31</v>
      </c>
      <c r="V18" s="30"/>
      <c r="W18" s="30"/>
      <c r="X18" s="30"/>
      <c r="Y18" s="30"/>
      <c r="Z18" s="30"/>
      <c r="AA18" s="30"/>
      <c r="AB18" s="30"/>
      <c r="AC18" s="31"/>
    </row>
    <row r="19" spans="1:256">
      <c r="A19" s="13" t="s">
        <v>58</v>
      </c>
      <c r="B19" s="18">
        <v>-1.2</v>
      </c>
      <c r="C19" s="18">
        <v>2.5</v>
      </c>
      <c r="D19" s="18">
        <v>1.4</v>
      </c>
      <c r="E19" s="18">
        <v>-0.3</v>
      </c>
      <c r="F19" s="18">
        <v>-2.7</v>
      </c>
      <c r="G19" s="18">
        <v>-7.2</v>
      </c>
      <c r="H19" s="18">
        <v>-5.0999999999999996</v>
      </c>
      <c r="I19" s="18">
        <v>-2</v>
      </c>
      <c r="J19" s="13" t="s">
        <v>59</v>
      </c>
      <c r="V19" s="30"/>
      <c r="W19" s="30"/>
      <c r="X19" s="30"/>
      <c r="Y19" s="30"/>
      <c r="Z19" s="30"/>
      <c r="AA19" s="30"/>
      <c r="AB19" s="30"/>
      <c r="AC19" s="31"/>
    </row>
    <row r="20" spans="1:256">
      <c r="A20" s="13" t="s">
        <v>60</v>
      </c>
      <c r="B20" s="18">
        <v>-0.3</v>
      </c>
      <c r="C20" s="18">
        <v>-0.5</v>
      </c>
      <c r="D20" s="18">
        <v>-5.0999999999999996</v>
      </c>
      <c r="E20" s="18">
        <v>-3.7</v>
      </c>
      <c r="F20" s="18">
        <v>-0.4</v>
      </c>
      <c r="G20" s="18">
        <v>-0.7</v>
      </c>
      <c r="H20" s="18">
        <v>2.4</v>
      </c>
      <c r="I20" s="18">
        <v>3.6</v>
      </c>
      <c r="J20" s="13" t="s">
        <v>61</v>
      </c>
      <c r="V20" s="30"/>
      <c r="W20" s="30"/>
      <c r="X20" s="30"/>
      <c r="Y20" s="30"/>
      <c r="Z20" s="30"/>
      <c r="AA20" s="30"/>
      <c r="AB20" s="30"/>
      <c r="AC20" s="31"/>
    </row>
    <row r="21" spans="1:256">
      <c r="A21" s="13" t="s">
        <v>62</v>
      </c>
      <c r="B21" s="18">
        <v>0.3</v>
      </c>
      <c r="C21" s="18">
        <v>3.4</v>
      </c>
      <c r="D21" s="18">
        <v>-0.7</v>
      </c>
      <c r="E21" s="18">
        <v>-1.3</v>
      </c>
      <c r="F21" s="18">
        <v>0.8</v>
      </c>
      <c r="G21" s="18">
        <v>0.2</v>
      </c>
      <c r="H21" s="18">
        <v>7</v>
      </c>
      <c r="I21" s="18">
        <v>6</v>
      </c>
      <c r="J21" s="13" t="s">
        <v>63</v>
      </c>
      <c r="V21" s="30"/>
      <c r="W21" s="30"/>
      <c r="X21" s="30"/>
      <c r="Y21" s="30"/>
      <c r="Z21" s="30"/>
      <c r="AA21" s="30"/>
      <c r="AB21" s="30"/>
      <c r="AC21" s="31"/>
    </row>
    <row r="22" spans="1:256">
      <c r="A22" s="13" t="s">
        <v>64</v>
      </c>
      <c r="B22" s="18">
        <v>2.1</v>
      </c>
      <c r="C22" s="18">
        <v>2.8</v>
      </c>
      <c r="D22" s="18">
        <v>3.5</v>
      </c>
      <c r="E22" s="18">
        <v>2.6</v>
      </c>
      <c r="F22" s="18">
        <v>-2.8</v>
      </c>
      <c r="G22" s="18">
        <v>1</v>
      </c>
      <c r="H22" s="18">
        <v>0.5</v>
      </c>
      <c r="I22" s="18">
        <v>4.5</v>
      </c>
      <c r="J22" s="13" t="s">
        <v>65</v>
      </c>
      <c r="V22" s="30"/>
      <c r="W22" s="30"/>
      <c r="X22" s="30"/>
      <c r="Y22" s="30"/>
      <c r="Z22" s="30"/>
      <c r="AA22" s="30"/>
      <c r="AB22" s="30"/>
      <c r="AC22" s="31"/>
    </row>
    <row r="23" spans="1:256">
      <c r="A23" s="13" t="s">
        <v>66</v>
      </c>
      <c r="B23" s="18">
        <v>3.5</v>
      </c>
      <c r="C23" s="18">
        <v>3.6</v>
      </c>
      <c r="D23" s="18">
        <v>3.9</v>
      </c>
      <c r="E23" s="18">
        <v>5.8</v>
      </c>
      <c r="F23" s="18">
        <v>7.8</v>
      </c>
      <c r="G23" s="18">
        <v>7.6</v>
      </c>
      <c r="H23" s="18">
        <v>19.100000000000001</v>
      </c>
      <c r="I23" s="18">
        <v>26.3</v>
      </c>
      <c r="J23" s="13" t="s">
        <v>67</v>
      </c>
      <c r="V23" s="30"/>
      <c r="W23" s="30"/>
      <c r="X23" s="30"/>
      <c r="Y23" s="30"/>
      <c r="Z23" s="30"/>
      <c r="AA23" s="30"/>
      <c r="AB23" s="30"/>
      <c r="AC23" s="31"/>
    </row>
    <row r="24" spans="1:256">
      <c r="A24" s="13" t="s">
        <v>68</v>
      </c>
      <c r="B24" s="18">
        <v>-3.2</v>
      </c>
      <c r="C24" s="18">
        <v>-0.1</v>
      </c>
      <c r="D24" s="18">
        <v>2.8</v>
      </c>
      <c r="E24" s="18">
        <v>8</v>
      </c>
      <c r="F24" s="18">
        <v>9</v>
      </c>
      <c r="G24" s="18">
        <v>11.3</v>
      </c>
      <c r="H24" s="18">
        <v>15.3</v>
      </c>
      <c r="I24" s="18">
        <v>17.899999999999999</v>
      </c>
      <c r="J24" s="13" t="s">
        <v>69</v>
      </c>
      <c r="V24" s="30"/>
      <c r="W24" s="30"/>
      <c r="X24" s="30"/>
      <c r="Y24" s="30"/>
      <c r="Z24" s="30"/>
      <c r="AA24" s="30"/>
      <c r="AB24" s="30"/>
      <c r="AC24" s="31"/>
    </row>
    <row r="25" spans="1:256">
      <c r="A25" s="13" t="s">
        <v>70</v>
      </c>
      <c r="B25" s="18">
        <v>1.6</v>
      </c>
      <c r="C25" s="18">
        <v>1.6</v>
      </c>
      <c r="D25" s="18">
        <v>1.5</v>
      </c>
      <c r="E25" s="18">
        <v>1.1000000000000001</v>
      </c>
      <c r="F25" s="18">
        <v>0.5</v>
      </c>
      <c r="G25" s="18">
        <v>1.4</v>
      </c>
      <c r="H25" s="18">
        <v>2</v>
      </c>
      <c r="I25" s="18">
        <v>2.6</v>
      </c>
      <c r="J25" s="13" t="s">
        <v>71</v>
      </c>
      <c r="V25" s="30"/>
      <c r="W25" s="30"/>
      <c r="X25" s="30"/>
      <c r="Y25" s="30"/>
      <c r="Z25" s="30"/>
      <c r="AA25" s="30"/>
      <c r="AB25" s="30"/>
      <c r="AC25" s="31"/>
    </row>
    <row r="26" spans="1:256">
      <c r="A26" s="13" t="s">
        <v>72</v>
      </c>
      <c r="B26" s="18">
        <v>3.2</v>
      </c>
      <c r="C26" s="18">
        <v>3.3</v>
      </c>
      <c r="D26" s="18">
        <v>3.2</v>
      </c>
      <c r="E26" s="18">
        <v>3.7</v>
      </c>
      <c r="F26" s="18">
        <v>3.5</v>
      </c>
      <c r="G26" s="18">
        <v>4.5</v>
      </c>
      <c r="H26" s="18">
        <v>6.3</v>
      </c>
      <c r="I26" s="18">
        <v>9.5</v>
      </c>
      <c r="J26" s="13" t="s">
        <v>73</v>
      </c>
      <c r="V26" s="30"/>
      <c r="W26" s="30"/>
      <c r="X26" s="30"/>
      <c r="Y26" s="30"/>
      <c r="Z26" s="30"/>
      <c r="AA26" s="30"/>
      <c r="AB26" s="30"/>
      <c r="AC26" s="31"/>
    </row>
    <row r="27" spans="1:256">
      <c r="A27" s="13" t="s">
        <v>74</v>
      </c>
      <c r="B27" s="18">
        <v>1.6</v>
      </c>
      <c r="C27" s="18">
        <v>2.2000000000000002</v>
      </c>
      <c r="D27" s="18">
        <v>1.7</v>
      </c>
      <c r="E27" s="18">
        <v>2.7</v>
      </c>
      <c r="F27" s="18">
        <v>3.2</v>
      </c>
      <c r="G27" s="18">
        <v>3.8</v>
      </c>
      <c r="H27" s="18">
        <v>7.5</v>
      </c>
      <c r="I27" s="18">
        <v>10.1</v>
      </c>
      <c r="J27" s="13" t="s">
        <v>75</v>
      </c>
      <c r="V27" s="30"/>
      <c r="W27" s="30"/>
      <c r="X27" s="30"/>
      <c r="Y27" s="30"/>
      <c r="Z27" s="30"/>
      <c r="AA27" s="30"/>
      <c r="AB27" s="30"/>
      <c r="AC27" s="31"/>
    </row>
    <row r="28" spans="1:256">
      <c r="A28" s="13" t="s">
        <v>76</v>
      </c>
      <c r="B28" s="18">
        <v>-0.3</v>
      </c>
      <c r="C28" s="18">
        <v>2.2999999999999998</v>
      </c>
      <c r="D28" s="18">
        <v>3.9</v>
      </c>
      <c r="E28" s="18">
        <v>-0.6</v>
      </c>
      <c r="F28" s="18">
        <v>-0.6</v>
      </c>
      <c r="G28" s="18">
        <v>-2.2999999999999998</v>
      </c>
      <c r="H28" s="18">
        <v>10.1</v>
      </c>
      <c r="I28" s="18">
        <v>25.1</v>
      </c>
      <c r="J28" s="13" t="s">
        <v>77</v>
      </c>
      <c r="V28" s="30"/>
      <c r="W28" s="30"/>
      <c r="X28" s="30"/>
      <c r="Y28" s="30"/>
      <c r="Z28" s="30"/>
      <c r="AA28" s="30"/>
      <c r="AB28" s="30"/>
      <c r="AC28" s="31"/>
    </row>
    <row r="29" spans="1:256" ht="22.5">
      <c r="A29" s="828" t="s">
        <v>78</v>
      </c>
      <c r="B29" s="7"/>
      <c r="C29" s="7"/>
      <c r="D29" s="7"/>
      <c r="E29" s="7"/>
      <c r="F29" s="7"/>
      <c r="G29" s="7"/>
      <c r="H29" s="7"/>
      <c r="I29" s="7"/>
      <c r="J29" s="828" t="s">
        <v>79</v>
      </c>
      <c r="K29" s="7"/>
      <c r="L29" s="7"/>
      <c r="M29" s="7"/>
      <c r="N29" s="7"/>
      <c r="O29" s="7"/>
      <c r="P29" s="7"/>
      <c r="Q29" s="7"/>
      <c r="R29" s="7"/>
      <c r="S29" s="7"/>
      <c r="T29" s="7"/>
      <c r="U29" s="7"/>
      <c r="V29" s="30"/>
      <c r="W29" s="30"/>
      <c r="X29" s="30"/>
      <c r="Y29" s="30"/>
      <c r="Z29" s="30"/>
      <c r="AA29" s="30"/>
      <c r="AB29" s="30"/>
      <c r="AC29" s="31"/>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1347.6310000000001</v>
      </c>
      <c r="C30" s="14">
        <v>1382.731</v>
      </c>
      <c r="D30" s="14">
        <v>1386.1769999999999</v>
      </c>
      <c r="E30" s="14">
        <v>1354.5820000000001</v>
      </c>
      <c r="F30" s="14">
        <v>1287.1300000000001</v>
      </c>
      <c r="G30" s="14">
        <v>1140.069</v>
      </c>
      <c r="H30" s="14">
        <v>1112.1089999999999</v>
      </c>
      <c r="I30" s="14">
        <v>1125.404</v>
      </c>
      <c r="J30" s="13" t="s">
        <v>59</v>
      </c>
      <c r="V30" s="30"/>
      <c r="W30" s="30"/>
      <c r="X30" s="30"/>
      <c r="Y30" s="30"/>
      <c r="Z30" s="30"/>
      <c r="AA30" s="30"/>
      <c r="AB30" s="30"/>
      <c r="AC30" s="31"/>
    </row>
    <row r="31" spans="1:256">
      <c r="A31" s="13" t="s">
        <v>60</v>
      </c>
      <c r="B31" s="14">
        <v>8276.6039999999994</v>
      </c>
      <c r="C31" s="14">
        <v>8201.7309999999998</v>
      </c>
      <c r="D31" s="14">
        <v>7838.857</v>
      </c>
      <c r="E31" s="14">
        <v>8185.6350000000002</v>
      </c>
      <c r="F31" s="14">
        <v>8130.558</v>
      </c>
      <c r="G31" s="14">
        <v>7919.7839999999997</v>
      </c>
      <c r="H31" s="14">
        <v>7570.2529999999997</v>
      </c>
      <c r="I31" s="14">
        <v>7283.7110000000002</v>
      </c>
      <c r="J31" s="13" t="s">
        <v>61</v>
      </c>
      <c r="V31" s="30"/>
      <c r="W31" s="30"/>
      <c r="X31" s="30"/>
      <c r="Y31" s="30"/>
      <c r="Z31" s="30"/>
      <c r="AA31" s="30"/>
      <c r="AB31" s="30"/>
      <c r="AC31" s="31"/>
    </row>
    <row r="32" spans="1:256">
      <c r="A32" s="13" t="s">
        <v>62</v>
      </c>
      <c r="B32" s="14">
        <v>1563.6869999999999</v>
      </c>
      <c r="C32" s="14">
        <v>1497.836</v>
      </c>
      <c r="D32" s="14">
        <v>1418.135</v>
      </c>
      <c r="E32" s="14">
        <v>1384.855</v>
      </c>
      <c r="F32" s="14">
        <v>1437.3979999999999</v>
      </c>
      <c r="G32" s="14">
        <v>1475.1310000000001</v>
      </c>
      <c r="H32" s="14">
        <v>1329.635</v>
      </c>
      <c r="I32" s="14">
        <v>1357.145</v>
      </c>
      <c r="J32" s="13" t="s">
        <v>63</v>
      </c>
      <c r="V32" s="30"/>
      <c r="W32" s="30"/>
      <c r="X32" s="30"/>
      <c r="Y32" s="30"/>
      <c r="Z32" s="30"/>
      <c r="AA32" s="30"/>
      <c r="AB32" s="30"/>
      <c r="AC32" s="31"/>
    </row>
    <row r="33" spans="1:29">
      <c r="A33" s="13" t="s">
        <v>64</v>
      </c>
      <c r="B33" s="14">
        <v>2546.1819999999998</v>
      </c>
      <c r="C33" s="14">
        <v>2452.7710000000002</v>
      </c>
      <c r="D33" s="14">
        <v>2424.0320000000002</v>
      </c>
      <c r="E33" s="14">
        <v>2494.8919999999998</v>
      </c>
      <c r="F33" s="14">
        <v>2374.2130000000002</v>
      </c>
      <c r="G33" s="14">
        <v>2303.527</v>
      </c>
      <c r="H33" s="14">
        <v>2301.0369999999998</v>
      </c>
      <c r="I33" s="14">
        <v>2331.328</v>
      </c>
      <c r="J33" s="13" t="s">
        <v>65</v>
      </c>
      <c r="V33" s="30"/>
      <c r="W33" s="30"/>
      <c r="X33" s="30"/>
      <c r="Y33" s="30"/>
      <c r="Z33" s="30"/>
      <c r="AA33" s="30"/>
      <c r="AB33" s="30"/>
      <c r="AC33" s="31"/>
    </row>
    <row r="34" spans="1:29">
      <c r="A34" s="13" t="s">
        <v>66</v>
      </c>
      <c r="B34" s="14">
        <v>12172.514999999999</v>
      </c>
      <c r="C34" s="14">
        <v>11541.466</v>
      </c>
      <c r="D34" s="14">
        <v>11659.052</v>
      </c>
      <c r="E34" s="14">
        <v>11956.83</v>
      </c>
      <c r="F34" s="14">
        <v>10877.665000000001</v>
      </c>
      <c r="G34" s="14">
        <v>10232.672</v>
      </c>
      <c r="H34" s="14">
        <v>10078.009</v>
      </c>
      <c r="I34" s="14">
        <v>8913.6849999999995</v>
      </c>
      <c r="J34" s="13" t="s">
        <v>67</v>
      </c>
      <c r="V34" s="30"/>
      <c r="W34" s="30"/>
      <c r="X34" s="30"/>
      <c r="Y34" s="30"/>
      <c r="Z34" s="30"/>
      <c r="AA34" s="30"/>
      <c r="AB34" s="30"/>
      <c r="AC34" s="31"/>
    </row>
    <row r="35" spans="1:29">
      <c r="A35" s="13" t="s">
        <v>68</v>
      </c>
      <c r="B35" s="14">
        <v>5183.2</v>
      </c>
      <c r="C35" s="14">
        <v>5347.3239999999996</v>
      </c>
      <c r="D35" s="14">
        <v>5260.5460000000003</v>
      </c>
      <c r="E35" s="14">
        <v>5264.1540000000005</v>
      </c>
      <c r="F35" s="14">
        <v>5293.3310000000001</v>
      </c>
      <c r="G35" s="14">
        <v>5332.0379999999996</v>
      </c>
      <c r="H35" s="14">
        <v>4731.4989999999998</v>
      </c>
      <c r="I35" s="14">
        <v>4674.7780000000002</v>
      </c>
      <c r="J35" s="13" t="s">
        <v>69</v>
      </c>
      <c r="V35" s="30"/>
      <c r="W35" s="30"/>
      <c r="X35" s="30"/>
      <c r="Y35" s="30"/>
      <c r="Z35" s="30"/>
      <c r="AA35" s="30"/>
      <c r="AB35" s="30"/>
      <c r="AC35" s="31"/>
    </row>
    <row r="36" spans="1:29">
      <c r="A36" s="13" t="s">
        <v>70</v>
      </c>
      <c r="B36" s="14">
        <v>10530.484</v>
      </c>
      <c r="C36" s="14">
        <v>10444.956</v>
      </c>
      <c r="D36" s="14">
        <v>10160.486000000001</v>
      </c>
      <c r="E36" s="14">
        <v>9899.3070000000007</v>
      </c>
      <c r="F36" s="14">
        <v>9609.4519999999993</v>
      </c>
      <c r="G36" s="14">
        <v>9328.5460000000003</v>
      </c>
      <c r="H36" s="14">
        <v>8914.9349999999995</v>
      </c>
      <c r="I36" s="14">
        <v>8736.3629999999994</v>
      </c>
      <c r="J36" s="13" t="s">
        <v>71</v>
      </c>
      <c r="V36" s="30"/>
      <c r="W36" s="30"/>
      <c r="X36" s="30"/>
      <c r="Y36" s="30"/>
      <c r="Z36" s="30"/>
      <c r="AA36" s="30"/>
      <c r="AB36" s="30"/>
      <c r="AC36" s="31"/>
    </row>
    <row r="37" spans="1:29">
      <c r="A37" s="13" t="s">
        <v>72</v>
      </c>
      <c r="B37" s="14">
        <v>18825.221000000001</v>
      </c>
      <c r="C37" s="14">
        <v>18073.199000000001</v>
      </c>
      <c r="D37" s="14">
        <v>17591.923999999999</v>
      </c>
      <c r="E37" s="14">
        <v>17371.421999999999</v>
      </c>
      <c r="F37" s="14">
        <v>17458.129000000001</v>
      </c>
      <c r="G37" s="14">
        <v>16861.383999999998</v>
      </c>
      <c r="H37" s="14">
        <v>15882.855</v>
      </c>
      <c r="I37" s="14">
        <v>16001.601000000001</v>
      </c>
      <c r="J37" s="13" t="s">
        <v>73</v>
      </c>
      <c r="V37" s="30"/>
      <c r="W37" s="30"/>
      <c r="X37" s="30"/>
      <c r="Y37" s="30"/>
      <c r="Z37" s="30"/>
      <c r="AA37" s="30"/>
      <c r="AB37" s="30"/>
      <c r="AC37" s="31"/>
    </row>
    <row r="38" spans="1:29">
      <c r="A38" s="13" t="s">
        <v>74</v>
      </c>
      <c r="B38" s="14">
        <v>60445.523999999998</v>
      </c>
      <c r="C38" s="14">
        <v>58942.014000000003</v>
      </c>
      <c r="D38" s="14">
        <v>57739.209000000003</v>
      </c>
      <c r="E38" s="14">
        <v>57911.677000000003</v>
      </c>
      <c r="F38" s="14">
        <v>56467.875999999997</v>
      </c>
      <c r="G38" s="14">
        <v>54593.150999999998</v>
      </c>
      <c r="H38" s="14">
        <v>51920.332000000002</v>
      </c>
      <c r="I38" s="14">
        <v>50424.014999999999</v>
      </c>
      <c r="J38" s="13" t="s">
        <v>75</v>
      </c>
      <c r="V38" s="30"/>
      <c r="W38" s="30"/>
      <c r="X38" s="30"/>
      <c r="Y38" s="30"/>
      <c r="Z38" s="30"/>
      <c r="AA38" s="30"/>
      <c r="AB38" s="30"/>
      <c r="AC38" s="31"/>
    </row>
    <row r="39" spans="1:29">
      <c r="A39" s="13" t="s">
        <v>76</v>
      </c>
      <c r="B39" s="14">
        <v>8860.4480000000003</v>
      </c>
      <c r="C39" s="14">
        <v>8539.5570000000007</v>
      </c>
      <c r="D39" s="14">
        <v>9038.5390000000007</v>
      </c>
      <c r="E39" s="14">
        <v>8286.3790000000008</v>
      </c>
      <c r="F39" s="14">
        <v>8637.9709999999995</v>
      </c>
      <c r="G39" s="14">
        <v>8000.6</v>
      </c>
      <c r="H39" s="14">
        <v>8160.8540000000003</v>
      </c>
      <c r="I39" s="14">
        <v>8300.1119999999992</v>
      </c>
      <c r="J39" s="13" t="s">
        <v>77</v>
      </c>
      <c r="V39" s="30"/>
      <c r="W39" s="30"/>
      <c r="X39" s="30"/>
      <c r="Y39" s="30"/>
      <c r="Z39" s="30"/>
      <c r="AA39" s="30"/>
      <c r="AB39" s="30"/>
      <c r="AC39" s="31"/>
    </row>
    <row r="40" spans="1:29">
      <c r="A40" s="828" t="s">
        <v>30</v>
      </c>
      <c r="B40" s="7"/>
      <c r="C40" s="7"/>
      <c r="D40" s="7"/>
      <c r="E40" s="7"/>
      <c r="F40" s="7"/>
      <c r="G40" s="7"/>
      <c r="H40" s="7"/>
      <c r="I40" s="7"/>
      <c r="J40" s="828" t="s">
        <v>31</v>
      </c>
      <c r="V40" s="30"/>
      <c r="W40" s="30"/>
      <c r="X40" s="30"/>
      <c r="Y40" s="30"/>
      <c r="Z40" s="30"/>
      <c r="AA40" s="30"/>
      <c r="AB40" s="30"/>
      <c r="AC40" s="31"/>
    </row>
    <row r="41" spans="1:29">
      <c r="A41" s="13" t="s">
        <v>58</v>
      </c>
      <c r="B41" s="18">
        <v>4.7</v>
      </c>
      <c r="C41" s="18">
        <v>21.3</v>
      </c>
      <c r="D41" s="18">
        <v>24.1</v>
      </c>
      <c r="E41" s="18">
        <v>21.8</v>
      </c>
      <c r="F41" s="18">
        <v>14.4</v>
      </c>
      <c r="G41" s="18">
        <v>-1.5</v>
      </c>
      <c r="H41" s="18">
        <v>-4.9000000000000004</v>
      </c>
      <c r="I41" s="18">
        <v>-1.9</v>
      </c>
      <c r="J41" s="13" t="s">
        <v>59</v>
      </c>
      <c r="V41" s="30"/>
      <c r="W41" s="30"/>
      <c r="X41" s="30"/>
      <c r="Y41" s="30"/>
      <c r="Z41" s="30"/>
      <c r="AA41" s="30"/>
      <c r="AB41" s="30"/>
    </row>
    <row r="42" spans="1:29">
      <c r="A42" s="13" t="s">
        <v>60</v>
      </c>
      <c r="B42" s="18">
        <v>1.8</v>
      </c>
      <c r="C42" s="18">
        <v>3.6</v>
      </c>
      <c r="D42" s="18">
        <v>2.8</v>
      </c>
      <c r="E42" s="18">
        <v>8.1</v>
      </c>
      <c r="F42" s="18">
        <v>11.6</v>
      </c>
      <c r="G42" s="18">
        <v>13.7</v>
      </c>
      <c r="H42" s="18">
        <v>9.9</v>
      </c>
      <c r="I42" s="18">
        <v>8.4</v>
      </c>
      <c r="J42" s="13" t="s">
        <v>61</v>
      </c>
      <c r="V42" s="30"/>
      <c r="W42" s="30"/>
      <c r="X42" s="30"/>
      <c r="Y42" s="30"/>
      <c r="Z42" s="30"/>
      <c r="AA42" s="30"/>
      <c r="AB42" s="30"/>
    </row>
    <row r="43" spans="1:29">
      <c r="A43" s="13" t="s">
        <v>62</v>
      </c>
      <c r="B43" s="18">
        <v>8.8000000000000007</v>
      </c>
      <c r="C43" s="18">
        <v>1.5</v>
      </c>
      <c r="D43" s="18">
        <v>1.5</v>
      </c>
      <c r="E43" s="18">
        <v>4.2</v>
      </c>
      <c r="F43" s="18">
        <v>5.9</v>
      </c>
      <c r="G43" s="18">
        <v>10.4</v>
      </c>
      <c r="H43" s="18">
        <v>-2.2000000000000002</v>
      </c>
      <c r="I43" s="18">
        <v>-4.0999999999999996</v>
      </c>
      <c r="J43" s="13" t="s">
        <v>63</v>
      </c>
      <c r="V43" s="30"/>
      <c r="W43" s="30"/>
      <c r="X43" s="30"/>
      <c r="Y43" s="30"/>
      <c r="Z43" s="30"/>
      <c r="AA43" s="30"/>
      <c r="AB43" s="30"/>
    </row>
    <row r="44" spans="1:29">
      <c r="A44" s="13" t="s">
        <v>64</v>
      </c>
      <c r="B44" s="18">
        <v>7.2</v>
      </c>
      <c r="C44" s="18">
        <v>6.5</v>
      </c>
      <c r="D44" s="18">
        <v>8.6999999999999993</v>
      </c>
      <c r="E44" s="18">
        <v>8.4</v>
      </c>
      <c r="F44" s="18">
        <v>1.8</v>
      </c>
      <c r="G44" s="18">
        <v>6.9</v>
      </c>
      <c r="H44" s="18">
        <v>6</v>
      </c>
      <c r="I44" s="18">
        <v>6.7</v>
      </c>
      <c r="J44" s="13" t="s">
        <v>65</v>
      </c>
      <c r="V44" s="30"/>
      <c r="W44" s="30"/>
      <c r="X44" s="30"/>
      <c r="Y44" s="30"/>
      <c r="Z44" s="30"/>
      <c r="AA44" s="30"/>
      <c r="AB44" s="30"/>
    </row>
    <row r="45" spans="1:29">
      <c r="A45" s="13" t="s">
        <v>66</v>
      </c>
      <c r="B45" s="18">
        <v>11.9</v>
      </c>
      <c r="C45" s="18">
        <v>12.8</v>
      </c>
      <c r="D45" s="18">
        <v>15.1</v>
      </c>
      <c r="E45" s="18">
        <v>18.600000000000001</v>
      </c>
      <c r="F45" s="18">
        <v>22</v>
      </c>
      <c r="G45" s="18">
        <v>19.2</v>
      </c>
      <c r="H45" s="18">
        <v>28.2</v>
      </c>
      <c r="I45" s="18">
        <v>31.9</v>
      </c>
      <c r="J45" s="13" t="s">
        <v>67</v>
      </c>
      <c r="V45" s="30"/>
      <c r="W45" s="30"/>
      <c r="X45" s="30"/>
      <c r="Y45" s="30"/>
      <c r="Z45" s="30"/>
      <c r="AA45" s="30"/>
      <c r="AB45" s="30"/>
    </row>
    <row r="46" spans="1:29">
      <c r="A46" s="13" t="s">
        <v>68</v>
      </c>
      <c r="B46" s="18">
        <v>-2.1</v>
      </c>
      <c r="C46" s="18">
        <v>0.3</v>
      </c>
      <c r="D46" s="18">
        <v>5</v>
      </c>
      <c r="E46" s="18">
        <v>11.3</v>
      </c>
      <c r="F46" s="18">
        <v>13.2</v>
      </c>
      <c r="G46" s="18">
        <v>20.100000000000001</v>
      </c>
      <c r="H46" s="18">
        <v>18.5</v>
      </c>
      <c r="I46" s="18">
        <v>20.8</v>
      </c>
      <c r="J46" s="13" t="s">
        <v>69</v>
      </c>
      <c r="V46" s="30"/>
      <c r="W46" s="30"/>
      <c r="X46" s="30"/>
      <c r="Y46" s="30"/>
      <c r="Z46" s="30"/>
      <c r="AA46" s="30"/>
      <c r="AB46" s="30"/>
    </row>
    <row r="47" spans="1:29">
      <c r="A47" s="13" t="s">
        <v>70</v>
      </c>
      <c r="B47" s="18">
        <v>9.6</v>
      </c>
      <c r="C47" s="18">
        <v>12</v>
      </c>
      <c r="D47" s="18">
        <v>12.3</v>
      </c>
      <c r="E47" s="18">
        <v>11</v>
      </c>
      <c r="F47" s="18">
        <v>10</v>
      </c>
      <c r="G47" s="18">
        <v>10.4</v>
      </c>
      <c r="H47" s="18">
        <v>5.9</v>
      </c>
      <c r="I47" s="18">
        <v>5.2</v>
      </c>
      <c r="J47" s="13" t="s">
        <v>71</v>
      </c>
      <c r="V47" s="30"/>
      <c r="W47" s="30"/>
      <c r="X47" s="30"/>
      <c r="Y47" s="30"/>
      <c r="Z47" s="30"/>
      <c r="AA47" s="30"/>
      <c r="AB47" s="30"/>
    </row>
    <row r="48" spans="1:29">
      <c r="A48" s="13" t="s">
        <v>72</v>
      </c>
      <c r="B48" s="18">
        <v>7.8</v>
      </c>
      <c r="C48" s="18">
        <v>7.2</v>
      </c>
      <c r="D48" s="18">
        <v>8</v>
      </c>
      <c r="E48" s="18">
        <v>9.4</v>
      </c>
      <c r="F48" s="18">
        <v>9.1</v>
      </c>
      <c r="G48" s="18">
        <v>9.4</v>
      </c>
      <c r="H48" s="18">
        <v>10.6</v>
      </c>
      <c r="I48" s="18">
        <v>11.6</v>
      </c>
      <c r="J48" s="13" t="s">
        <v>73</v>
      </c>
      <c r="V48" s="30"/>
      <c r="W48" s="30"/>
      <c r="X48" s="30"/>
      <c r="Y48" s="30"/>
      <c r="Z48" s="30"/>
      <c r="AA48" s="30"/>
      <c r="AB48" s="30"/>
    </row>
    <row r="49" spans="1:256">
      <c r="A49" s="13" t="s">
        <v>74</v>
      </c>
      <c r="B49" s="18">
        <v>7</v>
      </c>
      <c r="C49" s="18">
        <v>8</v>
      </c>
      <c r="D49" s="18">
        <v>9.1999999999999993</v>
      </c>
      <c r="E49" s="18">
        <v>11.5</v>
      </c>
      <c r="F49" s="18">
        <v>12</v>
      </c>
      <c r="G49" s="18">
        <v>12.6</v>
      </c>
      <c r="H49" s="18">
        <v>12.3</v>
      </c>
      <c r="I49" s="18">
        <v>12.7</v>
      </c>
      <c r="J49" s="13" t="s">
        <v>75</v>
      </c>
      <c r="V49" s="30"/>
      <c r="W49" s="30"/>
      <c r="X49" s="30"/>
      <c r="Y49" s="30"/>
      <c r="Z49" s="30"/>
      <c r="AA49" s="30"/>
      <c r="AB49" s="30"/>
    </row>
    <row r="50" spans="1:256" ht="13.5" thickBot="1">
      <c r="A50" s="13" t="s">
        <v>76</v>
      </c>
      <c r="B50" s="18">
        <v>2.6</v>
      </c>
      <c r="C50" s="18">
        <v>6.7</v>
      </c>
      <c r="D50" s="18">
        <v>10</v>
      </c>
      <c r="E50" s="18">
        <v>1.5</v>
      </c>
      <c r="F50" s="18">
        <v>4.0999999999999996</v>
      </c>
      <c r="G50" s="18">
        <v>0.4</v>
      </c>
      <c r="H50" s="18">
        <v>16.100000000000001</v>
      </c>
      <c r="I50" s="18">
        <v>27.5</v>
      </c>
      <c r="J50" s="13" t="s">
        <v>77</v>
      </c>
      <c r="V50" s="30"/>
      <c r="W50" s="30"/>
      <c r="X50" s="30"/>
      <c r="Y50" s="30"/>
      <c r="Z50" s="30"/>
      <c r="AA50" s="30"/>
      <c r="AB50" s="30"/>
    </row>
    <row r="51" spans="1:256" ht="13.5" thickBot="1">
      <c r="A51" s="7"/>
      <c r="B51" s="831" t="s">
        <v>35</v>
      </c>
      <c r="C51" s="831"/>
      <c r="D51" s="831"/>
      <c r="E51" s="831"/>
      <c r="F51" s="831"/>
      <c r="G51" s="831"/>
      <c r="H51" s="831"/>
      <c r="I51" s="831"/>
      <c r="J51" s="7"/>
    </row>
    <row r="52" spans="1:256" ht="23.25" thickBot="1">
      <c r="A52" s="7"/>
      <c r="B52" s="23" t="s">
        <v>36</v>
      </c>
      <c r="C52" s="23" t="s">
        <v>80</v>
      </c>
      <c r="D52" s="23" t="s">
        <v>38</v>
      </c>
      <c r="E52" s="23" t="s">
        <v>39</v>
      </c>
      <c r="F52" s="23" t="s">
        <v>40</v>
      </c>
      <c r="G52" s="23" t="s">
        <v>41</v>
      </c>
      <c r="H52" s="23" t="s">
        <v>42</v>
      </c>
      <c r="I52" s="23" t="s">
        <v>43</v>
      </c>
      <c r="J52" s="7"/>
    </row>
    <row r="53" spans="1:256">
      <c r="A53" s="32" t="s">
        <v>44</v>
      </c>
      <c r="B53" s="32"/>
      <c r="C53" s="32"/>
      <c r="D53" s="32"/>
      <c r="E53" s="32"/>
      <c r="F53" s="32"/>
      <c r="G53" s="7"/>
      <c r="H53" s="7"/>
      <c r="I53" s="7"/>
      <c r="J53" s="7"/>
    </row>
    <row r="54" spans="1:256">
      <c r="A54" s="32" t="s">
        <v>45</v>
      </c>
      <c r="B54" s="32"/>
      <c r="C54" s="32"/>
      <c r="D54" s="32"/>
      <c r="E54" s="32"/>
      <c r="F54" s="32"/>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3" t="s">
        <v>82</v>
      </c>
      <c r="B58" s="33"/>
      <c r="C58" s="33"/>
      <c r="D58" s="33"/>
      <c r="E58" s="33"/>
      <c r="F58" s="33"/>
      <c r="G58" s="33"/>
      <c r="H58" s="33"/>
      <c r="I58" s="33"/>
      <c r="J58" s="33"/>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c r="EJ58" s="34"/>
      <c r="EK58" s="34"/>
      <c r="EL58" s="34"/>
      <c r="EM58" s="34"/>
      <c r="EN58" s="34"/>
      <c r="EO58" s="34"/>
      <c r="EP58" s="34"/>
      <c r="EQ58" s="34"/>
      <c r="ER58" s="34"/>
      <c r="ES58" s="34"/>
      <c r="ET58" s="34"/>
      <c r="EU58" s="34"/>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c r="IR58" s="34"/>
      <c r="IS58" s="34"/>
      <c r="IT58" s="34"/>
      <c r="IU58" s="34"/>
      <c r="IV58" s="34"/>
    </row>
    <row r="59" spans="1:256">
      <c r="A59" s="35"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00000000-0004-0000-0300-000000000000}"/>
    <hyperlink ref="J29" r:id="rId2" xr:uid="{00000000-0004-0000-0300-000001000000}"/>
    <hyperlink ref="A40" r:id="rId3" xr:uid="{00000000-0004-0000-0300-000002000000}"/>
    <hyperlink ref="J40" r:id="rId4" xr:uid="{00000000-0004-0000-0300-000003000000}"/>
    <hyperlink ref="A7" r:id="rId5" xr:uid="{00000000-0004-0000-0300-000004000000}"/>
    <hyperlink ref="J7" r:id="rId6" xr:uid="{00000000-0004-0000-0300-000005000000}"/>
    <hyperlink ref="A18" r:id="rId7" xr:uid="{00000000-0004-0000-0300-000006000000}"/>
    <hyperlink ref="J18" r:id="rId8" xr:uid="{00000000-0004-0000-0300-000007000000}"/>
  </hyperlinks>
  <pageMargins left="0.7" right="0.7" top="0.75" bottom="0.75" header="0.3" footer="0.3"/>
  <pageSetup paperSize="9" orientation="portrait" horizontalDpi="300" verticalDpi="300" r:id="rId9"/>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58"/>
  <sheetViews>
    <sheetView showGridLines="0" workbookViewId="0">
      <selection activeCell="A2" sqref="A2:J2"/>
    </sheetView>
  </sheetViews>
  <sheetFormatPr defaultColWidth="9.140625" defaultRowHeight="11.25"/>
  <cols>
    <col min="1" max="1" width="35.7109375" style="155" customWidth="1"/>
    <col min="2" max="8" width="7.7109375" style="155" customWidth="1"/>
    <col min="9" max="9" width="10.7109375" style="155" customWidth="1"/>
    <col min="10" max="10" width="22.5703125" style="155" customWidth="1"/>
    <col min="11" max="16384" width="9.140625" style="155"/>
  </cols>
  <sheetData>
    <row r="1" spans="1:10" ht="12" customHeight="1">
      <c r="A1" s="856" t="s">
        <v>1644</v>
      </c>
      <c r="B1" s="856"/>
      <c r="C1" s="856"/>
      <c r="D1" s="856"/>
      <c r="E1" s="856"/>
      <c r="F1" s="856"/>
      <c r="G1" s="856"/>
      <c r="H1" s="856"/>
      <c r="I1" s="856"/>
      <c r="J1" s="856"/>
    </row>
    <row r="2" spans="1:10" ht="12" customHeight="1">
      <c r="A2" s="870" t="s">
        <v>1645</v>
      </c>
      <c r="B2" s="870"/>
      <c r="C2" s="870"/>
      <c r="D2" s="870"/>
      <c r="E2" s="870"/>
      <c r="F2" s="870"/>
      <c r="G2" s="870"/>
      <c r="H2" s="870"/>
      <c r="I2" s="870"/>
      <c r="J2" s="870"/>
    </row>
    <row r="3" spans="1:10" ht="12" customHeight="1" thickBot="1"/>
    <row r="4" spans="1:10" s="156" customFormat="1" ht="12" customHeight="1" thickBot="1">
      <c r="A4" s="263"/>
      <c r="B4" s="860" t="s">
        <v>1410</v>
      </c>
      <c r="C4" s="860"/>
      <c r="D4" s="860"/>
      <c r="E4" s="860"/>
      <c r="F4" s="860"/>
      <c r="G4" s="860"/>
      <c r="H4" s="860"/>
      <c r="I4" s="861" t="s">
        <v>1411</v>
      </c>
    </row>
    <row r="5" spans="1:10" s="156" customFormat="1" ht="21" customHeight="1" thickBot="1">
      <c r="B5" s="178" t="s">
        <v>1412</v>
      </c>
      <c r="C5" s="178" t="s">
        <v>1413</v>
      </c>
      <c r="D5" s="178" t="s">
        <v>1414</v>
      </c>
      <c r="E5" s="178" t="s">
        <v>1415</v>
      </c>
      <c r="F5" s="178" t="s">
        <v>1416</v>
      </c>
      <c r="G5" s="178" t="s">
        <v>1417</v>
      </c>
      <c r="H5" s="178" t="s">
        <v>1418</v>
      </c>
      <c r="I5" s="861"/>
    </row>
    <row r="6" spans="1:10" s="156" customFormat="1" ht="11.25" customHeight="1">
      <c r="A6" s="133" t="s">
        <v>488</v>
      </c>
      <c r="B6" s="611">
        <v>6876951.7100000018</v>
      </c>
      <c r="C6" s="611">
        <v>6765550.7789999973</v>
      </c>
      <c r="D6" s="611">
        <v>6529134.773</v>
      </c>
      <c r="E6" s="611">
        <v>6367582.1329999976</v>
      </c>
      <c r="F6" s="611">
        <v>5770183.6369999992</v>
      </c>
      <c r="G6" s="611">
        <v>7012593.1709999992</v>
      </c>
      <c r="H6" s="611">
        <v>6453453.0660000006</v>
      </c>
      <c r="I6" s="169">
        <v>15.461543009232059</v>
      </c>
      <c r="J6" s="133" t="s">
        <v>488</v>
      </c>
    </row>
    <row r="7" spans="1:10" s="156" customFormat="1" ht="12" customHeight="1">
      <c r="A7" s="527" t="s">
        <v>1423</v>
      </c>
      <c r="B7" s="611">
        <v>555190.50600000145</v>
      </c>
      <c r="C7" s="611">
        <v>497305.07899999927</v>
      </c>
      <c r="D7" s="611">
        <v>526284.74</v>
      </c>
      <c r="E7" s="611">
        <v>529561.19099999988</v>
      </c>
      <c r="F7" s="611">
        <v>557434.88399999973</v>
      </c>
      <c r="G7" s="611">
        <v>615838.82199999981</v>
      </c>
      <c r="H7" s="611">
        <v>532013.80100000021</v>
      </c>
      <c r="I7" s="169">
        <v>34.568269915776511</v>
      </c>
      <c r="J7" s="527" t="s">
        <v>1424</v>
      </c>
    </row>
    <row r="8" spans="1:10" s="156" customFormat="1" ht="12" customHeight="1">
      <c r="A8" s="527" t="s">
        <v>1425</v>
      </c>
      <c r="B8" s="611">
        <v>350023.55700000026</v>
      </c>
      <c r="C8" s="611">
        <v>343141.67400000035</v>
      </c>
      <c r="D8" s="611">
        <v>329697.15900000016</v>
      </c>
      <c r="E8" s="611">
        <v>319170.57600000018</v>
      </c>
      <c r="F8" s="611">
        <v>285856.82700000005</v>
      </c>
      <c r="G8" s="611">
        <v>379846.20699999976</v>
      </c>
      <c r="H8" s="611">
        <v>367099.64600000024</v>
      </c>
      <c r="I8" s="169">
        <v>20.466015785093688</v>
      </c>
      <c r="J8" s="527" t="s">
        <v>1426</v>
      </c>
    </row>
    <row r="9" spans="1:10" s="156" customFormat="1" ht="12" customHeight="1">
      <c r="A9" s="527" t="s">
        <v>1427</v>
      </c>
      <c r="B9" s="611">
        <v>646142.78600000031</v>
      </c>
      <c r="C9" s="611">
        <v>362999.13400000002</v>
      </c>
      <c r="D9" s="611">
        <v>455099.07499999995</v>
      </c>
      <c r="E9" s="611">
        <v>493198.06799999997</v>
      </c>
      <c r="F9" s="611">
        <v>447275.52500000002</v>
      </c>
      <c r="G9" s="611">
        <v>396837.51599999995</v>
      </c>
      <c r="H9" s="611">
        <v>342127.28299999994</v>
      </c>
      <c r="I9" s="169">
        <v>53.183982463010864</v>
      </c>
      <c r="J9" s="527" t="s">
        <v>1428</v>
      </c>
    </row>
    <row r="10" spans="1:10" s="156" customFormat="1" ht="12" customHeight="1">
      <c r="A10" s="527" t="s">
        <v>1429</v>
      </c>
      <c r="B10" s="611">
        <v>353942.09800000052</v>
      </c>
      <c r="C10" s="611">
        <v>683836.8069999991</v>
      </c>
      <c r="D10" s="611">
        <v>373824.49599999958</v>
      </c>
      <c r="E10" s="611">
        <v>308236.33299999963</v>
      </c>
      <c r="F10" s="611">
        <v>614955.92599999998</v>
      </c>
      <c r="G10" s="611">
        <v>362069.89000000019</v>
      </c>
      <c r="H10" s="611">
        <v>423586.79800000013</v>
      </c>
      <c r="I10" s="169">
        <v>-13.864898914448275</v>
      </c>
      <c r="J10" s="527" t="s">
        <v>1430</v>
      </c>
    </row>
    <row r="11" spans="1:10" s="156" customFormat="1" ht="12" customHeight="1">
      <c r="A11" s="527" t="s">
        <v>1431</v>
      </c>
      <c r="B11" s="611">
        <v>478375.41199999995</v>
      </c>
      <c r="C11" s="611">
        <v>462737.95299999975</v>
      </c>
      <c r="D11" s="611">
        <v>474714.37000000017</v>
      </c>
      <c r="E11" s="611">
        <v>458168.19900000002</v>
      </c>
      <c r="F11" s="611">
        <v>339641.788</v>
      </c>
      <c r="G11" s="611">
        <v>488240.41200000007</v>
      </c>
      <c r="H11" s="611">
        <v>474185.95199999999</v>
      </c>
      <c r="I11" s="169">
        <v>7.6093356472688924</v>
      </c>
      <c r="J11" s="527" t="s">
        <v>1432</v>
      </c>
    </row>
    <row r="12" spans="1:10" s="156" customFormat="1" ht="12" customHeight="1">
      <c r="A12" s="527" t="s">
        <v>1433</v>
      </c>
      <c r="B12" s="611">
        <v>37142.554000000011</v>
      </c>
      <c r="C12" s="611">
        <v>39675.072000000051</v>
      </c>
      <c r="D12" s="611">
        <v>39112.315999999992</v>
      </c>
      <c r="E12" s="611">
        <v>41579.00799999998</v>
      </c>
      <c r="F12" s="611">
        <v>31710.833999999999</v>
      </c>
      <c r="G12" s="611">
        <v>44926.192000000003</v>
      </c>
      <c r="H12" s="611">
        <v>38986.964000000007</v>
      </c>
      <c r="I12" s="169">
        <v>8.6848784520475562</v>
      </c>
      <c r="J12" s="527" t="s">
        <v>1434</v>
      </c>
    </row>
    <row r="13" spans="1:10" s="156" customFormat="1" ht="12" customHeight="1">
      <c r="A13" s="527" t="s">
        <v>1435</v>
      </c>
      <c r="B13" s="611">
        <v>177200.44500000001</v>
      </c>
      <c r="C13" s="611">
        <v>182899.52400000012</v>
      </c>
      <c r="D13" s="611">
        <v>168051.21699999989</v>
      </c>
      <c r="E13" s="611">
        <v>162923.59299999996</v>
      </c>
      <c r="F13" s="611">
        <v>141052.12799999991</v>
      </c>
      <c r="G13" s="611">
        <v>187656.81199999998</v>
      </c>
      <c r="H13" s="611">
        <v>179544.02500000005</v>
      </c>
      <c r="I13" s="169">
        <v>2.1496244973092473</v>
      </c>
      <c r="J13" s="527" t="s">
        <v>1436</v>
      </c>
    </row>
    <row r="14" spans="1:10" s="156" customFormat="1" ht="12" customHeight="1">
      <c r="A14" s="527" t="s">
        <v>1437</v>
      </c>
      <c r="B14" s="611">
        <v>296554.93099999969</v>
      </c>
      <c r="C14" s="611">
        <v>271815.72899999999</v>
      </c>
      <c r="D14" s="611">
        <v>258600.69299999988</v>
      </c>
      <c r="E14" s="611">
        <v>301995.00100000022</v>
      </c>
      <c r="F14" s="611">
        <v>250228.72399999993</v>
      </c>
      <c r="G14" s="611">
        <v>268209.80499999999</v>
      </c>
      <c r="H14" s="611">
        <v>257311.46500000005</v>
      </c>
      <c r="I14" s="169">
        <v>16.49703617101126</v>
      </c>
      <c r="J14" s="527" t="s">
        <v>1438</v>
      </c>
    </row>
    <row r="15" spans="1:10" s="156" customFormat="1" ht="12" customHeight="1">
      <c r="A15" s="527" t="s">
        <v>1439</v>
      </c>
      <c r="B15" s="611">
        <v>201917.94199999946</v>
      </c>
      <c r="C15" s="611">
        <v>206198.52499999982</v>
      </c>
      <c r="D15" s="611">
        <v>200598.04099999994</v>
      </c>
      <c r="E15" s="611">
        <v>190033.6129999994</v>
      </c>
      <c r="F15" s="611">
        <v>145945.21600000019</v>
      </c>
      <c r="G15" s="611">
        <v>202917.68400000001</v>
      </c>
      <c r="H15" s="611">
        <v>200282.59999999995</v>
      </c>
      <c r="I15" s="169">
        <v>8.335513935057449</v>
      </c>
      <c r="J15" s="527" t="s">
        <v>1440</v>
      </c>
    </row>
    <row r="16" spans="1:10" s="156" customFormat="1" ht="12" customHeight="1">
      <c r="A16" s="527" t="s">
        <v>1441</v>
      </c>
      <c r="B16" s="611">
        <v>241725.66400000016</v>
      </c>
      <c r="C16" s="611">
        <v>285294.95300000004</v>
      </c>
      <c r="D16" s="611">
        <v>270974.85399999999</v>
      </c>
      <c r="E16" s="611">
        <v>267008.22799999983</v>
      </c>
      <c r="F16" s="611">
        <v>226651.94200000004</v>
      </c>
      <c r="G16" s="611">
        <v>290955.7680000001</v>
      </c>
      <c r="H16" s="611">
        <v>272064.83599999989</v>
      </c>
      <c r="I16" s="169">
        <v>0.85755788433942826</v>
      </c>
      <c r="J16" s="527" t="s">
        <v>1442</v>
      </c>
    </row>
    <row r="17" spans="1:10" s="156" customFormat="1" ht="12" customHeight="1">
      <c r="A17" s="527" t="s">
        <v>1443</v>
      </c>
      <c r="B17" s="611">
        <v>117213.965</v>
      </c>
      <c r="C17" s="611">
        <v>141682.29100000008</v>
      </c>
      <c r="D17" s="611">
        <v>146948.85200000007</v>
      </c>
      <c r="E17" s="611">
        <v>154727.26600000012</v>
      </c>
      <c r="F17" s="611">
        <v>115945.26500000001</v>
      </c>
      <c r="G17" s="611">
        <v>146947.72499999998</v>
      </c>
      <c r="H17" s="611">
        <v>131873.29999999999</v>
      </c>
      <c r="I17" s="169">
        <v>-0.21232831446108946</v>
      </c>
      <c r="J17" s="527" t="s">
        <v>1444</v>
      </c>
    </row>
    <row r="18" spans="1:10" s="156" customFormat="1" ht="12" customHeight="1">
      <c r="A18" s="527" t="s">
        <v>1445</v>
      </c>
      <c r="B18" s="611">
        <v>284323.16399999976</v>
      </c>
      <c r="C18" s="611">
        <v>253544.55500000011</v>
      </c>
      <c r="D18" s="611">
        <v>256920.70699999999</v>
      </c>
      <c r="E18" s="611">
        <v>239310.04400000029</v>
      </c>
      <c r="F18" s="611">
        <v>224689.84399999995</v>
      </c>
      <c r="G18" s="611">
        <v>273620.68799999997</v>
      </c>
      <c r="H18" s="611">
        <v>266951.99899999989</v>
      </c>
      <c r="I18" s="169">
        <v>14.142558454494747</v>
      </c>
      <c r="J18" s="527" t="s">
        <v>1446</v>
      </c>
    </row>
    <row r="19" spans="1:10" s="156" customFormat="1" ht="12" customHeight="1">
      <c r="A19" s="527" t="s">
        <v>1447</v>
      </c>
      <c r="B19" s="611">
        <v>558534.53000000038</v>
      </c>
      <c r="C19" s="611">
        <v>563308.3069999998</v>
      </c>
      <c r="D19" s="611">
        <v>556218.9020000007</v>
      </c>
      <c r="E19" s="611">
        <v>524540.61999999953</v>
      </c>
      <c r="F19" s="611">
        <v>428725.27399999992</v>
      </c>
      <c r="G19" s="611">
        <v>580665.07599999954</v>
      </c>
      <c r="H19" s="611">
        <v>559202.59800000023</v>
      </c>
      <c r="I19" s="169">
        <v>6.1530033682119409</v>
      </c>
      <c r="J19" s="527" t="s">
        <v>1448</v>
      </c>
    </row>
    <row r="20" spans="1:10" s="156" customFormat="1" ht="12" customHeight="1">
      <c r="A20" s="527" t="s">
        <v>1449</v>
      </c>
      <c r="B20" s="611">
        <v>1013323.086</v>
      </c>
      <c r="C20" s="611">
        <v>988858.73499999964</v>
      </c>
      <c r="D20" s="611">
        <v>967023.33899999945</v>
      </c>
      <c r="E20" s="611">
        <v>967215.39799999958</v>
      </c>
      <c r="F20" s="611">
        <v>846240.38600000017</v>
      </c>
      <c r="G20" s="611">
        <v>1114942.4409999999</v>
      </c>
      <c r="H20" s="611">
        <v>1037149.383</v>
      </c>
      <c r="I20" s="169">
        <v>10.533525350333946</v>
      </c>
      <c r="J20" s="527" t="s">
        <v>1450</v>
      </c>
    </row>
    <row r="21" spans="1:10" s="156" customFormat="1" ht="21" customHeight="1">
      <c r="A21" s="612" t="s">
        <v>1451</v>
      </c>
      <c r="B21" s="611">
        <v>967292.93899999931</v>
      </c>
      <c r="C21" s="611">
        <v>931161.4929999999</v>
      </c>
      <c r="D21" s="611">
        <v>960900.52100000018</v>
      </c>
      <c r="E21" s="611">
        <v>848756.04399999988</v>
      </c>
      <c r="F21" s="611">
        <v>665212.84400000004</v>
      </c>
      <c r="G21" s="611">
        <v>1029986.8990000001</v>
      </c>
      <c r="H21" s="611">
        <v>778073.72899999982</v>
      </c>
      <c r="I21" s="169">
        <v>25.569319815782791</v>
      </c>
      <c r="J21" s="527" t="s">
        <v>1452</v>
      </c>
    </row>
    <row r="22" spans="1:10" s="156" customFormat="1" ht="12" customHeight="1">
      <c r="A22" s="527" t="s">
        <v>1453</v>
      </c>
      <c r="B22" s="611">
        <v>223923.12500000003</v>
      </c>
      <c r="C22" s="611">
        <v>203333.59099999996</v>
      </c>
      <c r="D22" s="611">
        <v>207815.05199999979</v>
      </c>
      <c r="E22" s="611">
        <v>218628.73599999998</v>
      </c>
      <c r="F22" s="611">
        <v>146315.31299999999</v>
      </c>
      <c r="G22" s="611">
        <v>237100.01499999996</v>
      </c>
      <c r="H22" s="611">
        <v>229043.90799999985</v>
      </c>
      <c r="I22" s="169">
        <v>19.440326294554765</v>
      </c>
      <c r="J22" s="527" t="s">
        <v>1454</v>
      </c>
    </row>
    <row r="23" spans="1:10" s="156" customFormat="1" ht="12" customHeight="1" thickBot="1">
      <c r="A23" s="527" t="s">
        <v>1455</v>
      </c>
      <c r="B23" s="611">
        <v>374125.00600000017</v>
      </c>
      <c r="C23" s="611">
        <v>347757.35699999938</v>
      </c>
      <c r="D23" s="611">
        <v>336350.43899999978</v>
      </c>
      <c r="E23" s="611">
        <v>342530.21499999968</v>
      </c>
      <c r="F23" s="611">
        <v>302300.91699999984</v>
      </c>
      <c r="G23" s="611">
        <v>391831.21900000016</v>
      </c>
      <c r="H23" s="611">
        <v>363954.77900000027</v>
      </c>
      <c r="I23" s="169">
        <v>16.871325991976491</v>
      </c>
      <c r="J23" s="527" t="s">
        <v>1456</v>
      </c>
    </row>
    <row r="24" spans="1:10" s="156" customFormat="1" ht="12" customHeight="1" thickBot="1">
      <c r="A24" s="528"/>
      <c r="B24" s="860" t="s">
        <v>1457</v>
      </c>
      <c r="C24" s="860"/>
      <c r="D24" s="860"/>
      <c r="E24" s="860"/>
      <c r="F24" s="860"/>
      <c r="G24" s="860"/>
      <c r="H24" s="860"/>
      <c r="I24" s="861" t="s">
        <v>1458</v>
      </c>
      <c r="J24" s="528"/>
    </row>
    <row r="25" spans="1:10" s="156" customFormat="1" ht="29.25" customHeight="1" thickBot="1">
      <c r="A25" s="528"/>
      <c r="B25" s="178" t="s">
        <v>1459</v>
      </c>
      <c r="C25" s="178" t="s">
        <v>1413</v>
      </c>
      <c r="D25" s="178" t="s">
        <v>1460</v>
      </c>
      <c r="E25" s="178" t="s">
        <v>1415</v>
      </c>
      <c r="F25" s="178" t="s">
        <v>1461</v>
      </c>
      <c r="G25" s="178" t="s">
        <v>1417</v>
      </c>
      <c r="H25" s="178" t="s">
        <v>1462</v>
      </c>
      <c r="I25" s="861"/>
      <c r="J25" s="528"/>
    </row>
    <row r="26" spans="1:10" s="156" customFormat="1" ht="12" customHeight="1">
      <c r="A26" s="529" t="s">
        <v>1463</v>
      </c>
      <c r="B26" s="530"/>
      <c r="C26" s="530"/>
      <c r="D26" s="530"/>
      <c r="E26" s="530"/>
      <c r="F26" s="530"/>
      <c r="G26" s="530"/>
      <c r="H26" s="530"/>
      <c r="I26" s="531"/>
      <c r="J26" s="528"/>
    </row>
    <row r="27" spans="1:10" s="156" customFormat="1" ht="12" customHeight="1">
      <c r="A27" s="532" t="s">
        <v>1464</v>
      </c>
      <c r="B27" s="533"/>
      <c r="C27" s="533"/>
      <c r="D27" s="533"/>
      <c r="E27" s="533"/>
      <c r="F27" s="533"/>
      <c r="G27" s="533"/>
      <c r="H27" s="533"/>
      <c r="I27" s="531"/>
      <c r="J27" s="528"/>
    </row>
    <row r="28" spans="1:10" s="156" customFormat="1" ht="12" customHeight="1">
      <c r="A28" s="534"/>
      <c r="B28" s="534"/>
      <c r="C28" s="534"/>
      <c r="D28" s="534"/>
      <c r="E28" s="534"/>
      <c r="F28" s="534"/>
      <c r="G28" s="534"/>
      <c r="H28" s="534"/>
      <c r="I28" s="531"/>
      <c r="J28" s="528"/>
    </row>
    <row r="29" spans="1:10" s="249" customFormat="1" ht="12" customHeight="1">
      <c r="A29" s="946" t="s">
        <v>1465</v>
      </c>
      <c r="B29" s="946"/>
      <c r="C29" s="946"/>
      <c r="D29" s="946"/>
      <c r="E29" s="946"/>
      <c r="F29" s="946"/>
      <c r="G29" s="946"/>
      <c r="H29" s="946"/>
      <c r="I29" s="946"/>
      <c r="J29" s="946"/>
    </row>
    <row r="30" spans="1:10" s="156" customFormat="1" ht="12" customHeight="1">
      <c r="A30" s="946" t="s">
        <v>1466</v>
      </c>
      <c r="B30" s="946"/>
      <c r="C30" s="946"/>
      <c r="D30" s="946"/>
      <c r="E30" s="946"/>
      <c r="F30" s="946"/>
      <c r="G30" s="946"/>
      <c r="H30" s="946"/>
      <c r="I30" s="946"/>
      <c r="J30" s="946"/>
    </row>
    <row r="31" spans="1:10" s="156" customFormat="1"/>
    <row r="32" spans="1:10">
      <c r="A32" s="156"/>
      <c r="B32" s="156"/>
      <c r="C32" s="156"/>
      <c r="D32" s="156"/>
      <c r="E32" s="156"/>
      <c r="F32" s="156"/>
      <c r="G32" s="156"/>
      <c r="H32" s="156"/>
      <c r="I32" s="156"/>
      <c r="J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row r="58" spans="1:9">
      <c r="A58" s="156"/>
      <c r="B58" s="156"/>
      <c r="C58" s="156"/>
      <c r="D58" s="156"/>
      <c r="E58" s="156"/>
      <c r="F58" s="156"/>
      <c r="G58" s="156"/>
      <c r="H58" s="156"/>
      <c r="I58" s="156"/>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31"/>
  <sheetViews>
    <sheetView showGridLines="0" workbookViewId="0">
      <selection sqref="A1:J1"/>
    </sheetView>
  </sheetViews>
  <sheetFormatPr defaultColWidth="9.140625" defaultRowHeight="11.25"/>
  <cols>
    <col min="1" max="1" width="35.85546875" style="155" customWidth="1"/>
    <col min="2" max="8" width="7.7109375" style="155" customWidth="1"/>
    <col min="9" max="9" width="10.7109375" style="155" customWidth="1"/>
    <col min="10" max="10" width="21" style="155" customWidth="1"/>
    <col min="11" max="16384" width="9.140625" style="155"/>
  </cols>
  <sheetData>
    <row r="1" spans="1:10">
      <c r="A1" s="856" t="s">
        <v>1646</v>
      </c>
      <c r="B1" s="856"/>
      <c r="C1" s="856"/>
      <c r="D1" s="856"/>
      <c r="E1" s="856"/>
      <c r="F1" s="856"/>
      <c r="G1" s="856"/>
      <c r="H1" s="856"/>
      <c r="I1" s="856"/>
      <c r="J1" s="856"/>
    </row>
    <row r="2" spans="1:10">
      <c r="A2" s="857" t="s">
        <v>1647</v>
      </c>
      <c r="B2" s="857"/>
      <c r="C2" s="857"/>
      <c r="D2" s="857"/>
      <c r="E2" s="857"/>
      <c r="F2" s="857"/>
      <c r="G2" s="857"/>
      <c r="H2" s="857"/>
      <c r="I2" s="857"/>
      <c r="J2" s="857"/>
    </row>
    <row r="3" spans="1:10" ht="12" thickBot="1"/>
    <row r="4" spans="1:10" s="156" customFormat="1" ht="12" customHeight="1" thickBot="1">
      <c r="A4" s="263"/>
      <c r="B4" s="860" t="s">
        <v>1410</v>
      </c>
      <c r="C4" s="860"/>
      <c r="D4" s="860"/>
      <c r="E4" s="860"/>
      <c r="F4" s="860"/>
      <c r="G4" s="860"/>
      <c r="H4" s="860"/>
      <c r="I4" s="861" t="s">
        <v>1411</v>
      </c>
    </row>
    <row r="5" spans="1:10" s="156" customFormat="1" ht="23.25" thickBot="1">
      <c r="B5" s="178" t="s">
        <v>1412</v>
      </c>
      <c r="C5" s="178" t="s">
        <v>1413</v>
      </c>
      <c r="D5" s="178" t="s">
        <v>1414</v>
      </c>
      <c r="E5" s="178" t="s">
        <v>1415</v>
      </c>
      <c r="F5" s="178" t="s">
        <v>1416</v>
      </c>
      <c r="G5" s="178" t="s">
        <v>1417</v>
      </c>
      <c r="H5" s="178" t="s">
        <v>1418</v>
      </c>
      <c r="I5" s="861"/>
    </row>
    <row r="6" spans="1:10" s="156" customFormat="1">
      <c r="A6" s="99" t="s">
        <v>1419</v>
      </c>
      <c r="B6" s="821">
        <v>6545101.1419999991</v>
      </c>
      <c r="C6" s="821">
        <v>6403578.3060000017</v>
      </c>
      <c r="D6" s="822">
        <v>6756436.7889999999</v>
      </c>
      <c r="E6" s="822">
        <v>6085538.1260000002</v>
      </c>
      <c r="F6" s="822">
        <v>6103226.566999997</v>
      </c>
      <c r="G6" s="822">
        <v>6925017.8429999994</v>
      </c>
      <c r="H6" s="822">
        <v>7058343.6419999991</v>
      </c>
      <c r="I6" s="169">
        <v>8.7973368432590036</v>
      </c>
      <c r="J6" s="99" t="s">
        <v>1420</v>
      </c>
    </row>
    <row r="7" spans="1:10" s="156" customFormat="1">
      <c r="A7" s="189" t="s">
        <v>1421</v>
      </c>
      <c r="B7" s="822">
        <v>6639748.9479999999</v>
      </c>
      <c r="C7" s="822">
        <v>6526358.9079999998</v>
      </c>
      <c r="D7" s="822">
        <v>6852595.2719999989</v>
      </c>
      <c r="E7" s="822">
        <v>6169950.6249999981</v>
      </c>
      <c r="F7" s="822">
        <v>6208317.0610000007</v>
      </c>
      <c r="G7" s="822">
        <v>7023462.9220000012</v>
      </c>
      <c r="H7" s="822">
        <v>7138732.9849999994</v>
      </c>
      <c r="I7" s="169">
        <v>8.3826620045871323</v>
      </c>
      <c r="J7" s="189" t="s">
        <v>1422</v>
      </c>
    </row>
    <row r="8" spans="1:10" s="156" customFormat="1">
      <c r="A8" s="527" t="s">
        <v>1423</v>
      </c>
      <c r="B8" s="820">
        <v>779168.58099999989</v>
      </c>
      <c r="C8" s="820">
        <v>696575.10500000021</v>
      </c>
      <c r="D8" s="820">
        <v>669871.48699999996</v>
      </c>
      <c r="E8" s="820">
        <v>698340.17299999937</v>
      </c>
      <c r="F8" s="820">
        <v>747734.19000000018</v>
      </c>
      <c r="G8" s="820">
        <v>738546.11499999987</v>
      </c>
      <c r="H8" s="820">
        <v>749379.59899999981</v>
      </c>
      <c r="I8" s="292">
        <v>12.923192397984735</v>
      </c>
      <c r="J8" s="527" t="s">
        <v>1424</v>
      </c>
    </row>
    <row r="9" spans="1:10" s="156" customFormat="1">
      <c r="A9" s="527" t="s">
        <v>1425</v>
      </c>
      <c r="B9" s="820">
        <v>359818.72000000003</v>
      </c>
      <c r="C9" s="820">
        <v>358508.03299999994</v>
      </c>
      <c r="D9" s="820">
        <v>340262.57400000002</v>
      </c>
      <c r="E9" s="820">
        <v>336765.43300000014</v>
      </c>
      <c r="F9" s="820">
        <v>340445.23000000016</v>
      </c>
      <c r="G9" s="820">
        <v>360993.24700000009</v>
      </c>
      <c r="H9" s="820">
        <v>389772.17100000021</v>
      </c>
      <c r="I9" s="292">
        <v>9.6416278033777587</v>
      </c>
      <c r="J9" s="527" t="s">
        <v>1426</v>
      </c>
    </row>
    <row r="10" spans="1:10" s="156" customFormat="1">
      <c r="A10" s="527" t="s">
        <v>1427</v>
      </c>
      <c r="B10" s="820">
        <v>198314.70299999995</v>
      </c>
      <c r="C10" s="820">
        <v>156151.56500000009</v>
      </c>
      <c r="D10" s="820">
        <v>217881.69600000003</v>
      </c>
      <c r="E10" s="820">
        <v>240556.546</v>
      </c>
      <c r="F10" s="820">
        <v>260712.31400000001</v>
      </c>
      <c r="G10" s="820">
        <v>296283.95600000001</v>
      </c>
      <c r="H10" s="820">
        <v>339034.31599999993</v>
      </c>
      <c r="I10" s="292">
        <v>-24.316814399557956</v>
      </c>
      <c r="J10" s="527" t="s">
        <v>1428</v>
      </c>
    </row>
    <row r="11" spans="1:10" s="156" customFormat="1">
      <c r="A11" s="527" t="s">
        <v>1429</v>
      </c>
      <c r="B11" s="820">
        <v>872738.42700000026</v>
      </c>
      <c r="C11" s="820">
        <v>827439.30099999974</v>
      </c>
      <c r="D11" s="820">
        <v>1220025.7290000001</v>
      </c>
      <c r="E11" s="820">
        <v>767083.96099999943</v>
      </c>
      <c r="F11" s="820">
        <v>698461.82200000028</v>
      </c>
      <c r="G11" s="820">
        <v>777912.28599999996</v>
      </c>
      <c r="H11" s="820">
        <v>1190128.7429999996</v>
      </c>
      <c r="I11" s="292">
        <v>11.216509228897081</v>
      </c>
      <c r="J11" s="527" t="s">
        <v>1430</v>
      </c>
    </row>
    <row r="12" spans="1:10" s="156" customFormat="1">
      <c r="A12" s="527" t="s">
        <v>1431</v>
      </c>
      <c r="B12" s="820">
        <v>400527.19199999992</v>
      </c>
      <c r="C12" s="820">
        <v>388917.63600000006</v>
      </c>
      <c r="D12" s="820">
        <v>385088.64600000001</v>
      </c>
      <c r="E12" s="820">
        <v>374990.20299999998</v>
      </c>
      <c r="F12" s="820">
        <v>325655.13800000009</v>
      </c>
      <c r="G12" s="820">
        <v>411660.70299999986</v>
      </c>
      <c r="H12" s="820">
        <v>419832.48300000007</v>
      </c>
      <c r="I12" s="292">
        <v>2.1329397550913853</v>
      </c>
      <c r="J12" s="527" t="s">
        <v>1432</v>
      </c>
    </row>
    <row r="13" spans="1:10" s="156" customFormat="1">
      <c r="A13" s="527" t="s">
        <v>1433</v>
      </c>
      <c r="B13" s="820">
        <v>48528.05</v>
      </c>
      <c r="C13" s="820">
        <v>48587.200000000012</v>
      </c>
      <c r="D13" s="820">
        <v>49118.741999999984</v>
      </c>
      <c r="E13" s="820">
        <v>48547.393000000004</v>
      </c>
      <c r="F13" s="820">
        <v>47537.544999999991</v>
      </c>
      <c r="G13" s="820">
        <v>55262.042000000016</v>
      </c>
      <c r="H13" s="820">
        <v>58737.47300000002</v>
      </c>
      <c r="I13" s="292">
        <v>-4.0246951830980322</v>
      </c>
      <c r="J13" s="527" t="s">
        <v>1434</v>
      </c>
    </row>
    <row r="14" spans="1:10" s="156" customFormat="1">
      <c r="A14" s="527" t="s">
        <v>1435</v>
      </c>
      <c r="B14" s="820">
        <v>82284.628000000041</v>
      </c>
      <c r="C14" s="820">
        <v>79227.13900000001</v>
      </c>
      <c r="D14" s="820">
        <v>82157.840000000011</v>
      </c>
      <c r="E14" s="820">
        <v>76409.398000000016</v>
      </c>
      <c r="F14" s="820">
        <v>69743.275999999954</v>
      </c>
      <c r="G14" s="820">
        <v>79531.274999999965</v>
      </c>
      <c r="H14" s="820">
        <v>93633.748999999982</v>
      </c>
      <c r="I14" s="292">
        <v>-3.0005575503882653</v>
      </c>
      <c r="J14" s="527" t="s">
        <v>1436</v>
      </c>
    </row>
    <row r="15" spans="1:10" s="156" customFormat="1">
      <c r="A15" s="527" t="s">
        <v>1437</v>
      </c>
      <c r="B15" s="820">
        <v>134357.16999999995</v>
      </c>
      <c r="C15" s="820">
        <v>119104.62699999998</v>
      </c>
      <c r="D15" s="820">
        <v>126486.29499999997</v>
      </c>
      <c r="E15" s="820">
        <v>114637.19199999997</v>
      </c>
      <c r="F15" s="820">
        <v>122614.60499999998</v>
      </c>
      <c r="G15" s="820">
        <v>120924.711</v>
      </c>
      <c r="H15" s="820">
        <v>121305.37199999999</v>
      </c>
      <c r="I15" s="292">
        <v>12.910214597038433</v>
      </c>
      <c r="J15" s="527" t="s">
        <v>1438</v>
      </c>
    </row>
    <row r="16" spans="1:10" s="156" customFormat="1">
      <c r="A16" s="527" t="s">
        <v>1439</v>
      </c>
      <c r="B16" s="820">
        <v>102442.72699999996</v>
      </c>
      <c r="C16" s="820">
        <v>103034.29400000005</v>
      </c>
      <c r="D16" s="820">
        <v>94885.206000000006</v>
      </c>
      <c r="E16" s="820">
        <v>88431.084999999948</v>
      </c>
      <c r="F16" s="820">
        <v>83157.201000000001</v>
      </c>
      <c r="G16" s="820">
        <v>102193.73899999997</v>
      </c>
      <c r="H16" s="820">
        <v>103607.9240000001</v>
      </c>
      <c r="I16" s="292">
        <v>-2.8799214247049321</v>
      </c>
      <c r="J16" s="527" t="s">
        <v>1440</v>
      </c>
    </row>
    <row r="17" spans="1:10" s="156" customFormat="1">
      <c r="A17" s="527" t="s">
        <v>1441</v>
      </c>
      <c r="B17" s="820">
        <v>187916.18500000003</v>
      </c>
      <c r="C17" s="820">
        <v>175104.35400000002</v>
      </c>
      <c r="D17" s="820">
        <v>167905.823</v>
      </c>
      <c r="E17" s="820">
        <v>200782.69300000003</v>
      </c>
      <c r="F17" s="820">
        <v>231400.85000000003</v>
      </c>
      <c r="G17" s="820">
        <v>207521.59400000004</v>
      </c>
      <c r="H17" s="820">
        <v>199574.89700000003</v>
      </c>
      <c r="I17" s="292">
        <v>0.74879988302780021</v>
      </c>
      <c r="J17" s="527" t="s">
        <v>1442</v>
      </c>
    </row>
    <row r="18" spans="1:10" s="156" customFormat="1">
      <c r="A18" s="527" t="s">
        <v>1443</v>
      </c>
      <c r="B18" s="820">
        <v>61246.788999999997</v>
      </c>
      <c r="C18" s="820">
        <v>61436.272000000004</v>
      </c>
      <c r="D18" s="820">
        <v>62564.371000000014</v>
      </c>
      <c r="E18" s="820">
        <v>62186.431999999993</v>
      </c>
      <c r="F18" s="820">
        <v>67245.247000000003</v>
      </c>
      <c r="G18" s="820">
        <v>57560.932000000001</v>
      </c>
      <c r="H18" s="820">
        <v>55034.943000000014</v>
      </c>
      <c r="I18" s="292">
        <v>12.498826736441998</v>
      </c>
      <c r="J18" s="527" t="s">
        <v>1444</v>
      </c>
    </row>
    <row r="19" spans="1:10" s="156" customFormat="1">
      <c r="A19" s="527" t="s">
        <v>1445</v>
      </c>
      <c r="B19" s="820">
        <v>114181.14199999999</v>
      </c>
      <c r="C19" s="820">
        <v>114393.35200000003</v>
      </c>
      <c r="D19" s="820">
        <v>113742.06500000005</v>
      </c>
      <c r="E19" s="820">
        <v>118014.22899999999</v>
      </c>
      <c r="F19" s="820">
        <v>98748.404999999984</v>
      </c>
      <c r="G19" s="820">
        <v>119958.14400000003</v>
      </c>
      <c r="H19" s="820">
        <v>117195.88499999998</v>
      </c>
      <c r="I19" s="292">
        <v>0.5820274346760641</v>
      </c>
      <c r="J19" s="527" t="s">
        <v>1446</v>
      </c>
    </row>
    <row r="20" spans="1:10" s="156" customFormat="1">
      <c r="A20" s="527" t="s">
        <v>1447</v>
      </c>
      <c r="B20" s="820">
        <v>610352.78699999989</v>
      </c>
      <c r="C20" s="820">
        <v>578177.45200000005</v>
      </c>
      <c r="D20" s="820">
        <v>564043.33900000015</v>
      </c>
      <c r="E20" s="820">
        <v>537471.44700000016</v>
      </c>
      <c r="F20" s="820">
        <v>500868.86500000017</v>
      </c>
      <c r="G20" s="820">
        <v>593996.11900000018</v>
      </c>
      <c r="H20" s="820">
        <v>580359.68499999994</v>
      </c>
      <c r="I20" s="292">
        <v>6.301846329153733</v>
      </c>
      <c r="J20" s="527" t="s">
        <v>1448</v>
      </c>
    </row>
    <row r="21" spans="1:10" s="156" customFormat="1">
      <c r="A21" s="527" t="s">
        <v>1449</v>
      </c>
      <c r="B21" s="820">
        <v>1239220.9890000001</v>
      </c>
      <c r="C21" s="820">
        <v>1197829.3559999999</v>
      </c>
      <c r="D21" s="820">
        <v>1178171.2569999998</v>
      </c>
      <c r="E21" s="820">
        <v>1177392.6410000001</v>
      </c>
      <c r="F21" s="820">
        <v>1284950.942</v>
      </c>
      <c r="G21" s="820">
        <v>1383889.9889999998</v>
      </c>
      <c r="H21" s="820">
        <v>1303330.1850000001</v>
      </c>
      <c r="I21" s="292">
        <v>15.038505150074414</v>
      </c>
      <c r="J21" s="527" t="s">
        <v>1450</v>
      </c>
    </row>
    <row r="22" spans="1:10" s="156" customFormat="1">
      <c r="A22" s="527" t="s">
        <v>1451</v>
      </c>
      <c r="B22" s="820">
        <v>1028923.9990000001</v>
      </c>
      <c r="C22" s="820">
        <v>1207055.1390000002</v>
      </c>
      <c r="D22" s="820">
        <v>1183947.1279999996</v>
      </c>
      <c r="E22" s="820">
        <v>948259.43500000006</v>
      </c>
      <c r="F22" s="820">
        <v>891516.82899999968</v>
      </c>
      <c r="G22" s="820">
        <v>1241059.0510000004</v>
      </c>
      <c r="H22" s="820">
        <v>966839.20599999989</v>
      </c>
      <c r="I22" s="292">
        <v>11.321464847163213</v>
      </c>
      <c r="J22" s="527" t="s">
        <v>1452</v>
      </c>
    </row>
    <row r="23" spans="1:10" s="156" customFormat="1">
      <c r="A23" s="527" t="s">
        <v>1453</v>
      </c>
      <c r="B23" s="820">
        <v>188708.296</v>
      </c>
      <c r="C23" s="820">
        <v>185170.90200000003</v>
      </c>
      <c r="D23" s="820">
        <v>181858.12099999998</v>
      </c>
      <c r="E23" s="820">
        <v>175918.71200000006</v>
      </c>
      <c r="F23" s="820">
        <v>192996.37200000003</v>
      </c>
      <c r="G23" s="820">
        <v>200257.45099999997</v>
      </c>
      <c r="H23" s="820">
        <v>186270.13200000007</v>
      </c>
      <c r="I23" s="292">
        <v>19.328470392360558</v>
      </c>
      <c r="J23" s="527" t="s">
        <v>1454</v>
      </c>
    </row>
    <row r="24" spans="1:10" s="156" customFormat="1" ht="12" thickBot="1">
      <c r="A24" s="527" t="s">
        <v>1455</v>
      </c>
      <c r="B24" s="820">
        <v>231018.56300000002</v>
      </c>
      <c r="C24" s="820">
        <v>229647.18100000007</v>
      </c>
      <c r="D24" s="820">
        <v>214584.95299999989</v>
      </c>
      <c r="E24" s="820">
        <v>204163.65199999991</v>
      </c>
      <c r="F24" s="820">
        <v>244528.22999999992</v>
      </c>
      <c r="G24" s="820">
        <v>275911.5679999998</v>
      </c>
      <c r="H24" s="820">
        <v>264696.22200000013</v>
      </c>
      <c r="I24" s="292">
        <v>4.5560559903290283</v>
      </c>
      <c r="J24" s="527" t="s">
        <v>1456</v>
      </c>
    </row>
    <row r="25" spans="1:10" s="156" customFormat="1" ht="12" customHeight="1" thickBot="1">
      <c r="A25" s="528"/>
      <c r="B25" s="860" t="s">
        <v>1457</v>
      </c>
      <c r="C25" s="860"/>
      <c r="D25" s="860"/>
      <c r="E25" s="860"/>
      <c r="F25" s="860"/>
      <c r="G25" s="860"/>
      <c r="H25" s="860"/>
      <c r="I25" s="861" t="s">
        <v>1458</v>
      </c>
      <c r="J25" s="528"/>
    </row>
    <row r="26" spans="1:10" s="156" customFormat="1" ht="29.25" customHeight="1" thickBot="1">
      <c r="A26" s="528"/>
      <c r="B26" s="178" t="s">
        <v>1459</v>
      </c>
      <c r="C26" s="178" t="s">
        <v>1413</v>
      </c>
      <c r="D26" s="178" t="s">
        <v>1460</v>
      </c>
      <c r="E26" s="178" t="s">
        <v>1415</v>
      </c>
      <c r="F26" s="178" t="s">
        <v>1461</v>
      </c>
      <c r="G26" s="178" t="s">
        <v>1417</v>
      </c>
      <c r="H26" s="178" t="s">
        <v>1462</v>
      </c>
      <c r="I26" s="861"/>
      <c r="J26" s="528"/>
    </row>
    <row r="27" spans="1:10" s="156" customFormat="1">
      <c r="A27" s="529" t="s">
        <v>1463</v>
      </c>
      <c r="B27" s="530"/>
      <c r="C27" s="530"/>
      <c r="D27" s="530"/>
      <c r="E27" s="530"/>
      <c r="F27" s="530"/>
      <c r="G27" s="530"/>
      <c r="H27" s="530"/>
      <c r="I27" s="531"/>
    </row>
    <row r="28" spans="1:10" s="156" customFormat="1">
      <c r="A28" s="532" t="s">
        <v>1464</v>
      </c>
      <c r="B28" s="533"/>
      <c r="C28" s="533"/>
      <c r="D28" s="533"/>
      <c r="E28" s="533"/>
      <c r="F28" s="533"/>
      <c r="G28" s="533"/>
      <c r="H28" s="533"/>
      <c r="I28" s="531"/>
    </row>
    <row r="29" spans="1:10" s="156" customFormat="1" ht="12.75">
      <c r="A29" s="534"/>
      <c r="B29" s="534"/>
      <c r="C29" s="534"/>
      <c r="D29" s="534"/>
      <c r="E29" s="534"/>
      <c r="F29" s="534"/>
      <c r="G29" s="534"/>
      <c r="H29" s="534"/>
      <c r="I29" s="531"/>
    </row>
    <row r="30" spans="1:10" s="156" customFormat="1" ht="11.25" customHeight="1">
      <c r="A30" s="946" t="s">
        <v>1465</v>
      </c>
      <c r="B30" s="946"/>
      <c r="C30" s="946"/>
      <c r="D30" s="946"/>
      <c r="E30" s="946"/>
      <c r="F30" s="946"/>
      <c r="G30" s="946"/>
      <c r="H30" s="946"/>
      <c r="I30" s="946"/>
      <c r="J30" s="946"/>
    </row>
    <row r="31" spans="1:10" ht="11.25" customHeight="1">
      <c r="A31" s="946" t="s">
        <v>1466</v>
      </c>
      <c r="B31" s="946"/>
      <c r="C31" s="946"/>
      <c r="D31" s="946"/>
      <c r="E31" s="946"/>
      <c r="F31" s="946"/>
      <c r="G31" s="946"/>
      <c r="H31" s="946"/>
      <c r="I31" s="946"/>
      <c r="J31" s="946"/>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31"/>
  <sheetViews>
    <sheetView showGridLines="0" workbookViewId="0">
      <selection sqref="A1:J1"/>
    </sheetView>
  </sheetViews>
  <sheetFormatPr defaultColWidth="9.140625" defaultRowHeight="11.25"/>
  <cols>
    <col min="1" max="1" width="37" style="155" customWidth="1"/>
    <col min="2" max="8" width="7.7109375" style="155" customWidth="1"/>
    <col min="9" max="9" width="11.85546875" style="155" customWidth="1"/>
    <col min="10" max="10" width="21" style="155" customWidth="1"/>
    <col min="11" max="16384" width="9.140625" style="155"/>
  </cols>
  <sheetData>
    <row r="1" spans="1:10">
      <c r="A1" s="856" t="s">
        <v>1408</v>
      </c>
      <c r="B1" s="856"/>
      <c r="C1" s="856"/>
      <c r="D1" s="856"/>
      <c r="E1" s="856"/>
      <c r="F1" s="856"/>
      <c r="G1" s="856"/>
      <c r="H1" s="856"/>
      <c r="I1" s="856"/>
      <c r="J1" s="856"/>
    </row>
    <row r="2" spans="1:10">
      <c r="A2" s="857" t="s">
        <v>1409</v>
      </c>
      <c r="B2" s="857"/>
      <c r="C2" s="857"/>
      <c r="D2" s="857"/>
      <c r="E2" s="857"/>
      <c r="F2" s="857"/>
      <c r="G2" s="857"/>
      <c r="H2" s="857"/>
      <c r="I2" s="857"/>
      <c r="J2" s="857"/>
    </row>
    <row r="3" spans="1:10" ht="12" thickBot="1"/>
    <row r="4" spans="1:10" s="156" customFormat="1" ht="12" customHeight="1" thickBot="1">
      <c r="A4" s="263"/>
      <c r="B4" s="860" t="s">
        <v>1410</v>
      </c>
      <c r="C4" s="860"/>
      <c r="D4" s="860"/>
      <c r="E4" s="860"/>
      <c r="F4" s="860"/>
      <c r="G4" s="860"/>
      <c r="H4" s="860"/>
      <c r="I4" s="861" t="s">
        <v>1411</v>
      </c>
    </row>
    <row r="5" spans="1:10" s="156" customFormat="1" ht="27" customHeight="1" thickBot="1">
      <c r="B5" s="178" t="s">
        <v>1412</v>
      </c>
      <c r="C5" s="178" t="s">
        <v>1413</v>
      </c>
      <c r="D5" s="178" t="s">
        <v>1414</v>
      </c>
      <c r="E5" s="178" t="s">
        <v>1415</v>
      </c>
      <c r="F5" s="178" t="s">
        <v>1416</v>
      </c>
      <c r="G5" s="178" t="s">
        <v>1417</v>
      </c>
      <c r="H5" s="178" t="s">
        <v>1418</v>
      </c>
      <c r="I5" s="861"/>
    </row>
    <row r="6" spans="1:10" s="156" customFormat="1">
      <c r="A6" s="99" t="s">
        <v>1419</v>
      </c>
      <c r="B6" s="821">
        <v>4885913.7979999986</v>
      </c>
      <c r="C6" s="821">
        <v>4639686.5109999999</v>
      </c>
      <c r="D6" s="822">
        <v>4664963.1340000005</v>
      </c>
      <c r="E6" s="822">
        <v>4606604.7529999996</v>
      </c>
      <c r="F6" s="822">
        <v>3688305.2710000011</v>
      </c>
      <c r="G6" s="822">
        <v>5120191.2350000013</v>
      </c>
      <c r="H6" s="822">
        <v>4607026.6519999998</v>
      </c>
      <c r="I6" s="169">
        <v>13.742132163276736</v>
      </c>
      <c r="J6" s="99" t="s">
        <v>1420</v>
      </c>
    </row>
    <row r="7" spans="1:10" s="156" customFormat="1">
      <c r="A7" s="189" t="s">
        <v>1421</v>
      </c>
      <c r="B7" s="822">
        <v>5195374.0959999999</v>
      </c>
      <c r="C7" s="822">
        <v>4944095.2699999996</v>
      </c>
      <c r="D7" s="822">
        <v>5038107.341</v>
      </c>
      <c r="E7" s="822">
        <v>4908982.8890000004</v>
      </c>
      <c r="F7" s="822">
        <v>3951145.361</v>
      </c>
      <c r="G7" s="822">
        <v>5466908.9760000007</v>
      </c>
      <c r="H7" s="822">
        <v>4887724.2279999992</v>
      </c>
      <c r="I7" s="169">
        <v>14.745657514699914</v>
      </c>
      <c r="J7" s="189" t="s">
        <v>1422</v>
      </c>
    </row>
    <row r="8" spans="1:10" s="156" customFormat="1">
      <c r="A8" s="527" t="s">
        <v>1423</v>
      </c>
      <c r="B8" s="820">
        <v>416382.23499999975</v>
      </c>
      <c r="C8" s="820">
        <v>370024.88499999978</v>
      </c>
      <c r="D8" s="820">
        <v>393879.94900000026</v>
      </c>
      <c r="E8" s="820">
        <v>403210.82800000004</v>
      </c>
      <c r="F8" s="820">
        <v>457759.71300000022</v>
      </c>
      <c r="G8" s="820">
        <v>496099.30999999988</v>
      </c>
      <c r="H8" s="820">
        <v>404626.78899999964</v>
      </c>
      <c r="I8" s="292">
        <v>30.484417430691593</v>
      </c>
      <c r="J8" s="527" t="s">
        <v>1424</v>
      </c>
    </row>
    <row r="9" spans="1:10" s="156" customFormat="1">
      <c r="A9" s="527" t="s">
        <v>1425</v>
      </c>
      <c r="B9" s="820">
        <v>251772.1590000001</v>
      </c>
      <c r="C9" s="820">
        <v>249647.19500000012</v>
      </c>
      <c r="D9" s="820">
        <v>239605.27100000004</v>
      </c>
      <c r="E9" s="820">
        <v>231897.01000000004</v>
      </c>
      <c r="F9" s="820">
        <v>199975.28399999993</v>
      </c>
      <c r="G9" s="820">
        <v>275920.08299999998</v>
      </c>
      <c r="H9" s="820">
        <v>267934.87099999998</v>
      </c>
      <c r="I9" s="292">
        <v>20.298136619965419</v>
      </c>
      <c r="J9" s="527" t="s">
        <v>1426</v>
      </c>
    </row>
    <row r="10" spans="1:10" s="156" customFormat="1">
      <c r="A10" s="527" t="s">
        <v>1427</v>
      </c>
      <c r="B10" s="820">
        <v>260046.26499999998</v>
      </c>
      <c r="C10" s="820">
        <v>137744.07</v>
      </c>
      <c r="D10" s="820">
        <v>200748.50299999997</v>
      </c>
      <c r="E10" s="820">
        <v>248783.45</v>
      </c>
      <c r="F10" s="820">
        <v>170270.09800000003</v>
      </c>
      <c r="G10" s="820">
        <v>203959.429</v>
      </c>
      <c r="H10" s="820">
        <v>163795.72599999997</v>
      </c>
      <c r="I10" s="292">
        <v>46.942385094673682</v>
      </c>
      <c r="J10" s="527" t="s">
        <v>1428</v>
      </c>
    </row>
    <row r="11" spans="1:10" s="156" customFormat="1">
      <c r="A11" s="527" t="s">
        <v>1429</v>
      </c>
      <c r="B11" s="820">
        <v>242278.65800000017</v>
      </c>
      <c r="C11" s="820">
        <v>282217.58999999985</v>
      </c>
      <c r="D11" s="820">
        <v>260046.48599999989</v>
      </c>
      <c r="E11" s="820">
        <v>217260.99</v>
      </c>
      <c r="F11" s="820">
        <v>175563.83299999987</v>
      </c>
      <c r="G11" s="820">
        <v>227501.50499999998</v>
      </c>
      <c r="H11" s="820">
        <v>222197.9350000002</v>
      </c>
      <c r="I11" s="292">
        <v>-5.8408834798146358</v>
      </c>
      <c r="J11" s="527" t="s">
        <v>1430</v>
      </c>
    </row>
    <row r="12" spans="1:10" s="156" customFormat="1">
      <c r="A12" s="527" t="s">
        <v>1431</v>
      </c>
      <c r="B12" s="820">
        <v>378168.109</v>
      </c>
      <c r="C12" s="820">
        <v>360295.56599999993</v>
      </c>
      <c r="D12" s="820">
        <v>368842.57799999998</v>
      </c>
      <c r="E12" s="820">
        <v>362348.31600000005</v>
      </c>
      <c r="F12" s="820">
        <v>254964.48899999997</v>
      </c>
      <c r="G12" s="820">
        <v>390102.16099999996</v>
      </c>
      <c r="H12" s="820">
        <v>367757.87099999993</v>
      </c>
      <c r="I12" s="292">
        <v>4.9154386962504191</v>
      </c>
      <c r="J12" s="527" t="s">
        <v>1432</v>
      </c>
    </row>
    <row r="13" spans="1:10" s="156" customFormat="1">
      <c r="A13" s="527" t="s">
        <v>1433</v>
      </c>
      <c r="B13" s="820">
        <v>29264.233</v>
      </c>
      <c r="C13" s="820">
        <v>31541.584999999999</v>
      </c>
      <c r="D13" s="820">
        <v>30905.556999999993</v>
      </c>
      <c r="E13" s="820">
        <v>33216.784999999996</v>
      </c>
      <c r="F13" s="820">
        <v>26066.365999999995</v>
      </c>
      <c r="G13" s="820">
        <v>34744.745999999992</v>
      </c>
      <c r="H13" s="820">
        <v>29972.489000000001</v>
      </c>
      <c r="I13" s="292">
        <v>12.407458273807165</v>
      </c>
      <c r="J13" s="527" t="s">
        <v>1434</v>
      </c>
    </row>
    <row r="14" spans="1:10" s="156" customFormat="1">
      <c r="A14" s="527" t="s">
        <v>1435</v>
      </c>
      <c r="B14" s="820">
        <v>132539.36800000002</v>
      </c>
      <c r="C14" s="820">
        <v>136340.74499999997</v>
      </c>
      <c r="D14" s="820">
        <v>126294.11299999995</v>
      </c>
      <c r="E14" s="820">
        <v>125051.788</v>
      </c>
      <c r="F14" s="820">
        <v>95371.044999999998</v>
      </c>
      <c r="G14" s="820">
        <v>140390.71499999997</v>
      </c>
      <c r="H14" s="820">
        <v>127503.69100000001</v>
      </c>
      <c r="I14" s="292">
        <v>1.9144952991964885</v>
      </c>
      <c r="J14" s="527" t="s">
        <v>1436</v>
      </c>
    </row>
    <row r="15" spans="1:10" s="156" customFormat="1">
      <c r="A15" s="527" t="s">
        <v>1437</v>
      </c>
      <c r="B15" s="820">
        <v>209408.90099999995</v>
      </c>
      <c r="C15" s="820">
        <v>199158.636</v>
      </c>
      <c r="D15" s="820">
        <v>192614.408</v>
      </c>
      <c r="E15" s="820">
        <v>211236.74199999997</v>
      </c>
      <c r="F15" s="820">
        <v>158097.50199999992</v>
      </c>
      <c r="G15" s="820">
        <v>180865.69699999993</v>
      </c>
      <c r="H15" s="820">
        <v>163600.511</v>
      </c>
      <c r="I15" s="292">
        <v>13.499579446106353</v>
      </c>
      <c r="J15" s="527" t="s">
        <v>1438</v>
      </c>
    </row>
    <row r="16" spans="1:10" s="156" customFormat="1">
      <c r="A16" s="527" t="s">
        <v>1439</v>
      </c>
      <c r="B16" s="820">
        <v>141283.86900000001</v>
      </c>
      <c r="C16" s="820">
        <v>147322.78399999999</v>
      </c>
      <c r="D16" s="820">
        <v>137351.4930000001</v>
      </c>
      <c r="E16" s="820">
        <v>134774.18399999992</v>
      </c>
      <c r="F16" s="820">
        <v>88931.133000000031</v>
      </c>
      <c r="G16" s="820">
        <v>138503.16000000012</v>
      </c>
      <c r="H16" s="820">
        <v>134300.75700000001</v>
      </c>
      <c r="I16" s="292">
        <v>4.6990605443384226</v>
      </c>
      <c r="J16" s="527" t="s">
        <v>1440</v>
      </c>
    </row>
    <row r="17" spans="1:10" s="156" customFormat="1">
      <c r="A17" s="527" t="s">
        <v>1441</v>
      </c>
      <c r="B17" s="820">
        <v>212518.42599999998</v>
      </c>
      <c r="C17" s="820">
        <v>248187.96499999997</v>
      </c>
      <c r="D17" s="820">
        <v>237655.24500000008</v>
      </c>
      <c r="E17" s="820">
        <v>237019.05499999996</v>
      </c>
      <c r="F17" s="820">
        <v>193756.90900000001</v>
      </c>
      <c r="G17" s="820">
        <v>260065.40499999997</v>
      </c>
      <c r="H17" s="820">
        <v>240559.80500000002</v>
      </c>
      <c r="I17" s="292">
        <v>3.140947574920034</v>
      </c>
      <c r="J17" s="527" t="s">
        <v>1442</v>
      </c>
    </row>
    <row r="18" spans="1:10" s="156" customFormat="1">
      <c r="A18" s="527" t="s">
        <v>1443</v>
      </c>
      <c r="B18" s="820">
        <v>100582.74299999999</v>
      </c>
      <c r="C18" s="820">
        <v>123812.41800000001</v>
      </c>
      <c r="D18" s="820">
        <v>129043.03099999999</v>
      </c>
      <c r="E18" s="820">
        <v>135958.68699999998</v>
      </c>
      <c r="F18" s="820">
        <v>96182.390999999989</v>
      </c>
      <c r="G18" s="820">
        <v>126922.541</v>
      </c>
      <c r="H18" s="820">
        <v>115870.761</v>
      </c>
      <c r="I18" s="292">
        <v>-4.8560288362708093E-2</v>
      </c>
      <c r="J18" s="527" t="s">
        <v>1444</v>
      </c>
    </row>
    <row r="19" spans="1:10" s="156" customFormat="1">
      <c r="A19" s="527" t="s">
        <v>1445</v>
      </c>
      <c r="B19" s="820">
        <v>221521.86800000005</v>
      </c>
      <c r="C19" s="820">
        <v>198776.46099999998</v>
      </c>
      <c r="D19" s="820">
        <v>201431.02200000006</v>
      </c>
      <c r="E19" s="820">
        <v>187500.82400000005</v>
      </c>
      <c r="F19" s="820">
        <v>177492.65999999995</v>
      </c>
      <c r="G19" s="820">
        <v>215097.29799999992</v>
      </c>
      <c r="H19" s="820">
        <v>203066.76299999995</v>
      </c>
      <c r="I19" s="292">
        <v>19.137990128399366</v>
      </c>
      <c r="J19" s="527" t="s">
        <v>1446</v>
      </c>
    </row>
    <row r="20" spans="1:10" s="156" customFormat="1">
      <c r="A20" s="527" t="s">
        <v>1447</v>
      </c>
      <c r="B20" s="820">
        <v>451183.77700000012</v>
      </c>
      <c r="C20" s="820">
        <v>455615.88999999978</v>
      </c>
      <c r="D20" s="820">
        <v>463433.58799999999</v>
      </c>
      <c r="E20" s="820">
        <v>444204.36699999991</v>
      </c>
      <c r="F20" s="820">
        <v>330918.19899999985</v>
      </c>
      <c r="G20" s="820">
        <v>455558.52400000003</v>
      </c>
      <c r="H20" s="820">
        <v>441216.47899999988</v>
      </c>
      <c r="I20" s="292">
        <v>2.658904810123758</v>
      </c>
      <c r="J20" s="527" t="s">
        <v>1448</v>
      </c>
    </row>
    <row r="21" spans="1:10" s="156" customFormat="1">
      <c r="A21" s="527" t="s">
        <v>1449</v>
      </c>
      <c r="B21" s="820">
        <v>795185.71299999999</v>
      </c>
      <c r="C21" s="820">
        <v>763601.87400000019</v>
      </c>
      <c r="D21" s="820">
        <v>750309.82200000004</v>
      </c>
      <c r="E21" s="820">
        <v>748751.10700000008</v>
      </c>
      <c r="F21" s="820">
        <v>645188.16799999995</v>
      </c>
      <c r="G21" s="820">
        <v>885000.63599999982</v>
      </c>
      <c r="H21" s="820">
        <v>809883.1810000001</v>
      </c>
      <c r="I21" s="292">
        <v>12.381214811739966</v>
      </c>
      <c r="J21" s="527" t="s">
        <v>1450</v>
      </c>
    </row>
    <row r="22" spans="1:10" s="156" customFormat="1">
      <c r="A22" s="527" t="s">
        <v>1451</v>
      </c>
      <c r="B22" s="820">
        <v>855094.55599999975</v>
      </c>
      <c r="C22" s="820">
        <v>795690.41899999999</v>
      </c>
      <c r="D22" s="820">
        <v>856757.97300000011</v>
      </c>
      <c r="E22" s="820">
        <v>729948.99400000006</v>
      </c>
      <c r="F22" s="820">
        <v>520095.52099999995</v>
      </c>
      <c r="G22" s="820">
        <v>907091.571</v>
      </c>
      <c r="H22" s="820">
        <v>700684.83499999961</v>
      </c>
      <c r="I22" s="292">
        <v>31.356586060072601</v>
      </c>
      <c r="J22" s="527" t="s">
        <v>1452</v>
      </c>
    </row>
    <row r="23" spans="1:10" s="156" customFormat="1">
      <c r="A23" s="527" t="s">
        <v>1453</v>
      </c>
      <c r="B23" s="820">
        <v>188995.59800000003</v>
      </c>
      <c r="C23" s="820">
        <v>162411.29799999995</v>
      </c>
      <c r="D23" s="820">
        <v>171405.04699999996</v>
      </c>
      <c r="E23" s="820">
        <v>180089.25699999998</v>
      </c>
      <c r="F23" s="820">
        <v>116498.79600000002</v>
      </c>
      <c r="G23" s="820">
        <v>195729.2980000001</v>
      </c>
      <c r="H23" s="820">
        <v>195951.30700000003</v>
      </c>
      <c r="I23" s="292">
        <v>18.22120876832976</v>
      </c>
      <c r="J23" s="527" t="s">
        <v>1454</v>
      </c>
    </row>
    <row r="24" spans="1:10" s="156" customFormat="1" ht="12" thickBot="1">
      <c r="A24" s="527" t="s">
        <v>1455</v>
      </c>
      <c r="B24" s="820">
        <v>309147.61800000013</v>
      </c>
      <c r="C24" s="820">
        <v>281705.88900000002</v>
      </c>
      <c r="D24" s="820">
        <v>277783.25500000012</v>
      </c>
      <c r="E24" s="820">
        <v>277730.50499999989</v>
      </c>
      <c r="F24" s="820">
        <v>244013.25400000007</v>
      </c>
      <c r="G24" s="820">
        <v>333356.89700000006</v>
      </c>
      <c r="H24" s="820">
        <v>298800.45699999988</v>
      </c>
      <c r="I24" s="292">
        <v>10.985791436729997</v>
      </c>
      <c r="J24" s="527" t="s">
        <v>1456</v>
      </c>
    </row>
    <row r="25" spans="1:10" s="156" customFormat="1" ht="12" customHeight="1" thickBot="1">
      <c r="A25" s="528"/>
      <c r="B25" s="860" t="s">
        <v>1457</v>
      </c>
      <c r="C25" s="860"/>
      <c r="D25" s="860"/>
      <c r="E25" s="860"/>
      <c r="F25" s="860"/>
      <c r="G25" s="860"/>
      <c r="H25" s="860"/>
      <c r="I25" s="861" t="s">
        <v>1458</v>
      </c>
      <c r="J25" s="528"/>
    </row>
    <row r="26" spans="1:10" s="156" customFormat="1" ht="29.25" customHeight="1" thickBot="1">
      <c r="A26" s="528"/>
      <c r="B26" s="178" t="s">
        <v>1459</v>
      </c>
      <c r="C26" s="178" t="s">
        <v>1413</v>
      </c>
      <c r="D26" s="178" t="s">
        <v>1460</v>
      </c>
      <c r="E26" s="178" t="s">
        <v>1415</v>
      </c>
      <c r="F26" s="178" t="s">
        <v>1461</v>
      </c>
      <c r="G26" s="178" t="s">
        <v>1417</v>
      </c>
      <c r="H26" s="178" t="s">
        <v>1462</v>
      </c>
      <c r="I26" s="861"/>
      <c r="J26" s="528"/>
    </row>
    <row r="27" spans="1:10" s="156" customFormat="1">
      <c r="A27" s="529" t="s">
        <v>1463</v>
      </c>
      <c r="B27" s="530"/>
      <c r="C27" s="530"/>
      <c r="D27" s="530"/>
      <c r="E27" s="530"/>
      <c r="F27" s="530"/>
      <c r="G27" s="530"/>
      <c r="H27" s="530"/>
      <c r="I27" s="531"/>
    </row>
    <row r="28" spans="1:10" s="156" customFormat="1">
      <c r="A28" s="532" t="s">
        <v>1464</v>
      </c>
      <c r="B28" s="533"/>
      <c r="C28" s="533"/>
      <c r="D28" s="533"/>
      <c r="E28" s="533"/>
      <c r="F28" s="533"/>
      <c r="G28" s="533"/>
      <c r="H28" s="533"/>
      <c r="I28" s="531"/>
    </row>
    <row r="29" spans="1:10" s="156" customFormat="1" ht="12.75">
      <c r="A29" s="534"/>
      <c r="B29" s="534"/>
      <c r="C29" s="534"/>
      <c r="D29" s="534"/>
      <c r="E29" s="534"/>
      <c r="F29" s="534"/>
      <c r="G29" s="534"/>
      <c r="H29" s="534"/>
      <c r="I29" s="531"/>
    </row>
    <row r="30" spans="1:10" s="156" customFormat="1" ht="11.25" customHeight="1">
      <c r="A30" s="946" t="s">
        <v>1465</v>
      </c>
      <c r="B30" s="946"/>
      <c r="C30" s="946"/>
      <c r="D30" s="946"/>
      <c r="E30" s="946"/>
      <c r="F30" s="946"/>
      <c r="G30" s="946"/>
      <c r="H30" s="946"/>
      <c r="I30" s="946"/>
      <c r="J30" s="946"/>
    </row>
    <row r="31" spans="1:10" ht="11.25" customHeight="1">
      <c r="A31" s="946" t="s">
        <v>1466</v>
      </c>
      <c r="B31" s="946"/>
      <c r="C31" s="946"/>
      <c r="D31" s="946"/>
      <c r="E31" s="946"/>
      <c r="F31" s="946"/>
      <c r="G31" s="946"/>
      <c r="H31" s="946"/>
      <c r="I31" s="946"/>
      <c r="J31" s="946"/>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J31"/>
  <sheetViews>
    <sheetView showGridLines="0" workbookViewId="0">
      <selection sqref="A1:J1"/>
    </sheetView>
  </sheetViews>
  <sheetFormatPr defaultColWidth="9.140625" defaultRowHeight="11.25"/>
  <cols>
    <col min="1" max="1" width="38.140625" style="155" customWidth="1"/>
    <col min="2" max="8" width="7.7109375" style="155" customWidth="1"/>
    <col min="9" max="9" width="11.140625" style="155" customWidth="1"/>
    <col min="10" max="10" width="21" style="155" customWidth="1"/>
    <col min="11" max="16384" width="9.140625" style="155"/>
  </cols>
  <sheetData>
    <row r="1" spans="1:10">
      <c r="A1" s="856" t="s">
        <v>1467</v>
      </c>
      <c r="B1" s="856"/>
      <c r="C1" s="856"/>
      <c r="D1" s="856"/>
      <c r="E1" s="856"/>
      <c r="F1" s="856"/>
      <c r="G1" s="856"/>
      <c r="H1" s="856"/>
      <c r="I1" s="856"/>
      <c r="J1" s="856"/>
    </row>
    <row r="2" spans="1:10">
      <c r="A2" s="857" t="s">
        <v>1468</v>
      </c>
      <c r="B2" s="857"/>
      <c r="C2" s="857"/>
      <c r="D2" s="857"/>
      <c r="E2" s="857"/>
      <c r="F2" s="857"/>
      <c r="G2" s="857"/>
      <c r="H2" s="857"/>
      <c r="I2" s="857"/>
      <c r="J2" s="857"/>
    </row>
    <row r="3" spans="1:10" ht="12" thickBot="1"/>
    <row r="4" spans="1:10" s="156" customFormat="1" ht="12" customHeight="1" thickBot="1">
      <c r="A4" s="263"/>
      <c r="B4" s="860" t="s">
        <v>1410</v>
      </c>
      <c r="C4" s="860"/>
      <c r="D4" s="860"/>
      <c r="E4" s="860"/>
      <c r="F4" s="860"/>
      <c r="G4" s="860"/>
      <c r="H4" s="860"/>
      <c r="I4" s="861" t="s">
        <v>1411</v>
      </c>
    </row>
    <row r="5" spans="1:10" s="156" customFormat="1" ht="27" customHeight="1" thickBot="1">
      <c r="B5" s="178" t="s">
        <v>1412</v>
      </c>
      <c r="C5" s="178" t="s">
        <v>1413</v>
      </c>
      <c r="D5" s="178" t="s">
        <v>1414</v>
      </c>
      <c r="E5" s="178" t="s">
        <v>1415</v>
      </c>
      <c r="F5" s="178" t="s">
        <v>1416</v>
      </c>
      <c r="G5" s="178" t="s">
        <v>1417</v>
      </c>
      <c r="H5" s="178" t="s">
        <v>1418</v>
      </c>
      <c r="I5" s="861"/>
    </row>
    <row r="6" spans="1:10" s="156" customFormat="1">
      <c r="A6" s="189" t="s">
        <v>1469</v>
      </c>
      <c r="B6" s="821">
        <v>2688513.9799999991</v>
      </c>
      <c r="C6" s="821">
        <v>1999267.2059999991</v>
      </c>
      <c r="D6" s="822">
        <v>2113079.2309999997</v>
      </c>
      <c r="E6" s="822">
        <v>2021365.0020000001</v>
      </c>
      <c r="F6" s="822">
        <v>2059515.0660000003</v>
      </c>
      <c r="G6" s="822">
        <v>1968117.2719999996</v>
      </c>
      <c r="H6" s="822">
        <v>2272472.6849999996</v>
      </c>
      <c r="I6" s="169">
        <v>26.980681339416975</v>
      </c>
      <c r="J6" s="189" t="s">
        <v>1470</v>
      </c>
    </row>
    <row r="7" spans="1:10" s="156" customFormat="1">
      <c r="A7" s="99" t="s">
        <v>1471</v>
      </c>
      <c r="B7" s="822">
        <v>2593866.1739999992</v>
      </c>
      <c r="C7" s="822">
        <v>1876486.6039999994</v>
      </c>
      <c r="D7" s="822">
        <v>2016920.7479999999</v>
      </c>
      <c r="E7" s="822">
        <v>1936952.5029999998</v>
      </c>
      <c r="F7" s="822">
        <v>1954424.5719999995</v>
      </c>
      <c r="G7" s="822">
        <v>1869672.1930000007</v>
      </c>
      <c r="H7" s="822">
        <v>2192083.3420000002</v>
      </c>
      <c r="I7" s="169">
        <v>29.246251473741125</v>
      </c>
      <c r="J7" s="99" t="s">
        <v>1472</v>
      </c>
    </row>
    <row r="8" spans="1:10" s="156" customFormat="1">
      <c r="A8" s="527" t="s">
        <v>1423</v>
      </c>
      <c r="B8" s="820">
        <v>243233.734</v>
      </c>
      <c r="C8" s="820">
        <v>171320.36899999989</v>
      </c>
      <c r="D8" s="820">
        <v>193835.9519999999</v>
      </c>
      <c r="E8" s="820">
        <v>184811.96599999993</v>
      </c>
      <c r="F8" s="820">
        <v>193524.11599999995</v>
      </c>
      <c r="G8" s="820">
        <v>213882.57900000011</v>
      </c>
      <c r="H8" s="820">
        <v>177177.84299999973</v>
      </c>
      <c r="I8" s="292">
        <v>25.211843650896697</v>
      </c>
      <c r="J8" s="527" t="s">
        <v>1424</v>
      </c>
    </row>
    <row r="9" spans="1:10" s="156" customFormat="1">
      <c r="A9" s="527" t="s">
        <v>1425</v>
      </c>
      <c r="B9" s="820">
        <v>35351.199999999997</v>
      </c>
      <c r="C9" s="820">
        <v>44542.544999999991</v>
      </c>
      <c r="D9" s="820">
        <v>35174.475000000006</v>
      </c>
      <c r="E9" s="820">
        <v>45050.095000000016</v>
      </c>
      <c r="F9" s="820">
        <v>46943.922999999981</v>
      </c>
      <c r="G9" s="820">
        <v>64834.711000000025</v>
      </c>
      <c r="H9" s="820">
        <v>57357.550999999949</v>
      </c>
      <c r="I9" s="292">
        <v>-4.0094658931277678</v>
      </c>
      <c r="J9" s="527" t="s">
        <v>1426</v>
      </c>
    </row>
    <row r="10" spans="1:10" s="156" customFormat="1">
      <c r="A10" s="527" t="s">
        <v>1427</v>
      </c>
      <c r="B10" s="820">
        <v>881523.34100000001</v>
      </c>
      <c r="C10" s="820">
        <v>636321.95499999984</v>
      </c>
      <c r="D10" s="820">
        <v>735521.63799999992</v>
      </c>
      <c r="E10" s="820">
        <v>574337.83299999998</v>
      </c>
      <c r="F10" s="820">
        <v>658664.37199999997</v>
      </c>
      <c r="G10" s="820">
        <v>548194.16700000002</v>
      </c>
      <c r="H10" s="820">
        <v>675866.5140000002</v>
      </c>
      <c r="I10" s="292">
        <v>41.188548152363865</v>
      </c>
      <c r="J10" s="527" t="s">
        <v>1428</v>
      </c>
    </row>
    <row r="11" spans="1:10" s="156" customFormat="1">
      <c r="A11" s="527" t="s">
        <v>1429</v>
      </c>
      <c r="B11" s="820">
        <v>173567.63900000008</v>
      </c>
      <c r="C11" s="820">
        <v>110211.63700000003</v>
      </c>
      <c r="D11" s="820">
        <v>112239.48200000002</v>
      </c>
      <c r="E11" s="820">
        <v>124740.136</v>
      </c>
      <c r="F11" s="820">
        <v>128741.36600000001</v>
      </c>
      <c r="G11" s="820">
        <v>102992.906</v>
      </c>
      <c r="H11" s="820">
        <v>102538.67900000003</v>
      </c>
      <c r="I11" s="292">
        <v>25.394142442560081</v>
      </c>
      <c r="J11" s="527" t="s">
        <v>1430</v>
      </c>
    </row>
    <row r="12" spans="1:10" s="156" customFormat="1">
      <c r="A12" s="527" t="s">
        <v>1431</v>
      </c>
      <c r="B12" s="820">
        <v>112967.17700000001</v>
      </c>
      <c r="C12" s="820">
        <v>76570.084999999992</v>
      </c>
      <c r="D12" s="820">
        <v>74221.660000000018</v>
      </c>
      <c r="E12" s="820">
        <v>81377.608000000007</v>
      </c>
      <c r="F12" s="820">
        <v>81370.820000000007</v>
      </c>
      <c r="G12" s="820">
        <v>83212.522999999986</v>
      </c>
      <c r="H12" s="820">
        <v>93143.005000000019</v>
      </c>
      <c r="I12" s="292">
        <v>21.655987534068899</v>
      </c>
      <c r="J12" s="527" t="s">
        <v>1432</v>
      </c>
    </row>
    <row r="13" spans="1:10" s="156" customFormat="1">
      <c r="A13" s="527" t="s">
        <v>1433</v>
      </c>
      <c r="B13" s="820">
        <v>20629.346000000009</v>
      </c>
      <c r="C13" s="820">
        <v>16642.689000000009</v>
      </c>
      <c r="D13" s="820">
        <v>12952.405000000001</v>
      </c>
      <c r="E13" s="820">
        <v>17858.103000000003</v>
      </c>
      <c r="F13" s="820">
        <v>18795.353000000003</v>
      </c>
      <c r="G13" s="820">
        <v>18955.775999999994</v>
      </c>
      <c r="H13" s="820">
        <v>19411.558000000001</v>
      </c>
      <c r="I13" s="292">
        <v>4.5493801667238216</v>
      </c>
      <c r="J13" s="527" t="s">
        <v>1434</v>
      </c>
    </row>
    <row r="14" spans="1:10" s="156" customFormat="1">
      <c r="A14" s="527" t="s">
        <v>1435</v>
      </c>
      <c r="B14" s="820">
        <v>44126.86099999999</v>
      </c>
      <c r="C14" s="820">
        <v>28791.174999999999</v>
      </c>
      <c r="D14" s="820">
        <v>38746.882999999987</v>
      </c>
      <c r="E14" s="820">
        <v>43835.47300000002</v>
      </c>
      <c r="F14" s="820">
        <v>24089.362000000016</v>
      </c>
      <c r="G14" s="820">
        <v>23171.599000000009</v>
      </c>
      <c r="H14" s="820">
        <v>20526.547999999999</v>
      </c>
      <c r="I14" s="292">
        <v>-18.574696754973658</v>
      </c>
      <c r="J14" s="527" t="s">
        <v>1436</v>
      </c>
    </row>
    <row r="15" spans="1:10" s="156" customFormat="1">
      <c r="A15" s="527" t="s">
        <v>1437</v>
      </c>
      <c r="B15" s="820">
        <v>12167.123000000005</v>
      </c>
      <c r="C15" s="820">
        <v>9923.4270000000015</v>
      </c>
      <c r="D15" s="820">
        <v>9058.7710000000025</v>
      </c>
      <c r="E15" s="820">
        <v>9964.0739999999969</v>
      </c>
      <c r="F15" s="820">
        <v>10247.703999999998</v>
      </c>
      <c r="G15" s="820">
        <v>11870.349</v>
      </c>
      <c r="H15" s="820">
        <v>11763.148999999998</v>
      </c>
      <c r="I15" s="292">
        <v>4.8248765087215588</v>
      </c>
      <c r="J15" s="527" t="s">
        <v>1438</v>
      </c>
    </row>
    <row r="16" spans="1:10" s="156" customFormat="1">
      <c r="A16" s="527" t="s">
        <v>1439</v>
      </c>
      <c r="B16" s="820">
        <v>103904.69700000003</v>
      </c>
      <c r="C16" s="820">
        <v>64392.364999999954</v>
      </c>
      <c r="D16" s="820">
        <v>60615.761999999922</v>
      </c>
      <c r="E16" s="820">
        <v>66470.036000000022</v>
      </c>
      <c r="F16" s="820">
        <v>54895.743000000002</v>
      </c>
      <c r="G16" s="820">
        <v>73439.126999999979</v>
      </c>
      <c r="H16" s="820">
        <v>76971.2420000001</v>
      </c>
      <c r="I16" s="292">
        <v>16.031115882775879</v>
      </c>
      <c r="J16" s="527" t="s">
        <v>1440</v>
      </c>
    </row>
    <row r="17" spans="1:10" s="156" customFormat="1">
      <c r="A17" s="527" t="s">
        <v>1441</v>
      </c>
      <c r="B17" s="820">
        <v>40010.412000000011</v>
      </c>
      <c r="C17" s="820">
        <v>34106.476000000002</v>
      </c>
      <c r="D17" s="820">
        <v>30790.316999999995</v>
      </c>
      <c r="E17" s="820">
        <v>35702.506999999998</v>
      </c>
      <c r="F17" s="820">
        <v>32081.813999999998</v>
      </c>
      <c r="G17" s="820">
        <v>34841.103999999999</v>
      </c>
      <c r="H17" s="820">
        <v>35941.474999999984</v>
      </c>
      <c r="I17" s="292">
        <v>65.363419880346896</v>
      </c>
      <c r="J17" s="527" t="s">
        <v>1442</v>
      </c>
    </row>
    <row r="18" spans="1:10" s="156" customFormat="1">
      <c r="A18" s="527" t="s">
        <v>1443</v>
      </c>
      <c r="B18" s="820">
        <v>19043.16</v>
      </c>
      <c r="C18" s="820">
        <v>15840.328999999996</v>
      </c>
      <c r="D18" s="820">
        <v>16727.905999999992</v>
      </c>
      <c r="E18" s="820">
        <v>13528.808999999999</v>
      </c>
      <c r="F18" s="820">
        <v>11050.103999999999</v>
      </c>
      <c r="G18" s="820">
        <v>14730.242000000004</v>
      </c>
      <c r="H18" s="820">
        <v>12897.313000000002</v>
      </c>
      <c r="I18" s="292">
        <v>33.91120305508781</v>
      </c>
      <c r="J18" s="527" t="s">
        <v>1444</v>
      </c>
    </row>
    <row r="19" spans="1:10" s="156" customFormat="1">
      <c r="A19" s="527" t="s">
        <v>1445</v>
      </c>
      <c r="B19" s="820">
        <v>17869.442000000003</v>
      </c>
      <c r="C19" s="820">
        <v>15666.808000000003</v>
      </c>
      <c r="D19" s="820">
        <v>15201.554</v>
      </c>
      <c r="E19" s="820">
        <v>19527.64599999999</v>
      </c>
      <c r="F19" s="820">
        <v>18578.321999999996</v>
      </c>
      <c r="G19" s="820">
        <v>22327.482000000007</v>
      </c>
      <c r="H19" s="820">
        <v>18460.016</v>
      </c>
      <c r="I19" s="292">
        <v>5.9314953358453835</v>
      </c>
      <c r="J19" s="527" t="s">
        <v>1446</v>
      </c>
    </row>
    <row r="20" spans="1:10" s="156" customFormat="1">
      <c r="A20" s="527" t="s">
        <v>1447</v>
      </c>
      <c r="B20" s="820">
        <v>244877.10700000008</v>
      </c>
      <c r="C20" s="820">
        <v>92535.457999999926</v>
      </c>
      <c r="D20" s="820">
        <v>112682.976</v>
      </c>
      <c r="E20" s="820">
        <v>198724.84099999993</v>
      </c>
      <c r="F20" s="820">
        <v>86563.587999999989</v>
      </c>
      <c r="G20" s="820">
        <v>111142.58100000001</v>
      </c>
      <c r="H20" s="820">
        <v>170985.27699999991</v>
      </c>
      <c r="I20" s="292">
        <v>88.40444714532299</v>
      </c>
      <c r="J20" s="527" t="s">
        <v>1448</v>
      </c>
    </row>
    <row r="21" spans="1:10" s="156" customFormat="1">
      <c r="A21" s="527" t="s">
        <v>1449</v>
      </c>
      <c r="B21" s="820">
        <v>441065.56500000018</v>
      </c>
      <c r="C21" s="820">
        <v>361255.30599999998</v>
      </c>
      <c r="D21" s="820">
        <v>362439.49800000002</v>
      </c>
      <c r="E21" s="820">
        <v>341729.53300000011</v>
      </c>
      <c r="F21" s="820">
        <v>322668.91199999995</v>
      </c>
      <c r="G21" s="820">
        <v>357527.41700000019</v>
      </c>
      <c r="H21" s="820">
        <v>394899.73299999995</v>
      </c>
      <c r="I21" s="292">
        <v>18.391385757551063</v>
      </c>
      <c r="J21" s="527" t="s">
        <v>1450</v>
      </c>
    </row>
    <row r="22" spans="1:10" s="156" customFormat="1">
      <c r="A22" s="527" t="s">
        <v>1451</v>
      </c>
      <c r="B22" s="820">
        <v>116727.55699999997</v>
      </c>
      <c r="C22" s="820">
        <v>133831.87399999998</v>
      </c>
      <c r="D22" s="820">
        <v>134704.32600000003</v>
      </c>
      <c r="E22" s="820">
        <v>106803.22099999999</v>
      </c>
      <c r="F22" s="820">
        <v>207001.90999999995</v>
      </c>
      <c r="G22" s="820">
        <v>126638.48500000003</v>
      </c>
      <c r="H22" s="820">
        <v>252183.74000000008</v>
      </c>
      <c r="I22" s="292">
        <v>-3.2011300785195402</v>
      </c>
      <c r="J22" s="527" t="s">
        <v>1452</v>
      </c>
    </row>
    <row r="23" spans="1:10" s="156" customFormat="1">
      <c r="A23" s="527" t="s">
        <v>1453</v>
      </c>
      <c r="B23" s="820">
        <v>32392.995999999996</v>
      </c>
      <c r="C23" s="820">
        <v>25294.206999999999</v>
      </c>
      <c r="D23" s="820">
        <v>25124.772000000001</v>
      </c>
      <c r="E23" s="820">
        <v>29777.508999999998</v>
      </c>
      <c r="F23" s="820">
        <v>26181.693999999996</v>
      </c>
      <c r="G23" s="820">
        <v>27796.523999999987</v>
      </c>
      <c r="H23" s="820">
        <v>31119.386999999995</v>
      </c>
      <c r="I23" s="292">
        <v>37.762803749200401</v>
      </c>
      <c r="J23" s="527" t="s">
        <v>1454</v>
      </c>
    </row>
    <row r="24" spans="1:10" s="156" customFormat="1" ht="12" thickBot="1">
      <c r="A24" s="527" t="s">
        <v>1455</v>
      </c>
      <c r="B24" s="820">
        <v>54408.81700000001</v>
      </c>
      <c r="C24" s="820">
        <v>39239.899000000005</v>
      </c>
      <c r="D24" s="820">
        <v>46882.371000000028</v>
      </c>
      <c r="E24" s="820">
        <v>42713.112999999998</v>
      </c>
      <c r="F24" s="820">
        <v>33025.468999999997</v>
      </c>
      <c r="G24" s="820">
        <v>34114.621000000006</v>
      </c>
      <c r="H24" s="820">
        <v>40840.312000000005</v>
      </c>
      <c r="I24" s="292">
        <v>25.923631500792709</v>
      </c>
      <c r="J24" s="527" t="s">
        <v>1456</v>
      </c>
    </row>
    <row r="25" spans="1:10" s="156" customFormat="1" ht="12" customHeight="1" thickBot="1">
      <c r="A25" s="528"/>
      <c r="B25" s="860" t="s">
        <v>1457</v>
      </c>
      <c r="C25" s="860"/>
      <c r="D25" s="860"/>
      <c r="E25" s="860"/>
      <c r="F25" s="860"/>
      <c r="G25" s="860"/>
      <c r="H25" s="860"/>
      <c r="I25" s="861" t="s">
        <v>1458</v>
      </c>
      <c r="J25" s="528"/>
    </row>
    <row r="26" spans="1:10" s="156" customFormat="1" ht="30.75" customHeight="1" thickBot="1">
      <c r="A26" s="528"/>
      <c r="B26" s="178" t="s">
        <v>1459</v>
      </c>
      <c r="C26" s="178" t="s">
        <v>1413</v>
      </c>
      <c r="D26" s="178" t="s">
        <v>1460</v>
      </c>
      <c r="E26" s="178" t="s">
        <v>1415</v>
      </c>
      <c r="F26" s="178" t="s">
        <v>1461</v>
      </c>
      <c r="G26" s="178" t="s">
        <v>1417</v>
      </c>
      <c r="H26" s="178" t="s">
        <v>1462</v>
      </c>
      <c r="I26" s="861"/>
      <c r="J26" s="528"/>
    </row>
    <row r="27" spans="1:10" s="156" customFormat="1">
      <c r="A27" s="529" t="s">
        <v>1463</v>
      </c>
      <c r="B27" s="530"/>
      <c r="C27" s="530"/>
      <c r="D27" s="530"/>
      <c r="E27" s="530"/>
      <c r="F27" s="530"/>
      <c r="G27" s="530"/>
      <c r="H27" s="530"/>
      <c r="I27" s="531"/>
    </row>
    <row r="28" spans="1:10" s="156" customFormat="1">
      <c r="A28" s="532" t="s">
        <v>1464</v>
      </c>
      <c r="B28" s="533"/>
      <c r="C28" s="533"/>
      <c r="D28" s="533"/>
      <c r="E28" s="533"/>
      <c r="F28" s="533"/>
      <c r="G28" s="533"/>
      <c r="H28" s="533"/>
      <c r="I28" s="531"/>
    </row>
    <row r="29" spans="1:10" s="156" customFormat="1" ht="12.75">
      <c r="A29" s="534"/>
      <c r="B29" s="534"/>
      <c r="C29" s="534"/>
      <c r="D29" s="534"/>
      <c r="E29" s="534"/>
      <c r="F29" s="534"/>
      <c r="G29" s="534"/>
      <c r="H29" s="534"/>
      <c r="I29" s="531"/>
    </row>
    <row r="30" spans="1:10" s="156" customFormat="1">
      <c r="A30" s="947" t="s">
        <v>1473</v>
      </c>
      <c r="B30" s="947"/>
      <c r="C30" s="947"/>
      <c r="D30" s="947"/>
      <c r="E30" s="947"/>
      <c r="F30" s="947"/>
      <c r="G30" s="947"/>
      <c r="H30" s="947"/>
      <c r="I30" s="947"/>
      <c r="J30" s="947"/>
    </row>
    <row r="31" spans="1:10" ht="11.25" customHeight="1">
      <c r="A31" s="947" t="s">
        <v>1474</v>
      </c>
      <c r="B31" s="947"/>
      <c r="C31" s="947"/>
      <c r="D31" s="947"/>
      <c r="E31" s="947"/>
      <c r="F31" s="947"/>
      <c r="G31" s="947"/>
      <c r="H31" s="947"/>
      <c r="I31" s="947"/>
      <c r="J31" s="947"/>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31"/>
  <sheetViews>
    <sheetView showGridLines="0" workbookViewId="0">
      <selection sqref="A1:J1"/>
    </sheetView>
  </sheetViews>
  <sheetFormatPr defaultColWidth="9.140625" defaultRowHeight="11.25"/>
  <cols>
    <col min="1" max="1" width="34.7109375" style="155" customWidth="1"/>
    <col min="2" max="8" width="7.7109375" style="155" customWidth="1"/>
    <col min="9" max="9" width="11.140625" style="155" customWidth="1"/>
    <col min="10" max="10" width="21" style="155" customWidth="1"/>
    <col min="11" max="16384" width="9.140625" style="155"/>
  </cols>
  <sheetData>
    <row r="1" spans="1:10">
      <c r="A1" s="856" t="s">
        <v>1475</v>
      </c>
      <c r="B1" s="856"/>
      <c r="C1" s="856"/>
      <c r="D1" s="856"/>
      <c r="E1" s="856"/>
      <c r="F1" s="856"/>
      <c r="G1" s="856"/>
      <c r="H1" s="856"/>
      <c r="I1" s="856"/>
      <c r="J1" s="856"/>
    </row>
    <row r="2" spans="1:10">
      <c r="A2" s="857" t="s">
        <v>1476</v>
      </c>
      <c r="B2" s="857"/>
      <c r="C2" s="857"/>
      <c r="D2" s="857"/>
      <c r="E2" s="857"/>
      <c r="F2" s="857"/>
      <c r="G2" s="857"/>
      <c r="H2" s="857"/>
      <c r="I2" s="857"/>
      <c r="J2" s="857"/>
    </row>
    <row r="3" spans="1:10" ht="12" thickBot="1"/>
    <row r="4" spans="1:10" s="156" customFormat="1" ht="12" customHeight="1" thickBot="1">
      <c r="A4" s="263"/>
      <c r="B4" s="860" t="s">
        <v>1410</v>
      </c>
      <c r="C4" s="860"/>
      <c r="D4" s="860"/>
      <c r="E4" s="860"/>
      <c r="F4" s="860"/>
      <c r="G4" s="860"/>
      <c r="H4" s="860"/>
      <c r="I4" s="861" t="s">
        <v>1411</v>
      </c>
    </row>
    <row r="5" spans="1:10" s="156" customFormat="1" ht="27" customHeight="1" thickBot="1">
      <c r="B5" s="178" t="s">
        <v>1412</v>
      </c>
      <c r="C5" s="178" t="s">
        <v>1413</v>
      </c>
      <c r="D5" s="178" t="s">
        <v>1414</v>
      </c>
      <c r="E5" s="178" t="s">
        <v>1415</v>
      </c>
      <c r="F5" s="178" t="s">
        <v>1416</v>
      </c>
      <c r="G5" s="178" t="s">
        <v>1417</v>
      </c>
      <c r="H5" s="178" t="s">
        <v>1418</v>
      </c>
      <c r="I5" s="861"/>
    </row>
    <row r="6" spans="1:10" s="156" customFormat="1">
      <c r="A6" s="189" t="s">
        <v>1469</v>
      </c>
      <c r="B6" s="821">
        <v>1991037.9119999991</v>
      </c>
      <c r="C6" s="821">
        <v>2125864.2680000002</v>
      </c>
      <c r="D6" s="822">
        <v>1864171.6389999983</v>
      </c>
      <c r="E6" s="822">
        <v>1760977.3800000004</v>
      </c>
      <c r="F6" s="822">
        <v>2081878.3659999999</v>
      </c>
      <c r="G6" s="822">
        <v>1892401.9360000014</v>
      </c>
      <c r="H6" s="822">
        <v>1846426.4139999989</v>
      </c>
      <c r="I6" s="169">
        <v>19.909686996164311</v>
      </c>
      <c r="J6" s="189" t="s">
        <v>1470</v>
      </c>
    </row>
    <row r="7" spans="1:10" s="156" customFormat="1">
      <c r="A7" s="99" t="s">
        <v>1471</v>
      </c>
      <c r="B7" s="822">
        <v>1681577.6139999996</v>
      </c>
      <c r="C7" s="822">
        <v>1821455.5090000001</v>
      </c>
      <c r="D7" s="822">
        <v>1491027.432</v>
      </c>
      <c r="E7" s="822">
        <v>1458599.2440000002</v>
      </c>
      <c r="F7" s="822">
        <v>1819038.2760000008</v>
      </c>
      <c r="G7" s="822">
        <v>1545684.1949999998</v>
      </c>
      <c r="H7" s="822">
        <v>1565728.838</v>
      </c>
      <c r="I7" s="169">
        <v>17.730872589982908</v>
      </c>
      <c r="J7" s="99" t="s">
        <v>1472</v>
      </c>
    </row>
    <row r="8" spans="1:10" s="156" customFormat="1">
      <c r="A8" s="527" t="s">
        <v>1423</v>
      </c>
      <c r="B8" s="820">
        <v>138808.27099999995</v>
      </c>
      <c r="C8" s="820">
        <v>127280.194</v>
      </c>
      <c r="D8" s="820">
        <v>132404.79099999997</v>
      </c>
      <c r="E8" s="820">
        <v>126350.36300000007</v>
      </c>
      <c r="F8" s="820">
        <v>99675.171000000002</v>
      </c>
      <c r="G8" s="820">
        <v>119739.51200000002</v>
      </c>
      <c r="H8" s="820">
        <v>127387.01200000002</v>
      </c>
      <c r="I8" s="292">
        <v>48.510966169858904</v>
      </c>
      <c r="J8" s="527" t="s">
        <v>1424</v>
      </c>
    </row>
    <row r="9" spans="1:10" s="156" customFormat="1">
      <c r="A9" s="527" t="s">
        <v>1425</v>
      </c>
      <c r="B9" s="820">
        <v>98251.397999999972</v>
      </c>
      <c r="C9" s="820">
        <v>93494.478999999992</v>
      </c>
      <c r="D9" s="820">
        <v>90091.887999999977</v>
      </c>
      <c r="E9" s="820">
        <v>87273.565999999992</v>
      </c>
      <c r="F9" s="820">
        <v>85881.543000000034</v>
      </c>
      <c r="G9" s="820">
        <v>103926.12400000003</v>
      </c>
      <c r="H9" s="820">
        <v>99164.774999999994</v>
      </c>
      <c r="I9" s="292">
        <v>20.898357625641253</v>
      </c>
      <c r="J9" s="527" t="s">
        <v>1426</v>
      </c>
    </row>
    <row r="10" spans="1:10" s="156" customFormat="1">
      <c r="A10" s="527" t="s">
        <v>1427</v>
      </c>
      <c r="B10" s="820">
        <v>386096.52099999989</v>
      </c>
      <c r="C10" s="820">
        <v>225255.06399999998</v>
      </c>
      <c r="D10" s="820">
        <v>254350.57199999996</v>
      </c>
      <c r="E10" s="820">
        <v>244414.61800000007</v>
      </c>
      <c r="F10" s="820">
        <v>277005.42700000003</v>
      </c>
      <c r="G10" s="820">
        <v>192878.087</v>
      </c>
      <c r="H10" s="820">
        <v>178331.55700000003</v>
      </c>
      <c r="I10" s="292">
        <v>57.695500510648401</v>
      </c>
      <c r="J10" s="527" t="s">
        <v>1428</v>
      </c>
    </row>
    <row r="11" spans="1:10" s="156" customFormat="1">
      <c r="A11" s="527" t="s">
        <v>1429</v>
      </c>
      <c r="B11" s="820">
        <v>111663.43999999989</v>
      </c>
      <c r="C11" s="820">
        <v>401619.21699999983</v>
      </c>
      <c r="D11" s="820">
        <v>113778.00999999998</v>
      </c>
      <c r="E11" s="820">
        <v>90975.342999999979</v>
      </c>
      <c r="F11" s="820">
        <v>439392.0930000004</v>
      </c>
      <c r="G11" s="820">
        <v>134568.38500000013</v>
      </c>
      <c r="H11" s="820">
        <v>201388.86299999995</v>
      </c>
      <c r="I11" s="292">
        <v>-27.305928334655221</v>
      </c>
      <c r="J11" s="527" t="s">
        <v>1430</v>
      </c>
    </row>
    <row r="12" spans="1:10" s="156" customFormat="1">
      <c r="A12" s="527" t="s">
        <v>1431</v>
      </c>
      <c r="B12" s="820">
        <v>100207.3030000001</v>
      </c>
      <c r="C12" s="820">
        <v>102442.38700000006</v>
      </c>
      <c r="D12" s="820">
        <v>105871.79199999999</v>
      </c>
      <c r="E12" s="820">
        <v>95819.882999999885</v>
      </c>
      <c r="F12" s="820">
        <v>84677.298999999926</v>
      </c>
      <c r="G12" s="820">
        <v>98138.250999999989</v>
      </c>
      <c r="H12" s="820">
        <v>106428.08100000003</v>
      </c>
      <c r="I12" s="292">
        <v>19.155601986652542</v>
      </c>
      <c r="J12" s="527" t="s">
        <v>1432</v>
      </c>
    </row>
    <row r="13" spans="1:10" s="156" customFormat="1">
      <c r="A13" s="527" t="s">
        <v>1433</v>
      </c>
      <c r="B13" s="820">
        <v>7878.3209999999981</v>
      </c>
      <c r="C13" s="820">
        <v>8133.4870000000019</v>
      </c>
      <c r="D13" s="820">
        <v>8206.7589999999964</v>
      </c>
      <c r="E13" s="820">
        <v>8362.2230000000054</v>
      </c>
      <c r="F13" s="820">
        <v>5644.4680000000035</v>
      </c>
      <c r="G13" s="820">
        <v>10181.446</v>
      </c>
      <c r="H13" s="820">
        <v>9014.4749999999985</v>
      </c>
      <c r="I13" s="292">
        <v>-3.220317745781287</v>
      </c>
      <c r="J13" s="527" t="s">
        <v>1434</v>
      </c>
    </row>
    <row r="14" spans="1:10" s="156" customFormat="1">
      <c r="A14" s="527" t="s">
        <v>1435</v>
      </c>
      <c r="B14" s="820">
        <v>44661.076999999976</v>
      </c>
      <c r="C14" s="820">
        <v>46558.779000000024</v>
      </c>
      <c r="D14" s="820">
        <v>41757.104000000021</v>
      </c>
      <c r="E14" s="820">
        <v>37871.805000000015</v>
      </c>
      <c r="F14" s="820">
        <v>45681.082999999984</v>
      </c>
      <c r="G14" s="820">
        <v>47266.097000000002</v>
      </c>
      <c r="H14" s="820">
        <v>52040.333999999995</v>
      </c>
      <c r="I14" s="292">
        <v>2.8538420199859473</v>
      </c>
      <c r="J14" s="527" t="s">
        <v>1436</v>
      </c>
    </row>
    <row r="15" spans="1:10" s="156" customFormat="1">
      <c r="A15" s="527" t="s">
        <v>1437</v>
      </c>
      <c r="B15" s="820">
        <v>87146.02999999997</v>
      </c>
      <c r="C15" s="820">
        <v>72657.093000000095</v>
      </c>
      <c r="D15" s="820">
        <v>65986.285000000018</v>
      </c>
      <c r="E15" s="820">
        <v>90758.258999999962</v>
      </c>
      <c r="F15" s="820">
        <v>92131.222000000009</v>
      </c>
      <c r="G15" s="820">
        <v>87344.107999999964</v>
      </c>
      <c r="H15" s="820">
        <v>93710.954000000042</v>
      </c>
      <c r="I15" s="292">
        <v>24.391000521324074</v>
      </c>
      <c r="J15" s="527" t="s">
        <v>1438</v>
      </c>
    </row>
    <row r="16" spans="1:10" s="156" customFormat="1">
      <c r="A16" s="527" t="s">
        <v>1439</v>
      </c>
      <c r="B16" s="820">
        <v>60634.073000000048</v>
      </c>
      <c r="C16" s="820">
        <v>58875.741000000031</v>
      </c>
      <c r="D16" s="820">
        <v>63246.547999999973</v>
      </c>
      <c r="E16" s="820">
        <v>55259.429000000026</v>
      </c>
      <c r="F16" s="820">
        <v>57014.082999999999</v>
      </c>
      <c r="G16" s="820">
        <v>64414.524000000012</v>
      </c>
      <c r="H16" s="820">
        <v>65981.843000000023</v>
      </c>
      <c r="I16" s="292">
        <v>17.875186552703596</v>
      </c>
      <c r="J16" s="527" t="s">
        <v>1440</v>
      </c>
    </row>
    <row r="17" spans="1:10" s="156" customFormat="1">
      <c r="A17" s="527" t="s">
        <v>1441</v>
      </c>
      <c r="B17" s="820">
        <v>29207.237999999987</v>
      </c>
      <c r="C17" s="820">
        <v>37106.988000000012</v>
      </c>
      <c r="D17" s="820">
        <v>33319.609000000019</v>
      </c>
      <c r="E17" s="820">
        <v>29989.172999999992</v>
      </c>
      <c r="F17" s="820">
        <v>32895.032999999996</v>
      </c>
      <c r="G17" s="820">
        <v>30890.362999999998</v>
      </c>
      <c r="H17" s="820">
        <v>31505.030999999988</v>
      </c>
      <c r="I17" s="292">
        <v>-13.135075804471782</v>
      </c>
      <c r="J17" s="527" t="s">
        <v>1442</v>
      </c>
    </row>
    <row r="18" spans="1:10" s="156" customFormat="1">
      <c r="A18" s="527" t="s">
        <v>1443</v>
      </c>
      <c r="B18" s="820">
        <v>16631.221999999991</v>
      </c>
      <c r="C18" s="820">
        <v>17869.872999999996</v>
      </c>
      <c r="D18" s="820">
        <v>17905.821</v>
      </c>
      <c r="E18" s="820">
        <v>18768.578999999994</v>
      </c>
      <c r="F18" s="820">
        <v>19762.874</v>
      </c>
      <c r="G18" s="820">
        <v>20025.184000000001</v>
      </c>
      <c r="H18" s="820">
        <v>16002.539000000001</v>
      </c>
      <c r="I18" s="292">
        <v>-1.1914438196403836</v>
      </c>
      <c r="J18" s="527" t="s">
        <v>1444</v>
      </c>
    </row>
    <row r="19" spans="1:10" s="156" customFormat="1">
      <c r="A19" s="527" t="s">
        <v>1445</v>
      </c>
      <c r="B19" s="820">
        <v>62801.295999999995</v>
      </c>
      <c r="C19" s="820">
        <v>54768.093999999975</v>
      </c>
      <c r="D19" s="820">
        <v>55489.685000000005</v>
      </c>
      <c r="E19" s="820">
        <v>51809.22000000003</v>
      </c>
      <c r="F19" s="820">
        <v>47197.184000000045</v>
      </c>
      <c r="G19" s="820">
        <v>58523.389999999992</v>
      </c>
      <c r="H19" s="820">
        <v>63885.23599999999</v>
      </c>
      <c r="I19" s="292">
        <v>-0.56409867720213924</v>
      </c>
      <c r="J19" s="527" t="s">
        <v>1446</v>
      </c>
    </row>
    <row r="20" spans="1:10" s="156" customFormat="1">
      <c r="A20" s="527" t="s">
        <v>1447</v>
      </c>
      <c r="B20" s="820">
        <v>107350.75299999995</v>
      </c>
      <c r="C20" s="820">
        <v>107692.41699999999</v>
      </c>
      <c r="D20" s="820">
        <v>92785.3140000001</v>
      </c>
      <c r="E20" s="820">
        <v>80336.252999999982</v>
      </c>
      <c r="F20" s="820">
        <v>97807.075000000012</v>
      </c>
      <c r="G20" s="820">
        <v>125106.55200000001</v>
      </c>
      <c r="H20" s="820">
        <v>117986.11900000001</v>
      </c>
      <c r="I20" s="292">
        <v>23.872996440456149</v>
      </c>
      <c r="J20" s="527" t="s">
        <v>1448</v>
      </c>
    </row>
    <row r="21" spans="1:10" s="156" customFormat="1">
      <c r="A21" s="527" t="s">
        <v>1449</v>
      </c>
      <c r="B21" s="820">
        <v>218137.37299999996</v>
      </c>
      <c r="C21" s="820">
        <v>225256.86100000006</v>
      </c>
      <c r="D21" s="820">
        <v>216713.51700000011</v>
      </c>
      <c r="E21" s="820">
        <v>218464.29099999988</v>
      </c>
      <c r="F21" s="820">
        <v>201052.21800000005</v>
      </c>
      <c r="G21" s="820">
        <v>229941.80499999991</v>
      </c>
      <c r="H21" s="820">
        <v>227266.20199999996</v>
      </c>
      <c r="I21" s="292">
        <v>4.2833972306702179</v>
      </c>
      <c r="J21" s="527" t="s">
        <v>1450</v>
      </c>
    </row>
    <row r="22" spans="1:10" s="156" customFormat="1">
      <c r="A22" s="527" t="s">
        <v>1451</v>
      </c>
      <c r="B22" s="820">
        <v>112198.383</v>
      </c>
      <c r="C22" s="820">
        <v>135471.07399999999</v>
      </c>
      <c r="D22" s="820">
        <v>104142.54800000001</v>
      </c>
      <c r="E22" s="820">
        <v>118807.04999999997</v>
      </c>
      <c r="F22" s="820">
        <v>145117.323</v>
      </c>
      <c r="G22" s="820">
        <v>122895.32799999999</v>
      </c>
      <c r="H22" s="820">
        <v>77388.894000000015</v>
      </c>
      <c r="I22" s="292">
        <v>-5.9951998044270027</v>
      </c>
      <c r="J22" s="527" t="s">
        <v>1452</v>
      </c>
    </row>
    <row r="23" spans="1:10" s="156" customFormat="1">
      <c r="A23" s="527" t="s">
        <v>1453</v>
      </c>
      <c r="B23" s="820">
        <v>34927.527000000009</v>
      </c>
      <c r="C23" s="820">
        <v>40922.292999999998</v>
      </c>
      <c r="D23" s="820">
        <v>36410.004999999983</v>
      </c>
      <c r="E23" s="820">
        <v>38539.479000000021</v>
      </c>
      <c r="F23" s="820">
        <v>29816.517000000003</v>
      </c>
      <c r="G23" s="820">
        <v>41370.717000000004</v>
      </c>
      <c r="H23" s="820">
        <v>33092.601000000002</v>
      </c>
      <c r="I23" s="292">
        <v>26.498965862020071</v>
      </c>
      <c r="J23" s="527" t="s">
        <v>1454</v>
      </c>
    </row>
    <row r="24" spans="1:10" s="156" customFormat="1" ht="12" thickBot="1">
      <c r="A24" s="527" t="s">
        <v>1455</v>
      </c>
      <c r="B24" s="820">
        <v>64977.387999999992</v>
      </c>
      <c r="C24" s="820">
        <v>66051.468000000081</v>
      </c>
      <c r="D24" s="820">
        <v>58567.183999999987</v>
      </c>
      <c r="E24" s="820">
        <v>64799.71000000005</v>
      </c>
      <c r="F24" s="820">
        <v>58287.662999999964</v>
      </c>
      <c r="G24" s="820">
        <v>58474.322</v>
      </c>
      <c r="H24" s="820">
        <v>65154.322000000029</v>
      </c>
      <c r="I24" s="292">
        <v>56.308377890910037</v>
      </c>
      <c r="J24" s="527" t="s">
        <v>1456</v>
      </c>
    </row>
    <row r="25" spans="1:10" s="156" customFormat="1" ht="12" customHeight="1" thickBot="1">
      <c r="A25" s="528"/>
      <c r="B25" s="860" t="s">
        <v>1457</v>
      </c>
      <c r="C25" s="860"/>
      <c r="D25" s="860"/>
      <c r="E25" s="860"/>
      <c r="F25" s="860"/>
      <c r="G25" s="860"/>
      <c r="H25" s="860"/>
      <c r="I25" s="861" t="s">
        <v>1458</v>
      </c>
      <c r="J25" s="528"/>
    </row>
    <row r="26" spans="1:10" s="156" customFormat="1" ht="29.25" customHeight="1" thickBot="1">
      <c r="A26" s="528"/>
      <c r="B26" s="178" t="s">
        <v>1459</v>
      </c>
      <c r="C26" s="178" t="s">
        <v>1413</v>
      </c>
      <c r="D26" s="178" t="s">
        <v>1460</v>
      </c>
      <c r="E26" s="178" t="s">
        <v>1415</v>
      </c>
      <c r="F26" s="178" t="s">
        <v>1461</v>
      </c>
      <c r="G26" s="178" t="s">
        <v>1417</v>
      </c>
      <c r="H26" s="178" t="s">
        <v>1462</v>
      </c>
      <c r="I26" s="861"/>
      <c r="J26" s="528"/>
    </row>
    <row r="27" spans="1:10" s="156" customFormat="1">
      <c r="A27" s="529" t="s">
        <v>1463</v>
      </c>
      <c r="B27" s="530"/>
      <c r="C27" s="530"/>
      <c r="D27" s="530"/>
      <c r="E27" s="530"/>
      <c r="F27" s="530"/>
      <c r="G27" s="530"/>
      <c r="H27" s="530"/>
      <c r="I27" s="531"/>
    </row>
    <row r="28" spans="1:10" s="156" customFormat="1">
      <c r="A28" s="532" t="s">
        <v>1464</v>
      </c>
      <c r="B28" s="533"/>
      <c r="C28" s="533"/>
      <c r="D28" s="533"/>
      <c r="E28" s="533"/>
      <c r="F28" s="533"/>
      <c r="G28" s="533"/>
      <c r="H28" s="533"/>
      <c r="I28" s="531"/>
    </row>
    <row r="29" spans="1:10" s="156" customFormat="1" ht="12.75">
      <c r="A29" s="534"/>
      <c r="B29" s="534"/>
      <c r="C29" s="534"/>
      <c r="D29" s="534"/>
      <c r="E29" s="534"/>
      <c r="F29" s="534"/>
      <c r="G29" s="534"/>
      <c r="H29" s="534"/>
      <c r="I29" s="531"/>
    </row>
    <row r="30" spans="1:10" s="156" customFormat="1" ht="11.25" customHeight="1">
      <c r="A30" s="947" t="s">
        <v>1473</v>
      </c>
      <c r="B30" s="947"/>
      <c r="C30" s="947"/>
      <c r="D30" s="947"/>
      <c r="E30" s="947"/>
      <c r="F30" s="947"/>
      <c r="G30" s="947"/>
      <c r="H30" s="947"/>
      <c r="I30" s="947"/>
      <c r="J30" s="947"/>
    </row>
    <row r="31" spans="1:10" ht="11.25" customHeight="1">
      <c r="A31" s="947" t="s">
        <v>1474</v>
      </c>
      <c r="B31" s="947"/>
      <c r="C31" s="947"/>
      <c r="D31" s="947"/>
      <c r="E31" s="947"/>
      <c r="F31" s="947"/>
      <c r="G31" s="947"/>
      <c r="H31" s="947"/>
      <c r="I31" s="947"/>
      <c r="J31" s="947"/>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R40"/>
  <sheetViews>
    <sheetView showGridLines="0" workbookViewId="0">
      <selection activeCell="A2" sqref="A2:K2"/>
    </sheetView>
  </sheetViews>
  <sheetFormatPr defaultColWidth="9.28515625" defaultRowHeight="11.25"/>
  <cols>
    <col min="1" max="1" width="24.7109375" style="193" customWidth="1"/>
    <col min="2" max="2" width="6.28515625" style="193" customWidth="1"/>
    <col min="3" max="7" width="9" style="193" customWidth="1"/>
    <col min="8" max="10" width="9.7109375" style="193" customWidth="1"/>
    <col min="11" max="11" width="20.42578125" style="433" customWidth="1"/>
    <col min="12" max="16384" width="9.28515625" style="193"/>
  </cols>
  <sheetData>
    <row r="1" spans="1:18" ht="12" customHeight="1">
      <c r="A1" s="874" t="s">
        <v>1648</v>
      </c>
      <c r="B1" s="874"/>
      <c r="C1" s="874"/>
      <c r="D1" s="874"/>
      <c r="E1" s="874"/>
      <c r="F1" s="874"/>
      <c r="G1" s="874"/>
      <c r="H1" s="874"/>
      <c r="I1" s="874"/>
      <c r="J1" s="874"/>
      <c r="K1" s="874"/>
    </row>
    <row r="2" spans="1:18" ht="12" customHeight="1">
      <c r="A2" s="875" t="s">
        <v>1649</v>
      </c>
      <c r="B2" s="875"/>
      <c r="C2" s="875"/>
      <c r="D2" s="875"/>
      <c r="E2" s="875"/>
      <c r="F2" s="875"/>
      <c r="G2" s="875"/>
      <c r="H2" s="875"/>
      <c r="I2" s="875"/>
      <c r="J2" s="875"/>
      <c r="K2" s="875"/>
    </row>
    <row r="3" spans="1:18" ht="12" customHeight="1" thickBot="1">
      <c r="A3" s="478"/>
      <c r="B3" s="478"/>
      <c r="C3" s="478"/>
      <c r="D3" s="478"/>
      <c r="E3" s="478"/>
      <c r="F3" s="478"/>
      <c r="G3" s="478"/>
      <c r="H3" s="478"/>
      <c r="I3" s="478"/>
      <c r="J3" s="478"/>
      <c r="K3" s="479"/>
    </row>
    <row r="4" spans="1:18" s="5" customFormat="1" ht="12" customHeight="1" thickBot="1">
      <c r="B4" s="843" t="s">
        <v>531</v>
      </c>
      <c r="C4" s="831" t="s">
        <v>312</v>
      </c>
      <c r="D4" s="831"/>
      <c r="E4" s="831"/>
      <c r="F4" s="831"/>
      <c r="G4" s="831"/>
      <c r="H4" s="841" t="s">
        <v>1650</v>
      </c>
      <c r="I4" s="831" t="s">
        <v>88</v>
      </c>
      <c r="J4" s="831"/>
      <c r="K4" s="613"/>
    </row>
    <row r="5" spans="1:18" s="5" customFormat="1" ht="21" customHeight="1" thickBot="1">
      <c r="B5" s="844"/>
      <c r="C5" s="12" t="s">
        <v>483</v>
      </c>
      <c r="D5" s="12" t="s">
        <v>484</v>
      </c>
      <c r="E5" s="12" t="s">
        <v>696</v>
      </c>
      <c r="F5" s="12" t="s">
        <v>697</v>
      </c>
      <c r="G5" s="12" t="s">
        <v>698</v>
      </c>
      <c r="H5" s="842"/>
      <c r="I5" s="10" t="s">
        <v>94</v>
      </c>
      <c r="J5" s="12" t="s">
        <v>95</v>
      </c>
      <c r="K5" s="334"/>
    </row>
    <row r="6" spans="1:18" s="5" customFormat="1" ht="12" customHeight="1">
      <c r="A6" s="11" t="s">
        <v>1651</v>
      </c>
      <c r="B6" s="29"/>
      <c r="C6" s="7"/>
      <c r="D6" s="7"/>
      <c r="E6" s="7"/>
      <c r="F6" s="7"/>
      <c r="G6" s="7"/>
      <c r="H6" s="7"/>
      <c r="I6" s="7"/>
      <c r="J6" s="7"/>
      <c r="K6" s="414" t="s">
        <v>1652</v>
      </c>
    </row>
    <row r="7" spans="1:18" s="5" customFormat="1" ht="12" customHeight="1">
      <c r="A7" s="61" t="s">
        <v>1653</v>
      </c>
      <c r="B7" s="29" t="s">
        <v>732</v>
      </c>
      <c r="C7" s="103">
        <v>17661.919137759454</v>
      </c>
      <c r="D7" s="103">
        <v>16758.697543384787</v>
      </c>
      <c r="E7" s="103">
        <v>17404.359126180141</v>
      </c>
      <c r="F7" s="103">
        <v>16672.519946623255</v>
      </c>
      <c r="G7" s="103">
        <v>18105.373785452804</v>
      </c>
      <c r="H7" s="103">
        <v>51824.975807324387</v>
      </c>
      <c r="I7" s="101">
        <v>10.711183132658283</v>
      </c>
      <c r="J7" s="101">
        <v>16.958511566296789</v>
      </c>
      <c r="K7" s="61" t="s">
        <v>1654</v>
      </c>
      <c r="L7" s="613"/>
      <c r="O7" s="614"/>
      <c r="P7" s="614"/>
      <c r="Q7" s="103"/>
      <c r="R7" s="103"/>
    </row>
    <row r="8" spans="1:18" s="5" customFormat="1" ht="12" customHeight="1">
      <c r="A8" s="615" t="s">
        <v>1655</v>
      </c>
      <c r="B8" s="29" t="s">
        <v>732</v>
      </c>
      <c r="C8" s="103">
        <v>16180.574387755429</v>
      </c>
      <c r="D8" s="103">
        <v>15316.589793379422</v>
      </c>
      <c r="E8" s="103">
        <v>16002.911126173436</v>
      </c>
      <c r="F8" s="103">
        <v>15353.106446620572</v>
      </c>
      <c r="G8" s="103">
        <v>16674.323785452805</v>
      </c>
      <c r="H8" s="103">
        <v>47500.075307308289</v>
      </c>
      <c r="I8" s="101">
        <v>10.116116141578701</v>
      </c>
      <c r="J8" s="101">
        <v>16.484779944475303</v>
      </c>
      <c r="K8" s="615" t="s">
        <v>1656</v>
      </c>
      <c r="L8" s="613"/>
      <c r="O8" s="614"/>
      <c r="P8" s="614"/>
      <c r="Q8" s="616"/>
      <c r="R8" s="103"/>
    </row>
    <row r="9" spans="1:18" s="5" customFormat="1" ht="12" customHeight="1">
      <c r="A9" s="61" t="s">
        <v>1657</v>
      </c>
      <c r="B9" s="29" t="s">
        <v>732</v>
      </c>
      <c r="C9" s="103">
        <v>429097.25855265325</v>
      </c>
      <c r="D9" s="103">
        <v>396083.8709961662</v>
      </c>
      <c r="E9" s="103">
        <v>398093.42890771618</v>
      </c>
      <c r="F9" s="103">
        <v>392172.67638783396</v>
      </c>
      <c r="G9" s="103">
        <v>426500.70918715949</v>
      </c>
      <c r="H9" s="103">
        <v>1223274.5584565357</v>
      </c>
      <c r="I9" s="101">
        <v>13.65322313428789</v>
      </c>
      <c r="J9" s="101">
        <v>18.814119171405956</v>
      </c>
      <c r="K9" s="61" t="s">
        <v>1658</v>
      </c>
      <c r="L9" s="613"/>
      <c r="O9" s="614"/>
      <c r="P9" s="614"/>
      <c r="Q9" s="616"/>
      <c r="R9" s="124"/>
    </row>
    <row r="10" spans="1:18" s="5" customFormat="1" ht="12" customHeight="1">
      <c r="A10" s="615" t="s">
        <v>1655</v>
      </c>
      <c r="B10" s="29" t="s">
        <v>732</v>
      </c>
      <c r="C10" s="103">
        <v>271515.12627508375</v>
      </c>
      <c r="D10" s="103">
        <v>258657.37460993859</v>
      </c>
      <c r="E10" s="103">
        <v>269425.41188956948</v>
      </c>
      <c r="F10" s="103">
        <v>256659.58147352288</v>
      </c>
      <c r="G10" s="103">
        <v>277677.09133765998</v>
      </c>
      <c r="H10" s="103">
        <v>799597.91277459182</v>
      </c>
      <c r="I10" s="101">
        <v>10.644937240917795</v>
      </c>
      <c r="J10" s="101">
        <v>17.481594628019863</v>
      </c>
      <c r="K10" s="615" t="s">
        <v>1656</v>
      </c>
      <c r="L10" s="617"/>
      <c r="O10" s="614"/>
      <c r="P10" s="614"/>
      <c r="Q10" s="616"/>
      <c r="R10" s="124"/>
    </row>
    <row r="11" spans="1:18" s="5" customFormat="1" ht="12" customHeight="1">
      <c r="A11" s="11" t="s">
        <v>1659</v>
      </c>
      <c r="B11" s="29"/>
      <c r="C11" s="114"/>
      <c r="D11" s="114"/>
      <c r="E11" s="114"/>
      <c r="F11" s="114"/>
      <c r="G11" s="114"/>
      <c r="H11" s="114"/>
      <c r="I11" s="285"/>
      <c r="J11" s="618"/>
      <c r="K11" s="414" t="s">
        <v>1659</v>
      </c>
    </row>
    <row r="12" spans="1:18" s="5" customFormat="1" ht="12" customHeight="1">
      <c r="A12" s="13" t="s">
        <v>1660</v>
      </c>
      <c r="B12" s="29" t="s">
        <v>317</v>
      </c>
      <c r="C12" s="103">
        <v>333</v>
      </c>
      <c r="D12" s="103">
        <v>333</v>
      </c>
      <c r="E12" s="103">
        <v>333</v>
      </c>
      <c r="F12" s="103">
        <v>333</v>
      </c>
      <c r="G12" s="103">
        <v>333</v>
      </c>
      <c r="H12" s="617" t="s">
        <v>347</v>
      </c>
      <c r="I12" s="101">
        <v>0</v>
      </c>
      <c r="J12" s="617" t="s">
        <v>347</v>
      </c>
      <c r="K12" s="329" t="s">
        <v>1661</v>
      </c>
    </row>
    <row r="13" spans="1:18" s="5" customFormat="1" ht="12" customHeight="1">
      <c r="A13" s="61" t="s">
        <v>1653</v>
      </c>
      <c r="B13" s="29" t="s">
        <v>732</v>
      </c>
      <c r="C13" s="103">
        <v>14780</v>
      </c>
      <c r="D13" s="103">
        <v>13788</v>
      </c>
      <c r="E13" s="103">
        <v>13769</v>
      </c>
      <c r="F13" s="103">
        <v>13580</v>
      </c>
      <c r="G13" s="103">
        <v>15138</v>
      </c>
      <c r="H13" s="103">
        <v>42337</v>
      </c>
      <c r="I13" s="101">
        <v>-5.1652229708052619</v>
      </c>
      <c r="J13" s="101">
        <v>2.0144092913423775</v>
      </c>
      <c r="K13" s="61" t="s">
        <v>1654</v>
      </c>
    </row>
    <row r="14" spans="1:18" s="5" customFormat="1" ht="12" customHeight="1">
      <c r="A14" s="61" t="s">
        <v>1662</v>
      </c>
      <c r="B14" s="29" t="s">
        <v>732</v>
      </c>
      <c r="C14" s="103">
        <v>77100</v>
      </c>
      <c r="D14" s="103">
        <v>71946</v>
      </c>
      <c r="E14" s="103">
        <v>72587</v>
      </c>
      <c r="F14" s="103">
        <v>71608</v>
      </c>
      <c r="G14" s="103">
        <v>78567</v>
      </c>
      <c r="H14" s="103">
        <v>221633</v>
      </c>
      <c r="I14" s="101">
        <v>-7.265969858433265</v>
      </c>
      <c r="J14" s="101">
        <v>-0.43798964996765616</v>
      </c>
      <c r="K14" s="61" t="s">
        <v>1658</v>
      </c>
    </row>
    <row r="15" spans="1:18" s="5" customFormat="1" ht="12" customHeight="1">
      <c r="A15" s="61" t="s">
        <v>1663</v>
      </c>
      <c r="B15" s="29" t="s">
        <v>732</v>
      </c>
      <c r="C15" s="103">
        <v>318151</v>
      </c>
      <c r="D15" s="103">
        <v>298306</v>
      </c>
      <c r="E15" s="103">
        <v>316552</v>
      </c>
      <c r="F15" s="103">
        <v>316783</v>
      </c>
      <c r="G15" s="103">
        <v>315169</v>
      </c>
      <c r="H15" s="103">
        <v>933009</v>
      </c>
      <c r="I15" s="101">
        <v>-3.189576214196383</v>
      </c>
      <c r="J15" s="101">
        <v>-0.79480352669476573</v>
      </c>
      <c r="K15" s="61" t="s">
        <v>1664</v>
      </c>
    </row>
    <row r="16" spans="1:18" s="5" customFormat="1" ht="12" customHeight="1">
      <c r="A16" s="242" t="s">
        <v>1665</v>
      </c>
      <c r="B16" s="29" t="s">
        <v>732</v>
      </c>
      <c r="C16" s="103">
        <v>2485</v>
      </c>
      <c r="D16" s="103">
        <v>2331</v>
      </c>
      <c r="E16" s="103">
        <v>2473</v>
      </c>
      <c r="F16" s="103">
        <v>2475</v>
      </c>
      <c r="G16" s="103">
        <v>2462</v>
      </c>
      <c r="H16" s="103">
        <v>7289</v>
      </c>
      <c r="I16" s="101">
        <v>-3.1943903389170241</v>
      </c>
      <c r="J16" s="101">
        <v>-0.73539425303009665</v>
      </c>
      <c r="K16" s="619" t="s">
        <v>1666</v>
      </c>
    </row>
    <row r="17" spans="1:12" s="5" customFormat="1" ht="12" customHeight="1">
      <c r="A17" s="11" t="s">
        <v>1667</v>
      </c>
      <c r="B17" s="29"/>
      <c r="C17" s="103"/>
      <c r="D17" s="103"/>
      <c r="E17" s="103"/>
      <c r="F17" s="103"/>
      <c r="G17" s="103"/>
      <c r="H17" s="103"/>
      <c r="I17" s="285"/>
      <c r="J17" s="285"/>
      <c r="K17" s="414" t="s">
        <v>1667</v>
      </c>
    </row>
    <row r="18" spans="1:12" s="5" customFormat="1" ht="12" customHeight="1">
      <c r="A18" s="13" t="s">
        <v>1660</v>
      </c>
      <c r="B18" s="29" t="s">
        <v>317</v>
      </c>
      <c r="C18" s="335">
        <v>120</v>
      </c>
      <c r="D18" s="335">
        <v>120</v>
      </c>
      <c r="E18" s="335">
        <v>120</v>
      </c>
      <c r="F18" s="335">
        <v>117</v>
      </c>
      <c r="G18" s="335">
        <v>102</v>
      </c>
      <c r="H18" s="617" t="s">
        <v>347</v>
      </c>
      <c r="I18" s="101">
        <v>17.647058823529413</v>
      </c>
      <c r="J18" s="617" t="s">
        <v>347</v>
      </c>
      <c r="K18" s="329" t="s">
        <v>1661</v>
      </c>
    </row>
    <row r="19" spans="1:12" s="5" customFormat="1" ht="12" customHeight="1">
      <c r="A19" s="61" t="s">
        <v>1653</v>
      </c>
      <c r="B19" s="29" t="s">
        <v>732</v>
      </c>
      <c r="C19" s="103">
        <v>7014</v>
      </c>
      <c r="D19" s="103">
        <v>6818</v>
      </c>
      <c r="E19" s="103">
        <v>6827</v>
      </c>
      <c r="F19" s="103">
        <v>6494</v>
      </c>
      <c r="G19" s="103">
        <v>7070</v>
      </c>
      <c r="H19" s="103">
        <v>20659</v>
      </c>
      <c r="I19" s="101">
        <v>0.2716225875625447</v>
      </c>
      <c r="J19" s="101">
        <v>9.7015717926932883</v>
      </c>
      <c r="K19" s="61" t="s">
        <v>1654</v>
      </c>
    </row>
    <row r="20" spans="1:12" s="5" customFormat="1" ht="12" customHeight="1">
      <c r="A20" s="61" t="s">
        <v>1662</v>
      </c>
      <c r="B20" s="29" t="s">
        <v>732</v>
      </c>
      <c r="C20" s="103">
        <v>37254</v>
      </c>
      <c r="D20" s="103">
        <v>35958</v>
      </c>
      <c r="E20" s="103">
        <v>36053</v>
      </c>
      <c r="F20" s="103">
        <v>34123</v>
      </c>
      <c r="G20" s="103">
        <v>37915</v>
      </c>
      <c r="H20" s="103">
        <v>109265</v>
      </c>
      <c r="I20" s="101">
        <v>-0.99394068247050071</v>
      </c>
      <c r="J20" s="101">
        <v>8.9153816249838016</v>
      </c>
      <c r="K20" s="61" t="s">
        <v>1658</v>
      </c>
    </row>
    <row r="21" spans="1:12" s="5" customFormat="1" ht="12" customHeight="1">
      <c r="A21" s="61" t="s">
        <v>1663</v>
      </c>
      <c r="B21" s="29" t="s">
        <v>732</v>
      </c>
      <c r="C21" s="103">
        <v>165074</v>
      </c>
      <c r="D21" s="103">
        <v>158075</v>
      </c>
      <c r="E21" s="103">
        <v>169031</v>
      </c>
      <c r="F21" s="103">
        <v>162385</v>
      </c>
      <c r="G21" s="103">
        <v>159117</v>
      </c>
      <c r="H21" s="103">
        <v>492180</v>
      </c>
      <c r="I21" s="101">
        <v>5.0603667190672272</v>
      </c>
      <c r="J21" s="101">
        <v>9.5876380477377978</v>
      </c>
      <c r="K21" s="61" t="s">
        <v>1664</v>
      </c>
    </row>
    <row r="22" spans="1:12" s="5" customFormat="1" ht="12" customHeight="1">
      <c r="A22" s="13" t="s">
        <v>1665</v>
      </c>
      <c r="B22" s="29" t="s">
        <v>732</v>
      </c>
      <c r="C22" s="103">
        <v>722</v>
      </c>
      <c r="D22" s="103">
        <v>691</v>
      </c>
      <c r="E22" s="103">
        <v>737</v>
      </c>
      <c r="F22" s="103">
        <v>712</v>
      </c>
      <c r="G22" s="103">
        <v>697</v>
      </c>
      <c r="H22" s="103">
        <v>2150</v>
      </c>
      <c r="I22" s="231">
        <v>4.7895500725689404</v>
      </c>
      <c r="J22" s="231">
        <v>9.0263691683569984</v>
      </c>
      <c r="K22" s="329" t="s">
        <v>1666</v>
      </c>
    </row>
    <row r="23" spans="1:12" s="5" customFormat="1" ht="12" customHeight="1">
      <c r="A23" s="11" t="s">
        <v>1668</v>
      </c>
      <c r="B23" s="29"/>
      <c r="C23" s="103"/>
      <c r="D23" s="103"/>
      <c r="E23" s="103"/>
      <c r="F23" s="103"/>
      <c r="G23" s="103"/>
      <c r="H23" s="103"/>
      <c r="I23" s="18"/>
      <c r="J23" s="18"/>
      <c r="K23" s="414" t="s">
        <v>1668</v>
      </c>
    </row>
    <row r="24" spans="1:12" s="5" customFormat="1" ht="12" customHeight="1">
      <c r="A24" s="13" t="s">
        <v>1660</v>
      </c>
      <c r="B24" s="29" t="s">
        <v>317</v>
      </c>
      <c r="C24" s="335">
        <v>24</v>
      </c>
      <c r="D24" s="335">
        <v>24</v>
      </c>
      <c r="E24" s="335">
        <v>24</v>
      </c>
      <c r="F24" s="335">
        <v>24</v>
      </c>
      <c r="G24" s="335">
        <v>24</v>
      </c>
      <c r="H24" s="617" t="s">
        <v>347</v>
      </c>
      <c r="I24" s="101">
        <v>0</v>
      </c>
      <c r="J24" s="617" t="s">
        <v>347</v>
      </c>
      <c r="K24" s="329" t="s">
        <v>1661</v>
      </c>
      <c r="L24" s="617"/>
    </row>
    <row r="25" spans="1:12" s="5" customFormat="1" ht="12" customHeight="1">
      <c r="A25" s="61" t="s">
        <v>1653</v>
      </c>
      <c r="B25" s="29" t="s">
        <v>732</v>
      </c>
      <c r="C25" s="103">
        <v>1669</v>
      </c>
      <c r="D25" s="103">
        <v>1586</v>
      </c>
      <c r="E25" s="103">
        <v>1611</v>
      </c>
      <c r="F25" s="103">
        <v>1446</v>
      </c>
      <c r="G25" s="103">
        <v>1676</v>
      </c>
      <c r="H25" s="103">
        <v>4866</v>
      </c>
      <c r="I25" s="101">
        <v>-0.23909145248057379</v>
      </c>
      <c r="J25" s="101">
        <v>13.031358885017422</v>
      </c>
      <c r="K25" s="61" t="s">
        <v>1654</v>
      </c>
    </row>
    <row r="26" spans="1:12" s="5" customFormat="1" ht="12" customHeight="1">
      <c r="A26" s="61" t="s">
        <v>1662</v>
      </c>
      <c r="B26" s="29" t="s">
        <v>732</v>
      </c>
      <c r="C26" s="103">
        <v>4030</v>
      </c>
      <c r="D26" s="103">
        <v>3760</v>
      </c>
      <c r="E26" s="103">
        <v>3898</v>
      </c>
      <c r="F26" s="103">
        <v>3512</v>
      </c>
      <c r="G26" s="103">
        <v>4065</v>
      </c>
      <c r="H26" s="103">
        <v>11688</v>
      </c>
      <c r="I26" s="101">
        <v>-2.7040077257363593</v>
      </c>
      <c r="J26" s="101">
        <v>7.1310724106324468</v>
      </c>
      <c r="K26" s="61" t="s">
        <v>1658</v>
      </c>
    </row>
    <row r="27" spans="1:12" s="5" customFormat="1" ht="12" customHeight="1">
      <c r="A27" s="61" t="s">
        <v>1663</v>
      </c>
      <c r="B27" s="29" t="s">
        <v>732</v>
      </c>
      <c r="C27" s="103">
        <v>26788</v>
      </c>
      <c r="D27" s="103">
        <v>22520</v>
      </c>
      <c r="E27" s="103">
        <v>27465</v>
      </c>
      <c r="F27" s="103">
        <v>25696</v>
      </c>
      <c r="G27" s="103">
        <v>26497</v>
      </c>
      <c r="H27" s="103">
        <v>76773</v>
      </c>
      <c r="I27" s="101">
        <v>-4.4411943067099484</v>
      </c>
      <c r="J27" s="101">
        <v>-3.9052232360782551</v>
      </c>
      <c r="K27" s="61" t="s">
        <v>1664</v>
      </c>
    </row>
    <row r="28" spans="1:12" s="5" customFormat="1" ht="12" customHeight="1" thickBot="1">
      <c r="A28" s="13" t="s">
        <v>1665</v>
      </c>
      <c r="B28" s="29" t="s">
        <v>732</v>
      </c>
      <c r="C28" s="103">
        <v>125</v>
      </c>
      <c r="D28" s="103">
        <v>122</v>
      </c>
      <c r="E28" s="103">
        <v>128</v>
      </c>
      <c r="F28" s="103">
        <v>121</v>
      </c>
      <c r="G28" s="103">
        <v>125</v>
      </c>
      <c r="H28" s="103">
        <v>375</v>
      </c>
      <c r="I28" s="101">
        <v>-6.0150375939849621</v>
      </c>
      <c r="J28" s="101">
        <v>-0.79365079365079361</v>
      </c>
      <c r="K28" s="329" t="s">
        <v>1666</v>
      </c>
    </row>
    <row r="29" spans="1:12" s="5" customFormat="1" ht="12" customHeight="1" thickBot="1">
      <c r="B29" s="831" t="s">
        <v>558</v>
      </c>
      <c r="C29" s="831" t="s">
        <v>370</v>
      </c>
      <c r="D29" s="831"/>
      <c r="E29" s="831"/>
      <c r="F29" s="831"/>
      <c r="G29" s="831"/>
      <c r="H29" s="900" t="s">
        <v>1669</v>
      </c>
      <c r="I29" s="831" t="s">
        <v>518</v>
      </c>
      <c r="J29" s="831"/>
      <c r="K29" s="334"/>
    </row>
    <row r="30" spans="1:12" s="5" customFormat="1" ht="21" customHeight="1" thickBot="1">
      <c r="B30" s="831"/>
      <c r="C30" s="12" t="s">
        <v>483</v>
      </c>
      <c r="D30" s="12" t="s">
        <v>696</v>
      </c>
      <c r="E30" s="12" t="s">
        <v>722</v>
      </c>
      <c r="F30" s="12" t="s">
        <v>698</v>
      </c>
      <c r="G30" s="12" t="s">
        <v>741</v>
      </c>
      <c r="H30" s="900"/>
      <c r="I30" s="620" t="s">
        <v>373</v>
      </c>
      <c r="J30" s="269" t="s">
        <v>723</v>
      </c>
      <c r="K30" s="334"/>
    </row>
    <row r="31" spans="1:12" s="328" customFormat="1" ht="12" customHeight="1">
      <c r="A31" s="35" t="s">
        <v>1670</v>
      </c>
      <c r="B31" s="26"/>
      <c r="C31" s="26"/>
      <c r="D31" s="26"/>
      <c r="E31" s="26"/>
      <c r="F31" s="26"/>
      <c r="G31" s="26"/>
      <c r="H31" s="26"/>
      <c r="I31" s="26"/>
    </row>
    <row r="32" spans="1:12" s="328" customFormat="1" ht="12" customHeight="1">
      <c r="A32" s="35" t="s">
        <v>1671</v>
      </c>
      <c r="B32" s="26"/>
      <c r="C32" s="26"/>
      <c r="D32" s="26"/>
      <c r="E32" s="26"/>
      <c r="F32" s="26"/>
      <c r="G32" s="26"/>
      <c r="H32" s="617"/>
      <c r="I32" s="26"/>
    </row>
    <row r="33" spans="1:16" s="5" customFormat="1" ht="12" customHeight="1">
      <c r="E33" s="213"/>
      <c r="F33" s="213"/>
      <c r="G33" s="213"/>
      <c r="H33" s="213"/>
      <c r="I33" s="213"/>
      <c r="J33" s="213"/>
      <c r="K33" s="213"/>
      <c r="L33" s="213"/>
      <c r="M33" s="334"/>
    </row>
    <row r="34" spans="1:16" s="364" customFormat="1" ht="12" customHeight="1">
      <c r="A34" s="86" t="s">
        <v>142</v>
      </c>
      <c r="B34" s="355"/>
      <c r="C34" s="356"/>
      <c r="D34" s="356"/>
      <c r="E34" s="356"/>
      <c r="F34" s="89"/>
      <c r="G34" s="357"/>
      <c r="H34" s="360"/>
      <c r="I34" s="360"/>
      <c r="J34" s="360"/>
      <c r="K34" s="359"/>
      <c r="L34" s="358"/>
      <c r="M34" s="362"/>
      <c r="N34" s="363"/>
      <c r="O34" s="363"/>
      <c r="P34" s="363"/>
    </row>
    <row r="35" spans="1:16" s="364" customFormat="1" ht="12" customHeight="1">
      <c r="A35" s="47" t="s">
        <v>1672</v>
      </c>
      <c r="B35" s="365"/>
      <c r="C35" s="366"/>
      <c r="D35" s="362"/>
      <c r="E35" s="367"/>
      <c r="F35" s="368"/>
      <c r="G35" s="367"/>
      <c r="H35" s="360"/>
      <c r="I35" s="360"/>
      <c r="J35" s="360"/>
      <c r="L35" s="363"/>
      <c r="M35" s="362"/>
      <c r="N35" s="363"/>
      <c r="O35" s="363"/>
      <c r="P35" s="363"/>
    </row>
    <row r="36" spans="1:16" s="364" customFormat="1" ht="12" customHeight="1">
      <c r="A36" s="47" t="s">
        <v>1673</v>
      </c>
      <c r="B36" s="365"/>
      <c r="C36" s="366"/>
      <c r="D36" s="362"/>
      <c r="E36" s="367"/>
      <c r="F36" s="368"/>
      <c r="G36" s="367"/>
      <c r="H36" s="360"/>
      <c r="I36" s="360"/>
      <c r="J36" s="360"/>
      <c r="L36" s="363"/>
      <c r="M36" s="362"/>
      <c r="N36" s="363"/>
      <c r="O36" s="363"/>
      <c r="P36" s="363"/>
    </row>
    <row r="37" spans="1:16" s="364" customFormat="1" ht="12" customHeight="1">
      <c r="A37" s="47" t="s">
        <v>1674</v>
      </c>
      <c r="B37" s="365"/>
      <c r="C37" s="366"/>
      <c r="D37" s="362"/>
      <c r="E37" s="367"/>
      <c r="F37" s="368"/>
      <c r="G37" s="367"/>
      <c r="H37" s="367"/>
      <c r="I37" s="359"/>
      <c r="J37" s="359"/>
      <c r="L37" s="363"/>
      <c r="M37" s="362"/>
      <c r="N37" s="363"/>
      <c r="O37" s="363"/>
      <c r="P37" s="363"/>
    </row>
    <row r="38" spans="1:16" s="364" customFormat="1" ht="12" customHeight="1">
      <c r="A38" s="47" t="s">
        <v>1675</v>
      </c>
      <c r="B38" s="365"/>
      <c r="C38" s="366"/>
      <c r="D38" s="362"/>
      <c r="E38" s="367"/>
      <c r="F38" s="368"/>
      <c r="G38" s="367"/>
      <c r="H38" s="367"/>
      <c r="I38" s="359"/>
      <c r="J38" s="359"/>
      <c r="L38" s="363"/>
      <c r="M38" s="362"/>
      <c r="N38" s="363"/>
      <c r="O38" s="363"/>
      <c r="P38" s="363"/>
    </row>
    <row r="39" spans="1:16" s="5" customFormat="1">
      <c r="C39" s="616"/>
      <c r="D39" s="616"/>
      <c r="E39" s="616"/>
      <c r="F39" s="621"/>
      <c r="G39" s="621"/>
      <c r="H39" s="622"/>
      <c r="I39" s="623"/>
      <c r="J39" s="623"/>
      <c r="K39" s="334"/>
    </row>
    <row r="40" spans="1:16" s="5" customFormat="1">
      <c r="K40" s="334"/>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00000000-0004-0000-2C00-000000000000}"/>
    <hyperlink ref="A35" r:id="rId2" xr:uid="{00000000-0004-0000-2C00-000001000000}"/>
    <hyperlink ref="A36" r:id="rId3" xr:uid="{00000000-0004-0000-2C00-000002000000}"/>
    <hyperlink ref="A8" r:id="rId4" display="  Tráfego suburbano    " xr:uid="{00000000-0004-0000-2C00-000003000000}"/>
    <hyperlink ref="K8" r:id="rId5" xr:uid="{00000000-0004-0000-2C00-000004000000}"/>
    <hyperlink ref="A9" r:id="rId6" display="Passageiros-Km    " xr:uid="{00000000-0004-0000-2C00-000005000000}"/>
    <hyperlink ref="A10" r:id="rId7" display="  Tráfego suburbano    " xr:uid="{00000000-0004-0000-2C00-000006000000}"/>
    <hyperlink ref="K10" r:id="rId8" xr:uid="{00000000-0004-0000-2C00-000007000000}"/>
    <hyperlink ref="A37" r:id="rId9" xr:uid="{00000000-0004-0000-2C00-000008000000}"/>
    <hyperlink ref="A13" r:id="rId10" xr:uid="{00000000-0004-0000-2C00-000009000000}"/>
    <hyperlink ref="A19" r:id="rId11" xr:uid="{00000000-0004-0000-2C00-00000A000000}"/>
    <hyperlink ref="A25" r:id="rId12" xr:uid="{00000000-0004-0000-2C00-00000B000000}"/>
    <hyperlink ref="K13" r:id="rId13" xr:uid="{00000000-0004-0000-2C00-00000C000000}"/>
    <hyperlink ref="K19" r:id="rId14" xr:uid="{00000000-0004-0000-2C00-00000D000000}"/>
    <hyperlink ref="K25" r:id="rId15" xr:uid="{00000000-0004-0000-2C00-00000E000000}"/>
    <hyperlink ref="A14" r:id="rId16" xr:uid="{00000000-0004-0000-2C00-00000F000000}"/>
    <hyperlink ref="A20" r:id="rId17" xr:uid="{00000000-0004-0000-2C00-000010000000}"/>
    <hyperlink ref="A26" r:id="rId18" xr:uid="{00000000-0004-0000-2C00-000011000000}"/>
    <hyperlink ref="K14" r:id="rId19" xr:uid="{00000000-0004-0000-2C00-000012000000}"/>
    <hyperlink ref="K20" r:id="rId20" xr:uid="{00000000-0004-0000-2C00-000013000000}"/>
    <hyperlink ref="K26" r:id="rId21" xr:uid="{00000000-0004-0000-2C00-000014000000}"/>
    <hyperlink ref="A15" r:id="rId22" display="Lugares-Km oferecidos    " xr:uid="{00000000-0004-0000-2C00-000015000000}"/>
    <hyperlink ref="A21" r:id="rId23" display="Lugares-Km oferecidos    " xr:uid="{00000000-0004-0000-2C00-000016000000}"/>
    <hyperlink ref="A27" r:id="rId24" display="Lugares-Km oferecidos    " xr:uid="{00000000-0004-0000-2C00-000017000000}"/>
    <hyperlink ref="K15" r:id="rId25" xr:uid="{00000000-0004-0000-2C00-000018000000}"/>
    <hyperlink ref="K21" r:id="rId26" xr:uid="{00000000-0004-0000-2C00-000019000000}"/>
    <hyperlink ref="K27" r:id="rId27" xr:uid="{00000000-0004-0000-2C00-00001A000000}"/>
    <hyperlink ref="A38" r:id="rId28" xr:uid="{00000000-0004-0000-2C00-00001B000000}"/>
    <hyperlink ref="K7" r:id="rId29" display="Passageiros transportados    " xr:uid="{00000000-0004-0000-2C00-00001C000000}"/>
  </hyperlinks>
  <pageMargins left="0.7" right="0.7" top="0.75" bottom="0.75" header="0.3" footer="0.3"/>
  <pageSetup paperSize="9" orientation="portrait" horizontalDpi="300" verticalDpi="300" r:id="rId3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P49"/>
  <sheetViews>
    <sheetView showGridLines="0" workbookViewId="0">
      <selection activeCell="A2" sqref="A2:K2"/>
    </sheetView>
  </sheetViews>
  <sheetFormatPr defaultColWidth="9.28515625" defaultRowHeight="11.25"/>
  <cols>
    <col min="1" max="1" width="23.28515625" style="193" customWidth="1"/>
    <col min="2" max="2" width="6.28515625" style="221" customWidth="1"/>
    <col min="3" max="7" width="9" style="193" customWidth="1"/>
    <col min="8" max="10" width="9.7109375" style="193" customWidth="1"/>
    <col min="11" max="11" width="23.28515625" style="433" customWidth="1"/>
    <col min="12" max="16384" width="9.28515625" style="193"/>
  </cols>
  <sheetData>
    <row r="1" spans="1:12" ht="12" customHeight="1">
      <c r="A1" s="874" t="s">
        <v>1707</v>
      </c>
      <c r="B1" s="874"/>
      <c r="C1" s="874"/>
      <c r="D1" s="874"/>
      <c r="E1" s="874"/>
      <c r="F1" s="874"/>
      <c r="G1" s="874"/>
      <c r="H1" s="874"/>
      <c r="I1" s="874"/>
      <c r="J1" s="874"/>
      <c r="K1" s="874"/>
    </row>
    <row r="2" spans="1:12" s="433" customFormat="1" ht="12" customHeight="1">
      <c r="A2" s="875" t="s">
        <v>1708</v>
      </c>
      <c r="B2" s="875"/>
      <c r="C2" s="875"/>
      <c r="D2" s="875"/>
      <c r="E2" s="875"/>
      <c r="F2" s="875"/>
      <c r="G2" s="875"/>
      <c r="H2" s="875"/>
      <c r="I2" s="875"/>
      <c r="J2" s="875"/>
      <c r="K2" s="875"/>
    </row>
    <row r="3" spans="1:12" ht="12" customHeight="1" thickBot="1"/>
    <row r="4" spans="1:12" s="5" customFormat="1" ht="12" customHeight="1" thickBot="1">
      <c r="B4" s="831" t="s">
        <v>531</v>
      </c>
      <c r="C4" s="831" t="s">
        <v>312</v>
      </c>
      <c r="D4" s="831"/>
      <c r="E4" s="831"/>
      <c r="F4" s="831"/>
      <c r="G4" s="831"/>
      <c r="H4" s="900" t="s">
        <v>1709</v>
      </c>
      <c r="I4" s="831" t="s">
        <v>88</v>
      </c>
      <c r="J4" s="831"/>
      <c r="K4" s="334"/>
    </row>
    <row r="5" spans="1:12" s="5" customFormat="1" ht="21" customHeight="1" thickBot="1">
      <c r="B5" s="831"/>
      <c r="C5" s="12" t="s">
        <v>482</v>
      </c>
      <c r="D5" s="12" t="s">
        <v>483</v>
      </c>
      <c r="E5" s="12" t="s">
        <v>484</v>
      </c>
      <c r="F5" s="12" t="s">
        <v>696</v>
      </c>
      <c r="G5" s="12" t="s">
        <v>697</v>
      </c>
      <c r="H5" s="900"/>
      <c r="I5" s="657" t="s">
        <v>94</v>
      </c>
      <c r="J5" s="196" t="s">
        <v>1710</v>
      </c>
      <c r="K5" s="334"/>
    </row>
    <row r="6" spans="1:12" s="5" customFormat="1" ht="12" customHeight="1">
      <c r="A6" s="11" t="s">
        <v>1711</v>
      </c>
      <c r="B6" s="29"/>
      <c r="C6" s="7"/>
      <c r="D6" s="7"/>
      <c r="E6" s="7"/>
      <c r="F6" s="7"/>
      <c r="G6" s="7"/>
      <c r="H6" s="7"/>
      <c r="I6" s="7"/>
      <c r="J6" s="7"/>
      <c r="K6" s="414" t="s">
        <v>1712</v>
      </c>
    </row>
    <row r="7" spans="1:12" s="5" customFormat="1" ht="12" customHeight="1">
      <c r="A7" s="61" t="s">
        <v>1713</v>
      </c>
      <c r="B7" s="29" t="s">
        <v>317</v>
      </c>
      <c r="C7" s="114">
        <v>0</v>
      </c>
      <c r="D7" s="114">
        <v>0</v>
      </c>
      <c r="E7" s="114">
        <v>0</v>
      </c>
      <c r="F7" s="114">
        <v>0</v>
      </c>
      <c r="G7" s="114">
        <v>0</v>
      </c>
      <c r="H7" s="114">
        <v>0</v>
      </c>
      <c r="I7" s="658" t="s">
        <v>1329</v>
      </c>
      <c r="J7" s="658" t="s">
        <v>1329</v>
      </c>
      <c r="K7" s="61" t="s">
        <v>1714</v>
      </c>
    </row>
    <row r="8" spans="1:12" s="5" customFormat="1" ht="12" customHeight="1">
      <c r="A8" s="61" t="s">
        <v>1715</v>
      </c>
      <c r="B8" s="29" t="s">
        <v>317</v>
      </c>
      <c r="C8" s="114">
        <v>4554</v>
      </c>
      <c r="D8" s="114">
        <v>1796</v>
      </c>
      <c r="E8" s="114">
        <v>525</v>
      </c>
      <c r="F8" s="114">
        <v>657</v>
      </c>
      <c r="G8" s="114">
        <v>1070</v>
      </c>
      <c r="H8" s="114">
        <v>7532</v>
      </c>
      <c r="I8" s="101">
        <v>2.5444719657734742</v>
      </c>
      <c r="J8" s="101">
        <v>15.716699953909972</v>
      </c>
      <c r="K8" s="61" t="s">
        <v>1716</v>
      </c>
    </row>
    <row r="9" spans="1:12" s="5" customFormat="1" ht="12" customHeight="1">
      <c r="A9" s="61" t="s">
        <v>1717</v>
      </c>
      <c r="B9" s="29" t="s">
        <v>317</v>
      </c>
      <c r="C9" s="114">
        <v>14520</v>
      </c>
      <c r="D9" s="114">
        <v>1738</v>
      </c>
      <c r="E9" s="114">
        <v>11480</v>
      </c>
      <c r="F9" s="114">
        <v>9078</v>
      </c>
      <c r="G9" s="114">
        <v>9217</v>
      </c>
      <c r="H9" s="114">
        <v>36816</v>
      </c>
      <c r="I9" s="101">
        <v>-5.376344086021505</v>
      </c>
      <c r="J9" s="101">
        <v>-24.767042667974497</v>
      </c>
      <c r="K9" s="61" t="s">
        <v>1718</v>
      </c>
    </row>
    <row r="10" spans="1:12" s="5" customFormat="1" ht="12" customHeight="1">
      <c r="A10" s="61" t="s">
        <v>1719</v>
      </c>
      <c r="B10" s="29" t="s">
        <v>317</v>
      </c>
      <c r="C10" s="114">
        <v>1817787</v>
      </c>
      <c r="D10" s="114">
        <v>1685605</v>
      </c>
      <c r="E10" s="114">
        <v>1613131</v>
      </c>
      <c r="F10" s="114">
        <v>1644366</v>
      </c>
      <c r="G10" s="114">
        <v>1600367</v>
      </c>
      <c r="H10" s="114">
        <v>6760889</v>
      </c>
      <c r="I10" s="101">
        <v>14.995223786177448</v>
      </c>
      <c r="J10" s="101">
        <v>10.154448489607985</v>
      </c>
      <c r="K10" s="61" t="s">
        <v>1720</v>
      </c>
    </row>
    <row r="11" spans="1:12" s="5" customFormat="1" ht="12" customHeight="1">
      <c r="A11" s="61" t="s">
        <v>1721</v>
      </c>
      <c r="B11" s="29" t="s">
        <v>317</v>
      </c>
      <c r="C11" s="114">
        <v>41728</v>
      </c>
      <c r="D11" s="114">
        <v>30938</v>
      </c>
      <c r="E11" s="114">
        <v>24662</v>
      </c>
      <c r="F11" s="114">
        <v>23216</v>
      </c>
      <c r="G11" s="114">
        <v>23266</v>
      </c>
      <c r="H11" s="114">
        <v>120544</v>
      </c>
      <c r="I11" s="101">
        <v>-34.362071948783289</v>
      </c>
      <c r="J11" s="101">
        <v>-15.775940973847668</v>
      </c>
      <c r="K11" s="61" t="s">
        <v>1722</v>
      </c>
    </row>
    <row r="12" spans="1:12" s="5" customFormat="1" ht="12" customHeight="1">
      <c r="A12" s="61" t="s">
        <v>1723</v>
      </c>
      <c r="B12" s="29" t="s">
        <v>317</v>
      </c>
      <c r="C12" s="114">
        <v>97768</v>
      </c>
      <c r="D12" s="114">
        <v>53514</v>
      </c>
      <c r="E12" s="114">
        <v>43258</v>
      </c>
      <c r="F12" s="114">
        <v>30741</v>
      </c>
      <c r="G12" s="114">
        <v>41003</v>
      </c>
      <c r="H12" s="114">
        <v>225281</v>
      </c>
      <c r="I12" s="101">
        <v>-29.846012542873957</v>
      </c>
      <c r="J12" s="101">
        <v>-14.223433864992366</v>
      </c>
      <c r="K12" s="61" t="s">
        <v>1723</v>
      </c>
    </row>
    <row r="13" spans="1:12" s="5" customFormat="1" ht="12" customHeight="1">
      <c r="A13" s="61" t="s">
        <v>1724</v>
      </c>
      <c r="B13" s="29" t="s">
        <v>317</v>
      </c>
      <c r="C13" s="114">
        <v>9374</v>
      </c>
      <c r="D13" s="114">
        <v>8273</v>
      </c>
      <c r="E13" s="114">
        <v>6696</v>
      </c>
      <c r="F13" s="114">
        <v>4372</v>
      </c>
      <c r="G13" s="114">
        <v>5055</v>
      </c>
      <c r="H13" s="114">
        <v>28715</v>
      </c>
      <c r="I13" s="101">
        <v>0.35328123327266886</v>
      </c>
      <c r="J13" s="101">
        <v>13.028931312733713</v>
      </c>
      <c r="K13" s="61" t="s">
        <v>1725</v>
      </c>
    </row>
    <row r="14" spans="1:12" s="5" customFormat="1" ht="12" customHeight="1">
      <c r="A14" s="11" t="s">
        <v>1726</v>
      </c>
      <c r="B14" s="29"/>
      <c r="C14" s="618"/>
      <c r="D14" s="618"/>
      <c r="E14" s="618"/>
      <c r="F14" s="618"/>
      <c r="G14" s="618"/>
      <c r="H14" s="618"/>
      <c r="I14" s="101"/>
      <c r="J14" s="101"/>
      <c r="K14" s="414" t="s">
        <v>1727</v>
      </c>
      <c r="L14" s="436"/>
    </row>
    <row r="15" spans="1:12" s="5" customFormat="1" ht="12" customHeight="1">
      <c r="A15" s="61" t="s">
        <v>1713</v>
      </c>
      <c r="B15" s="29" t="s">
        <v>317</v>
      </c>
      <c r="C15" s="114">
        <v>0</v>
      </c>
      <c r="D15" s="114">
        <v>0</v>
      </c>
      <c r="E15" s="114">
        <v>0</v>
      </c>
      <c r="F15" s="114">
        <v>0</v>
      </c>
      <c r="G15" s="114">
        <v>0</v>
      </c>
      <c r="H15" s="114">
        <v>0</v>
      </c>
      <c r="I15" s="658" t="s">
        <v>1329</v>
      </c>
      <c r="J15" s="658" t="s">
        <v>1329</v>
      </c>
      <c r="K15" s="61" t="s">
        <v>1714</v>
      </c>
    </row>
    <row r="16" spans="1:12" s="5" customFormat="1" ht="12" customHeight="1">
      <c r="A16" s="61" t="s">
        <v>1717</v>
      </c>
      <c r="B16" s="29" t="s">
        <v>317</v>
      </c>
      <c r="C16" s="114">
        <v>2912</v>
      </c>
      <c r="D16" s="114">
        <v>343</v>
      </c>
      <c r="E16" s="114">
        <v>2531</v>
      </c>
      <c r="F16" s="114">
        <v>1862</v>
      </c>
      <c r="G16" s="114">
        <v>1787</v>
      </c>
      <c r="H16" s="114">
        <v>7648</v>
      </c>
      <c r="I16" s="101">
        <v>-16.776221777650758</v>
      </c>
      <c r="J16" s="101">
        <v>-22.887678967533777</v>
      </c>
      <c r="K16" s="61" t="s">
        <v>1718</v>
      </c>
    </row>
    <row r="17" spans="1:16" s="5" customFormat="1" ht="12" customHeight="1">
      <c r="A17" s="61" t="s">
        <v>1719</v>
      </c>
      <c r="B17" s="29" t="s">
        <v>317</v>
      </c>
      <c r="C17" s="114">
        <v>5165</v>
      </c>
      <c r="D17" s="114">
        <v>4195</v>
      </c>
      <c r="E17" s="114">
        <v>2885</v>
      </c>
      <c r="F17" s="114">
        <v>3491</v>
      </c>
      <c r="G17" s="114">
        <v>2998</v>
      </c>
      <c r="H17" s="114">
        <v>15736</v>
      </c>
      <c r="I17" s="101">
        <v>-13.469592896632602</v>
      </c>
      <c r="J17" s="101">
        <v>-13.031944290925168</v>
      </c>
      <c r="K17" s="61" t="s">
        <v>1720</v>
      </c>
    </row>
    <row r="18" spans="1:16" s="5" customFormat="1" ht="12" customHeight="1">
      <c r="A18" s="61" t="s">
        <v>1721</v>
      </c>
      <c r="B18" s="29" t="s">
        <v>317</v>
      </c>
      <c r="C18" s="114">
        <v>15143</v>
      </c>
      <c r="D18" s="114">
        <v>11790</v>
      </c>
      <c r="E18" s="114">
        <v>9440</v>
      </c>
      <c r="F18" s="114">
        <v>8717</v>
      </c>
      <c r="G18" s="114">
        <v>8678</v>
      </c>
      <c r="H18" s="114">
        <v>45090</v>
      </c>
      <c r="I18" s="101">
        <v>-27.50035907502274</v>
      </c>
      <c r="J18" s="101">
        <v>-14.15516420752023</v>
      </c>
      <c r="K18" s="61" t="s">
        <v>1722</v>
      </c>
    </row>
    <row r="19" spans="1:16" s="5" customFormat="1" ht="12" customHeight="1" thickBot="1">
      <c r="A19" s="61" t="s">
        <v>1724</v>
      </c>
      <c r="B19" s="29" t="s">
        <v>317</v>
      </c>
      <c r="C19" s="114">
        <v>773</v>
      </c>
      <c r="D19" s="114">
        <v>678</v>
      </c>
      <c r="E19" s="114">
        <v>674</v>
      </c>
      <c r="F19" s="114">
        <v>573</v>
      </c>
      <c r="G19" s="114">
        <v>426</v>
      </c>
      <c r="H19" s="114">
        <v>2698</v>
      </c>
      <c r="I19" s="101">
        <v>-8.7367178276269186</v>
      </c>
      <c r="J19" s="101">
        <v>-2.6344280043305668</v>
      </c>
      <c r="K19" s="61" t="s">
        <v>1725</v>
      </c>
    </row>
    <row r="20" spans="1:16" s="5" customFormat="1" ht="12" customHeight="1" thickBot="1">
      <c r="A20" s="659"/>
      <c r="B20" s="831" t="s">
        <v>558</v>
      </c>
      <c r="C20" s="831" t="s">
        <v>370</v>
      </c>
      <c r="D20" s="831"/>
      <c r="E20" s="831"/>
      <c r="F20" s="831"/>
      <c r="G20" s="831"/>
      <c r="H20" s="900" t="s">
        <v>1520</v>
      </c>
      <c r="I20" s="831" t="s">
        <v>518</v>
      </c>
      <c r="J20" s="831"/>
      <c r="K20" s="660"/>
    </row>
    <row r="21" spans="1:16" s="5" customFormat="1" ht="21" customHeight="1" thickBot="1">
      <c r="A21" s="659"/>
      <c r="B21" s="831"/>
      <c r="C21" s="12" t="s">
        <v>521</v>
      </c>
      <c r="D21" s="12" t="s">
        <v>483</v>
      </c>
      <c r="E21" s="12" t="s">
        <v>522</v>
      </c>
      <c r="F21" s="12" t="s">
        <v>696</v>
      </c>
      <c r="G21" s="12" t="s">
        <v>722</v>
      </c>
      <c r="H21" s="900"/>
      <c r="I21" s="620" t="s">
        <v>373</v>
      </c>
      <c r="J21" s="269" t="s">
        <v>723</v>
      </c>
      <c r="K21" s="334"/>
    </row>
    <row r="22" spans="1:16" s="328" customFormat="1" ht="12" customHeight="1">
      <c r="A22" s="35" t="s">
        <v>1728</v>
      </c>
      <c r="B22" s="26"/>
      <c r="C22" s="26"/>
      <c r="D22" s="26"/>
      <c r="E22" s="26"/>
      <c r="F22" s="26"/>
      <c r="G22" s="26"/>
      <c r="H22" s="26"/>
      <c r="I22" s="26"/>
    </row>
    <row r="23" spans="1:16" s="328" customFormat="1" ht="12" customHeight="1">
      <c r="A23" s="35" t="s">
        <v>1729</v>
      </c>
      <c r="B23" s="26"/>
      <c r="C23" s="26"/>
      <c r="D23" s="26"/>
      <c r="E23" s="26"/>
      <c r="F23" s="26"/>
      <c r="G23" s="26"/>
      <c r="H23" s="26"/>
      <c r="I23" s="26"/>
    </row>
    <row r="24" spans="1:16" s="5" customFormat="1" ht="12" customHeight="1">
      <c r="A24" s="7"/>
      <c r="E24" s="213"/>
      <c r="F24" s="213"/>
      <c r="G24" s="213"/>
      <c r="H24" s="213"/>
      <c r="I24" s="213"/>
      <c r="J24" s="213"/>
      <c r="K24" s="661"/>
      <c r="L24" s="213"/>
      <c r="M24" s="334"/>
    </row>
    <row r="25" spans="1:16" s="364" customFormat="1" ht="12" customHeight="1">
      <c r="A25" s="86" t="s">
        <v>142</v>
      </c>
      <c r="B25" s="355"/>
      <c r="C25" s="356"/>
      <c r="D25" s="356"/>
      <c r="E25" s="356"/>
      <c r="F25" s="89"/>
      <c r="G25" s="357"/>
      <c r="H25" s="357"/>
      <c r="I25" s="359"/>
      <c r="J25" s="360"/>
      <c r="K25" s="650"/>
      <c r="L25" s="358"/>
      <c r="M25" s="362"/>
      <c r="N25" s="363"/>
      <c r="O25" s="363"/>
      <c r="P25" s="363"/>
    </row>
    <row r="26" spans="1:16" s="364" customFormat="1" ht="12" customHeight="1">
      <c r="A26" s="47" t="s">
        <v>1730</v>
      </c>
      <c r="B26" s="365"/>
      <c r="C26" s="366"/>
      <c r="D26" s="362"/>
      <c r="E26" s="367"/>
      <c r="F26" s="368"/>
      <c r="G26" s="367"/>
      <c r="H26" s="367"/>
      <c r="I26" s="359"/>
      <c r="J26" s="359"/>
      <c r="K26" s="656"/>
      <c r="L26" s="363"/>
      <c r="M26" s="362"/>
      <c r="N26" s="363"/>
      <c r="O26" s="363"/>
      <c r="P26" s="363"/>
    </row>
    <row r="27" spans="1:16" s="364" customFormat="1" ht="12" customHeight="1">
      <c r="A27" s="47" t="s">
        <v>1731</v>
      </c>
      <c r="B27" s="365"/>
      <c r="C27" s="366"/>
      <c r="D27" s="362"/>
      <c r="E27" s="367"/>
      <c r="F27" s="368"/>
      <c r="G27" s="367"/>
      <c r="H27" s="367"/>
      <c r="I27" s="359"/>
      <c r="J27" s="359"/>
      <c r="K27" s="656"/>
      <c r="L27" s="363"/>
      <c r="M27" s="362"/>
      <c r="N27" s="363"/>
      <c r="O27" s="363"/>
      <c r="P27" s="363"/>
    </row>
    <row r="28" spans="1:16" s="5" customFormat="1">
      <c r="B28" s="220"/>
      <c r="K28" s="334"/>
    </row>
    <row r="29" spans="1:16" s="5" customFormat="1">
      <c r="B29" s="220"/>
      <c r="K29" s="334"/>
    </row>
    <row r="30" spans="1:16" s="5" customFormat="1">
      <c r="K30" s="334"/>
    </row>
    <row r="31" spans="1:16" s="5" customFormat="1">
      <c r="K31" s="334"/>
    </row>
    <row r="32" spans="1:16" s="5" customFormat="1">
      <c r="K32" s="334"/>
    </row>
    <row r="33" spans="11:11" s="5" customFormat="1">
      <c r="K33" s="334"/>
    </row>
    <row r="34" spans="11:11" s="5" customFormat="1">
      <c r="K34" s="334"/>
    </row>
    <row r="35" spans="11:11" s="5" customFormat="1">
      <c r="K35" s="334"/>
    </row>
    <row r="36" spans="11:11" s="5" customFormat="1">
      <c r="K36" s="334"/>
    </row>
    <row r="37" spans="11:11" s="5" customFormat="1">
      <c r="K37" s="334"/>
    </row>
    <row r="38" spans="11:11" s="5" customFormat="1">
      <c r="K38" s="334"/>
    </row>
    <row r="39" spans="11:11" s="5" customFormat="1">
      <c r="K39" s="334"/>
    </row>
    <row r="40" spans="11:11" s="5" customFormat="1">
      <c r="K40" s="334"/>
    </row>
    <row r="41" spans="11:11" s="5" customFormat="1">
      <c r="K41" s="334"/>
    </row>
    <row r="42" spans="11:11" s="5" customFormat="1">
      <c r="K42" s="334"/>
    </row>
    <row r="43" spans="11:11" s="5" customFormat="1">
      <c r="K43" s="334"/>
    </row>
    <row r="44" spans="11:11" s="5" customFormat="1">
      <c r="K44" s="334"/>
    </row>
    <row r="45" spans="11:11" s="5" customFormat="1">
      <c r="K45" s="334"/>
    </row>
    <row r="46" spans="11:11" s="5" customFormat="1">
      <c r="K46" s="334"/>
    </row>
    <row r="47" spans="11:11" s="5" customFormat="1">
      <c r="K47" s="334"/>
    </row>
    <row r="48" spans="11:11" s="5" customFormat="1">
      <c r="K48" s="334"/>
    </row>
    <row r="49" spans="11:11" s="5" customFormat="1">
      <c r="K49" s="334"/>
    </row>
  </sheetData>
  <mergeCells count="10">
    <mergeCell ref="B20:B21"/>
    <mergeCell ref="C20:G20"/>
    <mergeCell ref="H20:H21"/>
    <mergeCell ref="I20:J20"/>
    <mergeCell ref="A1:K1"/>
    <mergeCell ref="A2:K2"/>
    <mergeCell ref="B4:B5"/>
    <mergeCell ref="C4:G4"/>
    <mergeCell ref="H4:H5"/>
    <mergeCell ref="I4:J4"/>
  </mergeCells>
  <hyperlinks>
    <hyperlink ref="A26" r:id="rId1" xr:uid="{00000000-0004-0000-2D00-000000000000}"/>
    <hyperlink ref="A7" r:id="rId2" xr:uid="{00000000-0004-0000-2D00-000001000000}"/>
    <hyperlink ref="A8" r:id="rId3" xr:uid="{00000000-0004-0000-2D00-000002000000}"/>
    <hyperlink ref="A9" r:id="rId4" xr:uid="{00000000-0004-0000-2D00-000003000000}"/>
    <hyperlink ref="A10" r:id="rId5" xr:uid="{00000000-0004-0000-2D00-000004000000}"/>
    <hyperlink ref="A11" r:id="rId6" xr:uid="{00000000-0004-0000-2D00-000005000000}"/>
    <hyperlink ref="A12" r:id="rId7" xr:uid="{00000000-0004-0000-2D00-000006000000}"/>
    <hyperlink ref="A13" r:id="rId8" xr:uid="{00000000-0004-0000-2D00-000007000000}"/>
    <hyperlink ref="A27" r:id="rId9" xr:uid="{00000000-0004-0000-2D00-000008000000}"/>
    <hyperlink ref="K7" r:id="rId10" xr:uid="{00000000-0004-0000-2D00-000009000000}"/>
    <hyperlink ref="K8" r:id="rId11" xr:uid="{00000000-0004-0000-2D00-00000A000000}"/>
    <hyperlink ref="K9" r:id="rId12" xr:uid="{00000000-0004-0000-2D00-00000B000000}"/>
    <hyperlink ref="K10" r:id="rId13" xr:uid="{00000000-0004-0000-2D00-00000C000000}"/>
    <hyperlink ref="K11" r:id="rId14" xr:uid="{00000000-0004-0000-2D00-00000D000000}"/>
    <hyperlink ref="K12" r:id="rId15" xr:uid="{00000000-0004-0000-2D00-00000E000000}"/>
    <hyperlink ref="K13" r:id="rId16" xr:uid="{00000000-0004-0000-2D00-00000F000000}"/>
    <hyperlink ref="A15" r:id="rId17" xr:uid="{00000000-0004-0000-2D00-000010000000}"/>
    <hyperlink ref="A16" r:id="rId18" xr:uid="{00000000-0004-0000-2D00-000011000000}"/>
    <hyperlink ref="A17" r:id="rId19" xr:uid="{00000000-0004-0000-2D00-000012000000}"/>
    <hyperlink ref="A18" r:id="rId20" xr:uid="{00000000-0004-0000-2D00-000013000000}"/>
    <hyperlink ref="A19" r:id="rId21" xr:uid="{00000000-0004-0000-2D00-000014000000}"/>
    <hyperlink ref="K15" r:id="rId22" xr:uid="{00000000-0004-0000-2D00-000015000000}"/>
    <hyperlink ref="K16" r:id="rId23" xr:uid="{00000000-0004-0000-2D00-000016000000}"/>
    <hyperlink ref="K17" r:id="rId24" xr:uid="{00000000-0004-0000-2D00-000017000000}"/>
    <hyperlink ref="K18" r:id="rId25" xr:uid="{00000000-0004-0000-2D00-000018000000}"/>
    <hyperlink ref="K19" r:id="rId26" xr:uid="{00000000-0004-0000-2D00-000019000000}"/>
  </hyperlinks>
  <pageMargins left="0.7" right="0.7" top="0.75" bottom="0.75" header="0.3" footer="0.3"/>
  <pageSetup paperSize="9" orientation="portrait" horizontalDpi="300" verticalDpi="300" r:id="rId2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P103"/>
  <sheetViews>
    <sheetView showGridLines="0" workbookViewId="0">
      <selection activeCell="A2" sqref="A2:K2"/>
    </sheetView>
  </sheetViews>
  <sheetFormatPr defaultColWidth="9.28515625" defaultRowHeight="11.25"/>
  <cols>
    <col min="1" max="1" width="44.5703125" style="308" customWidth="1"/>
    <col min="2" max="2" width="6.28515625" style="662" customWidth="1"/>
    <col min="3" max="7" width="9" style="308" customWidth="1"/>
    <col min="8" max="8" width="9.7109375" style="308" customWidth="1"/>
    <col min="9" max="10" width="9.7109375" style="663" customWidth="1"/>
    <col min="11" max="11" width="44.5703125" style="308" customWidth="1"/>
    <col min="12" max="16384" width="9.28515625" style="308"/>
  </cols>
  <sheetData>
    <row r="1" spans="1:13" ht="12" customHeight="1">
      <c r="A1" s="950" t="s">
        <v>1732</v>
      </c>
      <c r="B1" s="950"/>
      <c r="C1" s="950"/>
      <c r="D1" s="950"/>
      <c r="E1" s="950"/>
      <c r="F1" s="950"/>
      <c r="G1" s="950"/>
      <c r="H1" s="950"/>
      <c r="I1" s="950"/>
      <c r="J1" s="950"/>
      <c r="K1" s="950"/>
    </row>
    <row r="2" spans="1:13" ht="12" customHeight="1">
      <c r="A2" s="951" t="s">
        <v>1733</v>
      </c>
      <c r="B2" s="951"/>
      <c r="C2" s="951"/>
      <c r="D2" s="951"/>
      <c r="E2" s="951"/>
      <c r="F2" s="951"/>
      <c r="G2" s="951"/>
      <c r="H2" s="951"/>
      <c r="I2" s="951"/>
      <c r="J2" s="951"/>
      <c r="K2" s="951"/>
    </row>
    <row r="3" spans="1:13" ht="12" customHeight="1" thickBot="1"/>
    <row r="4" spans="1:13" s="91" customFormat="1" ht="12" customHeight="1" thickBot="1">
      <c r="B4" s="948" t="s">
        <v>531</v>
      </c>
      <c r="C4" s="948" t="s">
        <v>312</v>
      </c>
      <c r="D4" s="948"/>
      <c r="E4" s="948"/>
      <c r="F4" s="948"/>
      <c r="G4" s="948"/>
      <c r="H4" s="897" t="s">
        <v>1650</v>
      </c>
      <c r="I4" s="949" t="s">
        <v>1734</v>
      </c>
      <c r="J4" s="949"/>
    </row>
    <row r="5" spans="1:13" s="91" customFormat="1" ht="21" customHeight="1" thickBot="1">
      <c r="B5" s="948"/>
      <c r="C5" s="309" t="s">
        <v>483</v>
      </c>
      <c r="D5" s="309" t="s">
        <v>484</v>
      </c>
      <c r="E5" s="309" t="s">
        <v>696</v>
      </c>
      <c r="F5" s="309" t="s">
        <v>697</v>
      </c>
      <c r="G5" s="309" t="s">
        <v>698</v>
      </c>
      <c r="H5" s="897"/>
      <c r="I5" s="664" t="s">
        <v>94</v>
      </c>
      <c r="J5" s="243" t="s">
        <v>1710</v>
      </c>
    </row>
    <row r="6" spans="1:13" s="91" customFormat="1" ht="12" customHeight="1">
      <c r="A6" s="345" t="s">
        <v>1735</v>
      </c>
      <c r="B6" s="376"/>
      <c r="C6" s="311"/>
      <c r="D6" s="311"/>
      <c r="E6" s="311"/>
      <c r="F6" s="311"/>
      <c r="G6" s="311"/>
      <c r="H6" s="311"/>
      <c r="I6" s="285"/>
      <c r="J6" s="285"/>
      <c r="K6" s="345" t="s">
        <v>1736</v>
      </c>
    </row>
    <row r="7" spans="1:13" s="91" customFormat="1" ht="12" customHeight="1">
      <c r="A7" s="442" t="s">
        <v>737</v>
      </c>
      <c r="B7" s="376" t="s">
        <v>317</v>
      </c>
      <c r="C7" s="107">
        <v>704</v>
      </c>
      <c r="D7" s="107">
        <v>717</v>
      </c>
      <c r="E7" s="107">
        <v>772</v>
      </c>
      <c r="F7" s="107">
        <v>789</v>
      </c>
      <c r="G7" s="107">
        <v>715</v>
      </c>
      <c r="H7" s="114">
        <v>2193</v>
      </c>
      <c r="I7" s="101">
        <v>-4.3478260869565215</v>
      </c>
      <c r="J7" s="101">
        <v>-1.5267175572519083</v>
      </c>
      <c r="K7" s="442" t="s">
        <v>733</v>
      </c>
      <c r="L7" s="319"/>
      <c r="M7" s="319"/>
    </row>
    <row r="8" spans="1:13" s="91" customFormat="1" ht="12" customHeight="1">
      <c r="A8" s="442" t="s">
        <v>1737</v>
      </c>
      <c r="B8" s="376" t="s">
        <v>1738</v>
      </c>
      <c r="C8" s="107">
        <v>14529407</v>
      </c>
      <c r="D8" s="107">
        <v>14531069</v>
      </c>
      <c r="E8" s="107">
        <v>15794102</v>
      </c>
      <c r="F8" s="107">
        <v>16034301</v>
      </c>
      <c r="G8" s="107">
        <v>15334163</v>
      </c>
      <c r="H8" s="114">
        <v>44854578</v>
      </c>
      <c r="I8" s="101">
        <v>-7.5770686358919033</v>
      </c>
      <c r="J8" s="101">
        <v>-2.4848964847490858</v>
      </c>
      <c r="K8" s="442" t="s">
        <v>1739</v>
      </c>
      <c r="L8" s="319"/>
      <c r="M8" s="319"/>
    </row>
    <row r="9" spans="1:13" s="91" customFormat="1" ht="12" customHeight="1">
      <c r="A9" s="442" t="s">
        <v>1740</v>
      </c>
      <c r="B9" s="376" t="s">
        <v>1741</v>
      </c>
      <c r="C9" s="107">
        <v>16302099</v>
      </c>
      <c r="D9" s="107">
        <v>17397071</v>
      </c>
      <c r="E9" s="107">
        <v>18029179</v>
      </c>
      <c r="F9" s="107">
        <v>17435559</v>
      </c>
      <c r="G9" s="107">
        <v>15268209</v>
      </c>
      <c r="H9" s="114">
        <v>51728349</v>
      </c>
      <c r="I9" s="101">
        <v>-8.904734443993684</v>
      </c>
      <c r="J9" s="101">
        <v>4.4647291618122288E-2</v>
      </c>
      <c r="K9" s="442" t="s">
        <v>1742</v>
      </c>
      <c r="L9" s="319"/>
      <c r="M9" s="319"/>
    </row>
    <row r="10" spans="1:13" s="91" customFormat="1" ht="12" customHeight="1">
      <c r="A10" s="345" t="s">
        <v>1743</v>
      </c>
      <c r="B10" s="376"/>
      <c r="C10" s="107"/>
      <c r="D10" s="107"/>
      <c r="E10" s="107"/>
      <c r="F10" s="107"/>
      <c r="G10" s="107"/>
      <c r="H10" s="114"/>
      <c r="I10" s="101"/>
      <c r="J10" s="101"/>
      <c r="K10" s="345" t="s">
        <v>1744</v>
      </c>
      <c r="L10" s="319"/>
      <c r="M10" s="319"/>
    </row>
    <row r="11" spans="1:13" s="91" customFormat="1" ht="12" customHeight="1">
      <c r="A11" s="312" t="s">
        <v>1745</v>
      </c>
      <c r="B11" s="376" t="s">
        <v>317</v>
      </c>
      <c r="C11" s="107">
        <v>465</v>
      </c>
      <c r="D11" s="107">
        <v>494</v>
      </c>
      <c r="E11" s="107">
        <v>520</v>
      </c>
      <c r="F11" s="107">
        <v>518</v>
      </c>
      <c r="G11" s="107">
        <v>482</v>
      </c>
      <c r="H11" s="114">
        <v>1479</v>
      </c>
      <c r="I11" s="101">
        <v>-7.5546719681908545</v>
      </c>
      <c r="J11" s="101">
        <v>-2.7613412228796843</v>
      </c>
      <c r="K11" s="312" t="s">
        <v>733</v>
      </c>
      <c r="L11" s="319"/>
      <c r="M11" s="319"/>
    </row>
    <row r="12" spans="1:13" s="91" customFormat="1" ht="12" customHeight="1">
      <c r="A12" s="312" t="s">
        <v>1746</v>
      </c>
      <c r="B12" s="376" t="s">
        <v>1738</v>
      </c>
      <c r="C12" s="107">
        <v>12185017</v>
      </c>
      <c r="D12" s="107">
        <v>12337768</v>
      </c>
      <c r="E12" s="107">
        <v>13327222</v>
      </c>
      <c r="F12" s="107">
        <v>13613976</v>
      </c>
      <c r="G12" s="107">
        <v>12916259</v>
      </c>
      <c r="H12" s="114">
        <v>37850007</v>
      </c>
      <c r="I12" s="101">
        <v>-9.9472225685469926</v>
      </c>
      <c r="J12" s="101">
        <v>-4.1898662361683163</v>
      </c>
      <c r="K12" s="312" t="s">
        <v>1739</v>
      </c>
      <c r="L12" s="319"/>
      <c r="M12" s="319"/>
    </row>
    <row r="13" spans="1:13" s="91" customFormat="1" ht="12" customHeight="1">
      <c r="A13" s="312" t="s">
        <v>1747</v>
      </c>
      <c r="B13" s="376" t="s">
        <v>1741</v>
      </c>
      <c r="C13" s="107">
        <v>13292728</v>
      </c>
      <c r="D13" s="107">
        <v>14638982</v>
      </c>
      <c r="E13" s="107">
        <v>15290228</v>
      </c>
      <c r="F13" s="107">
        <v>14566719</v>
      </c>
      <c r="G13" s="107">
        <v>12840989</v>
      </c>
      <c r="H13" s="114">
        <v>43221938</v>
      </c>
      <c r="I13" s="101">
        <v>-12.680573378427068</v>
      </c>
      <c r="J13" s="101">
        <v>-1.4605212281271316</v>
      </c>
      <c r="K13" s="312" t="s">
        <v>1742</v>
      </c>
      <c r="L13" s="319"/>
      <c r="M13" s="319"/>
    </row>
    <row r="14" spans="1:13" s="91" customFormat="1" ht="12" customHeight="1">
      <c r="A14" s="345" t="s">
        <v>1748</v>
      </c>
      <c r="B14" s="376"/>
      <c r="C14" s="107"/>
      <c r="D14" s="107"/>
      <c r="E14" s="107"/>
      <c r="F14" s="107"/>
      <c r="G14" s="107"/>
      <c r="H14" s="114"/>
      <c r="J14" s="101"/>
      <c r="K14" s="345" t="s">
        <v>1749</v>
      </c>
      <c r="L14" s="319"/>
      <c r="M14" s="319"/>
    </row>
    <row r="15" spans="1:13" s="91" customFormat="1" ht="12" customHeight="1">
      <c r="A15" s="472" t="s">
        <v>1750</v>
      </c>
      <c r="B15" s="376"/>
      <c r="C15" s="107"/>
      <c r="D15" s="107"/>
      <c r="E15" s="107"/>
      <c r="F15" s="107"/>
      <c r="G15" s="107"/>
      <c r="H15" s="114"/>
      <c r="J15" s="101"/>
      <c r="K15" s="472" t="s">
        <v>1751</v>
      </c>
      <c r="L15" s="319"/>
      <c r="M15" s="319"/>
    </row>
    <row r="16" spans="1:13" s="91" customFormat="1" ht="12" customHeight="1">
      <c r="A16" s="444" t="s">
        <v>1752</v>
      </c>
      <c r="B16" s="376" t="s">
        <v>1753</v>
      </c>
      <c r="C16" s="107">
        <v>3520548</v>
      </c>
      <c r="D16" s="107">
        <v>4113933</v>
      </c>
      <c r="E16" s="107">
        <v>4085593</v>
      </c>
      <c r="F16" s="107">
        <v>3902233</v>
      </c>
      <c r="G16" s="107">
        <v>3500562</v>
      </c>
      <c r="H16" s="114">
        <v>11720074</v>
      </c>
      <c r="I16" s="101">
        <v>-6.3849860636387286</v>
      </c>
      <c r="J16" s="658">
        <v>-1.2003908123687563</v>
      </c>
      <c r="K16" s="444" t="s">
        <v>1754</v>
      </c>
      <c r="L16" s="319"/>
      <c r="M16" s="319"/>
    </row>
    <row r="17" spans="1:13" s="91" customFormat="1" ht="12" customHeight="1">
      <c r="A17" s="444" t="s">
        <v>1755</v>
      </c>
      <c r="B17" s="376" t="s">
        <v>1753</v>
      </c>
      <c r="C17" s="107">
        <v>328877</v>
      </c>
      <c r="D17" s="107">
        <v>549926</v>
      </c>
      <c r="E17" s="107">
        <v>278260</v>
      </c>
      <c r="F17" s="107">
        <v>264714</v>
      </c>
      <c r="G17" s="107">
        <v>233356</v>
      </c>
      <c r="H17" s="114">
        <v>1157063</v>
      </c>
      <c r="I17" s="101">
        <v>11.068820879291595</v>
      </c>
      <c r="J17" s="101">
        <v>-4.8772226647889783</v>
      </c>
      <c r="K17" s="444" t="s">
        <v>1756</v>
      </c>
      <c r="L17" s="319"/>
      <c r="M17" s="319"/>
    </row>
    <row r="18" spans="1:13" s="91" customFormat="1" ht="12" customHeight="1">
      <c r="A18" s="444" t="s">
        <v>1757</v>
      </c>
      <c r="B18" s="376" t="s">
        <v>1753</v>
      </c>
      <c r="C18" s="107">
        <v>1131302</v>
      </c>
      <c r="D18" s="107">
        <v>1051457</v>
      </c>
      <c r="E18" s="107">
        <v>1179502</v>
      </c>
      <c r="F18" s="107">
        <v>1005541</v>
      </c>
      <c r="G18" s="107">
        <v>902262</v>
      </c>
      <c r="H18" s="114">
        <v>3362261</v>
      </c>
      <c r="I18" s="101">
        <v>18.279250617114862</v>
      </c>
      <c r="J18" s="101">
        <v>28.812537904227153</v>
      </c>
      <c r="K18" s="444" t="s">
        <v>1758</v>
      </c>
      <c r="L18" s="319"/>
      <c r="M18" s="319"/>
    </row>
    <row r="19" spans="1:13" s="91" customFormat="1" ht="12" customHeight="1">
      <c r="A19" s="444" t="s">
        <v>1759</v>
      </c>
      <c r="B19" s="376" t="s">
        <v>1753</v>
      </c>
      <c r="C19" s="107">
        <v>661307</v>
      </c>
      <c r="D19" s="107">
        <v>798448</v>
      </c>
      <c r="E19" s="107">
        <v>916139</v>
      </c>
      <c r="F19" s="107">
        <v>922398</v>
      </c>
      <c r="G19" s="107">
        <v>986569</v>
      </c>
      <c r="H19" s="114">
        <v>2375894</v>
      </c>
      <c r="I19" s="101">
        <v>-29.853407584195175</v>
      </c>
      <c r="J19" s="101">
        <v>-15.292038023307139</v>
      </c>
      <c r="K19" s="444" t="s">
        <v>1760</v>
      </c>
      <c r="L19" s="319"/>
      <c r="M19" s="319"/>
    </row>
    <row r="20" spans="1:13" s="91" customFormat="1" ht="12" customHeight="1">
      <c r="A20" s="444" t="s">
        <v>1761</v>
      </c>
      <c r="B20" s="376" t="s">
        <v>1753</v>
      </c>
      <c r="C20" s="107">
        <v>1399062</v>
      </c>
      <c r="D20" s="107">
        <v>1714102</v>
      </c>
      <c r="E20" s="107">
        <v>1711692</v>
      </c>
      <c r="F20" s="107">
        <v>1709580</v>
      </c>
      <c r="G20" s="107">
        <v>1378375</v>
      </c>
      <c r="H20" s="114">
        <v>4824856</v>
      </c>
      <c r="I20" s="285">
        <v>-10.622884255056547</v>
      </c>
      <c r="J20" s="285">
        <v>-7.7655504276556373</v>
      </c>
      <c r="K20" s="444" t="s">
        <v>1762</v>
      </c>
      <c r="L20" s="319"/>
      <c r="M20" s="319"/>
    </row>
    <row r="21" spans="1:13" s="91" customFormat="1" ht="12" customHeight="1">
      <c r="A21" s="444" t="s">
        <v>1763</v>
      </c>
      <c r="B21" s="376" t="s">
        <v>1753</v>
      </c>
      <c r="C21" s="107">
        <v>2624079</v>
      </c>
      <c r="D21" s="107">
        <v>2535121</v>
      </c>
      <c r="E21" s="107">
        <v>2754946</v>
      </c>
      <c r="F21" s="107">
        <v>2632096</v>
      </c>
      <c r="G21" s="107">
        <v>2142971</v>
      </c>
      <c r="H21" s="114">
        <v>7914146</v>
      </c>
      <c r="I21" s="101">
        <v>2.4381417562225201</v>
      </c>
      <c r="J21" s="101">
        <v>8.7482760198535452</v>
      </c>
      <c r="K21" s="444" t="s">
        <v>1764</v>
      </c>
      <c r="L21" s="319"/>
      <c r="M21" s="319"/>
    </row>
    <row r="22" spans="1:13" s="91" customFormat="1" ht="12" customHeight="1">
      <c r="A22" s="444" t="s">
        <v>1755</v>
      </c>
      <c r="B22" s="376" t="s">
        <v>1753</v>
      </c>
      <c r="C22" s="107">
        <v>328231</v>
      </c>
      <c r="D22" s="107">
        <v>251574</v>
      </c>
      <c r="E22" s="107">
        <v>283472</v>
      </c>
      <c r="F22" s="107">
        <v>285130</v>
      </c>
      <c r="G22" s="107">
        <v>238824</v>
      </c>
      <c r="H22" s="114">
        <v>863277</v>
      </c>
      <c r="I22" s="658">
        <v>14.675065594790148</v>
      </c>
      <c r="J22" s="658">
        <v>5.0252381166732158</v>
      </c>
      <c r="K22" s="444" t="s">
        <v>1756</v>
      </c>
      <c r="L22" s="319"/>
      <c r="M22" s="319"/>
    </row>
    <row r="23" spans="1:13" s="91" customFormat="1" ht="12" customHeight="1">
      <c r="A23" s="444" t="s">
        <v>1765</v>
      </c>
      <c r="B23" s="376" t="s">
        <v>1753</v>
      </c>
      <c r="C23" s="107">
        <v>1322680</v>
      </c>
      <c r="D23" s="107">
        <v>1278669</v>
      </c>
      <c r="E23" s="107">
        <v>1402222</v>
      </c>
      <c r="F23" s="107">
        <v>1305221</v>
      </c>
      <c r="G23" s="107">
        <v>1128914</v>
      </c>
      <c r="H23" s="114">
        <v>4003571</v>
      </c>
      <c r="I23" s="101">
        <v>4.3307335049724873</v>
      </c>
      <c r="J23" s="101">
        <v>16.827603916653658</v>
      </c>
      <c r="K23" s="444" t="s">
        <v>1758</v>
      </c>
      <c r="L23" s="319"/>
      <c r="M23" s="319"/>
    </row>
    <row r="24" spans="1:13" s="91" customFormat="1" ht="12" customHeight="1">
      <c r="A24" s="444" t="s">
        <v>1759</v>
      </c>
      <c r="B24" s="376" t="s">
        <v>1753</v>
      </c>
      <c r="C24" s="107">
        <v>340676</v>
      </c>
      <c r="D24" s="107">
        <v>279939</v>
      </c>
      <c r="E24" s="107">
        <v>316007</v>
      </c>
      <c r="F24" s="107">
        <v>321326</v>
      </c>
      <c r="G24" s="107">
        <v>319906</v>
      </c>
      <c r="H24" s="114">
        <v>936622</v>
      </c>
      <c r="I24" s="101">
        <v>-4.8252818845195389</v>
      </c>
      <c r="J24" s="101">
        <v>-11.44595172092988</v>
      </c>
      <c r="K24" s="444" t="s">
        <v>1760</v>
      </c>
      <c r="L24" s="319"/>
      <c r="M24" s="319"/>
    </row>
    <row r="25" spans="1:13" s="91" customFormat="1" ht="12" customHeight="1">
      <c r="A25" s="444" t="s">
        <v>1761</v>
      </c>
      <c r="B25" s="376" t="s">
        <v>1753</v>
      </c>
      <c r="C25" s="107">
        <v>632492</v>
      </c>
      <c r="D25" s="107">
        <v>724939</v>
      </c>
      <c r="E25" s="107">
        <v>753245</v>
      </c>
      <c r="F25" s="107">
        <v>720419</v>
      </c>
      <c r="G25" s="107">
        <v>455327</v>
      </c>
      <c r="H25" s="114">
        <v>2110676</v>
      </c>
      <c r="I25" s="101">
        <v>-2.644411333719169</v>
      </c>
      <c r="J25" s="101">
        <v>7.0903040238344222</v>
      </c>
      <c r="K25" s="444" t="s">
        <v>1762</v>
      </c>
      <c r="L25" s="319"/>
      <c r="M25" s="319"/>
    </row>
    <row r="26" spans="1:13" s="91" customFormat="1" ht="12" customHeight="1">
      <c r="A26" s="472" t="s">
        <v>1766</v>
      </c>
      <c r="B26" s="376"/>
      <c r="C26" s="107"/>
      <c r="D26" s="107"/>
      <c r="E26" s="107"/>
      <c r="F26" s="107"/>
      <c r="G26" s="107"/>
      <c r="H26" s="114"/>
      <c r="I26" s="101"/>
      <c r="J26" s="101"/>
      <c r="K26" s="665" t="s">
        <v>1767</v>
      </c>
      <c r="L26" s="319"/>
      <c r="M26" s="319"/>
    </row>
    <row r="27" spans="1:13" s="91" customFormat="1" ht="12" customHeight="1">
      <c r="A27" s="444" t="s">
        <v>1752</v>
      </c>
      <c r="B27" s="376" t="s">
        <v>1753</v>
      </c>
      <c r="C27" s="107">
        <v>1880828</v>
      </c>
      <c r="D27" s="107">
        <v>1987925</v>
      </c>
      <c r="E27" s="107">
        <v>2184473</v>
      </c>
      <c r="F27" s="107">
        <v>1952928</v>
      </c>
      <c r="G27" s="107">
        <v>1747042</v>
      </c>
      <c r="H27" s="114">
        <v>6053226</v>
      </c>
      <c r="I27" s="101">
        <v>4.9185119732954901</v>
      </c>
      <c r="J27" s="101">
        <v>11.199214782458698</v>
      </c>
      <c r="K27" s="444" t="s">
        <v>1754</v>
      </c>
      <c r="L27" s="319"/>
      <c r="M27" s="319"/>
    </row>
    <row r="28" spans="1:13" s="91" customFormat="1" ht="12" customHeight="1">
      <c r="A28" s="444" t="s">
        <v>1755</v>
      </c>
      <c r="B28" s="376" t="s">
        <v>1753</v>
      </c>
      <c r="C28" s="107">
        <v>1642</v>
      </c>
      <c r="D28" s="107">
        <v>2128</v>
      </c>
      <c r="E28" s="107">
        <v>510</v>
      </c>
      <c r="F28" s="107">
        <v>3861</v>
      </c>
      <c r="G28" s="107">
        <v>1399</v>
      </c>
      <c r="H28" s="114">
        <v>4280</v>
      </c>
      <c r="I28" s="658">
        <v>20.469552457813649</v>
      </c>
      <c r="J28" s="666">
        <v>214.01320616287603</v>
      </c>
      <c r="K28" s="444" t="s">
        <v>1756</v>
      </c>
      <c r="L28" s="319"/>
      <c r="M28" s="319"/>
    </row>
    <row r="29" spans="1:13" s="91" customFormat="1" ht="12" customHeight="1">
      <c r="A29" s="444" t="s">
        <v>1765</v>
      </c>
      <c r="B29" s="376" t="s">
        <v>1753</v>
      </c>
      <c r="C29" s="107">
        <v>821337</v>
      </c>
      <c r="D29" s="107">
        <v>743503</v>
      </c>
      <c r="E29" s="107">
        <v>857758</v>
      </c>
      <c r="F29" s="107">
        <v>676217</v>
      </c>
      <c r="G29" s="107">
        <v>598176</v>
      </c>
      <c r="H29" s="114">
        <v>2422598</v>
      </c>
      <c r="I29" s="101">
        <v>34.266162952839771</v>
      </c>
      <c r="J29" s="101">
        <v>50.920562616573243</v>
      </c>
      <c r="K29" s="444" t="s">
        <v>1758</v>
      </c>
      <c r="L29" s="319"/>
      <c r="M29" s="319"/>
    </row>
    <row r="30" spans="1:13" s="91" customFormat="1" ht="12" customHeight="1">
      <c r="A30" s="444" t="s">
        <v>1759</v>
      </c>
      <c r="B30" s="376" t="s">
        <v>1753</v>
      </c>
      <c r="C30" s="107">
        <v>0</v>
      </c>
      <c r="D30" s="107">
        <v>5193</v>
      </c>
      <c r="E30" s="107">
        <v>36077</v>
      </c>
      <c r="F30" s="107">
        <v>0</v>
      </c>
      <c r="G30" s="107">
        <v>179544</v>
      </c>
      <c r="H30" s="114">
        <v>41270</v>
      </c>
      <c r="I30" s="101">
        <v>-100</v>
      </c>
      <c r="J30" s="101">
        <v>-0.7121204830871386</v>
      </c>
      <c r="K30" s="444" t="s">
        <v>1760</v>
      </c>
      <c r="L30" s="319"/>
      <c r="M30" s="319"/>
    </row>
    <row r="31" spans="1:13" s="91" customFormat="1" ht="12" customHeight="1">
      <c r="A31" s="444" t="s">
        <v>1761</v>
      </c>
      <c r="B31" s="376" t="s">
        <v>1753</v>
      </c>
      <c r="C31" s="107">
        <v>1057849</v>
      </c>
      <c r="D31" s="107">
        <v>1237101</v>
      </c>
      <c r="E31" s="107">
        <v>1290128</v>
      </c>
      <c r="F31" s="107">
        <v>1272850</v>
      </c>
      <c r="G31" s="107">
        <v>967923</v>
      </c>
      <c r="H31" s="114">
        <v>3585078</v>
      </c>
      <c r="I31" s="285">
        <v>-10.129769727759678</v>
      </c>
      <c r="J31" s="285">
        <v>-5.5425926452873497</v>
      </c>
      <c r="K31" s="444" t="s">
        <v>1762</v>
      </c>
      <c r="L31" s="319"/>
      <c r="M31" s="319"/>
    </row>
    <row r="32" spans="1:13" s="91" customFormat="1" ht="12" customHeight="1">
      <c r="A32" s="444" t="s">
        <v>1763</v>
      </c>
      <c r="B32" s="376" t="s">
        <v>1753</v>
      </c>
      <c r="C32" s="107">
        <v>1456215</v>
      </c>
      <c r="D32" s="107">
        <v>1494084</v>
      </c>
      <c r="E32" s="107">
        <v>1612093</v>
      </c>
      <c r="F32" s="107">
        <v>1438533</v>
      </c>
      <c r="G32" s="107">
        <v>996773</v>
      </c>
      <c r="H32" s="114">
        <v>4562392</v>
      </c>
      <c r="I32" s="101">
        <v>7.7069354208825933</v>
      </c>
      <c r="J32" s="101">
        <v>19.930392723831556</v>
      </c>
      <c r="K32" s="444" t="s">
        <v>1764</v>
      </c>
      <c r="L32" s="319"/>
      <c r="M32" s="319"/>
    </row>
    <row r="33" spans="1:13" s="91" customFormat="1" ht="12" customHeight="1">
      <c r="A33" s="444" t="s">
        <v>1755</v>
      </c>
      <c r="B33" s="376" t="s">
        <v>1753</v>
      </c>
      <c r="C33" s="107">
        <v>5206</v>
      </c>
      <c r="D33" s="107">
        <v>2780</v>
      </c>
      <c r="E33" s="107">
        <v>2345</v>
      </c>
      <c r="F33" s="107">
        <v>1415</v>
      </c>
      <c r="G33" s="107">
        <v>0</v>
      </c>
      <c r="H33" s="114">
        <v>10331</v>
      </c>
      <c r="I33" s="101">
        <v>10.789529687167484</v>
      </c>
      <c r="J33" s="101">
        <v>-36.917628381266411</v>
      </c>
      <c r="K33" s="444" t="s">
        <v>1756</v>
      </c>
      <c r="L33" s="319"/>
      <c r="M33" s="319"/>
    </row>
    <row r="34" spans="1:13" s="91" customFormat="1" ht="12" customHeight="1">
      <c r="A34" s="444" t="s">
        <v>1765</v>
      </c>
      <c r="B34" s="376" t="s">
        <v>1753</v>
      </c>
      <c r="C34" s="107">
        <v>769724</v>
      </c>
      <c r="D34" s="107">
        <v>789958</v>
      </c>
      <c r="E34" s="107">
        <v>881738</v>
      </c>
      <c r="F34" s="107">
        <v>732958</v>
      </c>
      <c r="G34" s="107">
        <v>563163</v>
      </c>
      <c r="H34" s="114">
        <v>2441420</v>
      </c>
      <c r="I34" s="101">
        <v>4.6059426608247538</v>
      </c>
      <c r="J34" s="101">
        <v>26.384437665297781</v>
      </c>
      <c r="K34" s="444" t="s">
        <v>1758</v>
      </c>
      <c r="L34" s="319"/>
      <c r="M34" s="319"/>
    </row>
    <row r="35" spans="1:13" s="91" customFormat="1" ht="12" customHeight="1">
      <c r="A35" s="444" t="s">
        <v>1759</v>
      </c>
      <c r="B35" s="376" t="s">
        <v>1753</v>
      </c>
      <c r="C35" s="107">
        <v>84401</v>
      </c>
      <c r="D35" s="107">
        <v>12826</v>
      </c>
      <c r="E35" s="107">
        <v>3854</v>
      </c>
      <c r="F35" s="107">
        <v>8642</v>
      </c>
      <c r="G35" s="107">
        <v>10696</v>
      </c>
      <c r="H35" s="114">
        <v>101081</v>
      </c>
      <c r="I35" s="101">
        <v>1955.0523496469441</v>
      </c>
      <c r="J35" s="101">
        <v>377.02218027371401</v>
      </c>
      <c r="K35" s="444" t="s">
        <v>1760</v>
      </c>
      <c r="L35" s="319"/>
      <c r="M35" s="319"/>
    </row>
    <row r="36" spans="1:13" s="91" customFormat="1" ht="12" customHeight="1">
      <c r="A36" s="444" t="s">
        <v>1761</v>
      </c>
      <c r="B36" s="376" t="s">
        <v>1753</v>
      </c>
      <c r="C36" s="107">
        <v>596884</v>
      </c>
      <c r="D36" s="107">
        <v>688520</v>
      </c>
      <c r="E36" s="107">
        <v>724156</v>
      </c>
      <c r="F36" s="107">
        <v>695518</v>
      </c>
      <c r="G36" s="107">
        <v>422914</v>
      </c>
      <c r="H36" s="114">
        <v>2009560</v>
      </c>
      <c r="I36" s="101">
        <v>-1.7277543803035342</v>
      </c>
      <c r="J36" s="101">
        <v>9.5192523592669218</v>
      </c>
      <c r="K36" s="444" t="s">
        <v>1762</v>
      </c>
      <c r="L36" s="319"/>
      <c r="M36" s="319"/>
    </row>
    <row r="37" spans="1:13" s="91" customFormat="1" ht="12" customHeight="1">
      <c r="A37" s="472" t="s">
        <v>1768</v>
      </c>
      <c r="B37" s="376"/>
      <c r="C37" s="107"/>
      <c r="D37" s="107"/>
      <c r="E37" s="107"/>
      <c r="F37" s="107"/>
      <c r="G37" s="107"/>
      <c r="H37" s="114"/>
      <c r="I37" s="101"/>
      <c r="J37" s="101"/>
      <c r="K37" s="665" t="s">
        <v>1769</v>
      </c>
      <c r="L37" s="319"/>
      <c r="M37" s="319"/>
    </row>
    <row r="38" spans="1:13" s="91" customFormat="1" ht="12" customHeight="1">
      <c r="A38" s="444" t="s">
        <v>1752</v>
      </c>
      <c r="B38" s="376" t="s">
        <v>1753</v>
      </c>
      <c r="C38" s="107">
        <v>666775</v>
      </c>
      <c r="D38" s="107">
        <v>655447</v>
      </c>
      <c r="E38" s="107">
        <v>664000</v>
      </c>
      <c r="F38" s="107">
        <v>681070</v>
      </c>
      <c r="G38" s="107">
        <v>682736</v>
      </c>
      <c r="H38" s="114">
        <v>1986222</v>
      </c>
      <c r="I38" s="101">
        <v>-7.4291323168852372</v>
      </c>
      <c r="J38" s="101">
        <v>-7.3112342467709546</v>
      </c>
      <c r="K38" s="444" t="s">
        <v>1754</v>
      </c>
      <c r="L38" s="319"/>
      <c r="M38" s="319"/>
    </row>
    <row r="39" spans="1:13" s="91" customFormat="1" ht="12" customHeight="1">
      <c r="A39" s="444" t="s">
        <v>1755</v>
      </c>
      <c r="B39" s="376" t="s">
        <v>1753</v>
      </c>
      <c r="C39" s="107">
        <v>118899</v>
      </c>
      <c r="D39" s="107">
        <v>72768</v>
      </c>
      <c r="E39" s="107">
        <v>92020</v>
      </c>
      <c r="F39" s="107">
        <v>99203</v>
      </c>
      <c r="G39" s="107">
        <v>125887</v>
      </c>
      <c r="H39" s="114">
        <v>283687</v>
      </c>
      <c r="I39" s="101">
        <v>30.310270376905624</v>
      </c>
      <c r="J39" s="101">
        <v>0.32606581436882215</v>
      </c>
      <c r="K39" s="444" t="s">
        <v>1756</v>
      </c>
      <c r="L39" s="319"/>
      <c r="M39" s="319"/>
    </row>
    <row r="40" spans="1:13" s="91" customFormat="1" ht="12" customHeight="1">
      <c r="A40" s="444" t="s">
        <v>1765</v>
      </c>
      <c r="B40" s="376" t="s">
        <v>1753</v>
      </c>
      <c r="C40" s="107">
        <v>194194</v>
      </c>
      <c r="D40" s="107">
        <v>186058</v>
      </c>
      <c r="E40" s="107">
        <v>200676</v>
      </c>
      <c r="F40" s="107">
        <v>192273</v>
      </c>
      <c r="G40" s="107">
        <v>193654</v>
      </c>
      <c r="H40" s="114">
        <v>580928</v>
      </c>
      <c r="I40" s="101">
        <v>-14.210865781359061</v>
      </c>
      <c r="J40" s="101">
        <v>-11.185854020981694</v>
      </c>
      <c r="K40" s="444" t="s">
        <v>1758</v>
      </c>
      <c r="L40" s="319"/>
      <c r="M40" s="319"/>
    </row>
    <row r="41" spans="1:13" s="91" customFormat="1" ht="12" customHeight="1">
      <c r="A41" s="444" t="s">
        <v>1759</v>
      </c>
      <c r="B41" s="376" t="s">
        <v>1753</v>
      </c>
      <c r="C41" s="107">
        <v>217244</v>
      </c>
      <c r="D41" s="107">
        <v>152685</v>
      </c>
      <c r="E41" s="107">
        <v>230064</v>
      </c>
      <c r="F41" s="107">
        <v>182539</v>
      </c>
      <c r="G41" s="107">
        <v>184214</v>
      </c>
      <c r="H41" s="114">
        <v>599993</v>
      </c>
      <c r="I41" s="101">
        <v>-2.3319591244026237</v>
      </c>
      <c r="J41" s="101">
        <v>2.1901303620638557</v>
      </c>
      <c r="K41" s="444" t="s">
        <v>1760</v>
      </c>
      <c r="L41" s="319"/>
      <c r="M41" s="319"/>
    </row>
    <row r="42" spans="1:13" s="91" customFormat="1" ht="12" customHeight="1">
      <c r="A42" s="444" t="s">
        <v>1761</v>
      </c>
      <c r="B42" s="376" t="s">
        <v>1753</v>
      </c>
      <c r="C42" s="107">
        <v>136438</v>
      </c>
      <c r="D42" s="107">
        <v>243936</v>
      </c>
      <c r="E42" s="107">
        <v>141240</v>
      </c>
      <c r="F42" s="107">
        <v>207055</v>
      </c>
      <c r="G42" s="107">
        <v>178981</v>
      </c>
      <c r="H42" s="114">
        <v>521614</v>
      </c>
      <c r="I42" s="285">
        <v>-24.306241331484049</v>
      </c>
      <c r="J42" s="285">
        <v>-15.719315367078096</v>
      </c>
      <c r="K42" s="444" t="s">
        <v>1762</v>
      </c>
      <c r="L42" s="319"/>
      <c r="M42" s="319"/>
    </row>
    <row r="43" spans="1:13" s="91" customFormat="1" ht="12" customHeight="1">
      <c r="A43" s="444" t="s">
        <v>1763</v>
      </c>
      <c r="B43" s="376" t="s">
        <v>1753</v>
      </c>
      <c r="C43" s="107">
        <v>356124</v>
      </c>
      <c r="D43" s="107">
        <v>280411</v>
      </c>
      <c r="E43" s="107">
        <v>325345</v>
      </c>
      <c r="F43" s="107">
        <v>342715</v>
      </c>
      <c r="G43" s="107">
        <v>347611</v>
      </c>
      <c r="H43" s="114">
        <v>961880</v>
      </c>
      <c r="I43" s="101">
        <v>-1.6897403690872199</v>
      </c>
      <c r="J43" s="101">
        <v>-4.221739398851712</v>
      </c>
      <c r="K43" s="444" t="s">
        <v>1764</v>
      </c>
      <c r="L43" s="319"/>
      <c r="M43" s="319"/>
    </row>
    <row r="44" spans="1:13" s="91" customFormat="1" ht="12" customHeight="1">
      <c r="A44" s="444" t="s">
        <v>1755</v>
      </c>
      <c r="B44" s="376" t="s">
        <v>1753</v>
      </c>
      <c r="C44" s="107">
        <v>101520</v>
      </c>
      <c r="D44" s="107">
        <v>50318</v>
      </c>
      <c r="E44" s="107">
        <v>64783</v>
      </c>
      <c r="F44" s="107">
        <v>83982</v>
      </c>
      <c r="G44" s="107">
        <v>85051</v>
      </c>
      <c r="H44" s="114">
        <v>216621</v>
      </c>
      <c r="I44" s="101">
        <v>6.0637719921434243</v>
      </c>
      <c r="J44" s="101">
        <v>-16.359641840836169</v>
      </c>
      <c r="K44" s="444" t="s">
        <v>1756</v>
      </c>
      <c r="L44" s="319"/>
      <c r="M44" s="319"/>
    </row>
    <row r="45" spans="1:13" s="91" customFormat="1" ht="12" customHeight="1">
      <c r="A45" s="444" t="s">
        <v>1765</v>
      </c>
      <c r="B45" s="376" t="s">
        <v>1753</v>
      </c>
      <c r="C45" s="107">
        <v>246502</v>
      </c>
      <c r="D45" s="107">
        <v>222708</v>
      </c>
      <c r="E45" s="107">
        <v>239395</v>
      </c>
      <c r="F45" s="107">
        <v>250768</v>
      </c>
      <c r="G45" s="107">
        <v>256562</v>
      </c>
      <c r="H45" s="114">
        <v>708605</v>
      </c>
      <c r="I45" s="101">
        <v>-3.7714267868505598</v>
      </c>
      <c r="J45" s="101">
        <v>-0.83018793988274919</v>
      </c>
      <c r="K45" s="444" t="s">
        <v>1758</v>
      </c>
      <c r="L45" s="319"/>
      <c r="M45" s="319"/>
    </row>
    <row r="46" spans="1:13" s="91" customFormat="1" ht="12" customHeight="1">
      <c r="A46" s="444" t="s">
        <v>1759</v>
      </c>
      <c r="B46" s="376" t="s">
        <v>1753</v>
      </c>
      <c r="C46" s="107">
        <v>8102</v>
      </c>
      <c r="D46" s="107">
        <v>7385</v>
      </c>
      <c r="E46" s="107">
        <v>21167</v>
      </c>
      <c r="F46" s="107">
        <v>7965</v>
      </c>
      <c r="G46" s="107">
        <v>5998</v>
      </c>
      <c r="H46" s="114">
        <v>36654</v>
      </c>
      <c r="I46" s="101">
        <v>-21.840632838124638</v>
      </c>
      <c r="J46" s="101">
        <v>25.039230401855768</v>
      </c>
      <c r="K46" s="444" t="s">
        <v>1760</v>
      </c>
      <c r="L46" s="319"/>
      <c r="M46" s="319"/>
    </row>
    <row r="47" spans="1:13" s="91" customFormat="1" ht="12" customHeight="1">
      <c r="A47" s="444" t="s">
        <v>1761</v>
      </c>
      <c r="B47" s="376" t="s">
        <v>1753</v>
      </c>
      <c r="C47" s="107">
        <v>0</v>
      </c>
      <c r="D47" s="107">
        <v>0</v>
      </c>
      <c r="E47" s="107">
        <v>0</v>
      </c>
      <c r="F47" s="107">
        <v>0</v>
      </c>
      <c r="G47" s="107">
        <v>0</v>
      </c>
      <c r="H47" s="114">
        <v>0</v>
      </c>
      <c r="I47" s="658" t="s">
        <v>1329</v>
      </c>
      <c r="J47" s="101">
        <v>-100</v>
      </c>
      <c r="K47" s="444" t="s">
        <v>1762</v>
      </c>
      <c r="L47" s="319"/>
      <c r="M47" s="319"/>
    </row>
    <row r="48" spans="1:13" s="91" customFormat="1" ht="12" customHeight="1">
      <c r="A48" s="472" t="s">
        <v>1770</v>
      </c>
      <c r="B48" s="376"/>
      <c r="C48" s="107"/>
      <c r="D48" s="107"/>
      <c r="E48" s="107"/>
      <c r="F48" s="107"/>
      <c r="G48" s="107"/>
      <c r="H48" s="114"/>
      <c r="I48" s="101"/>
      <c r="J48" s="101"/>
      <c r="K48" s="665" t="s">
        <v>1771</v>
      </c>
      <c r="L48" s="319"/>
      <c r="M48" s="319"/>
    </row>
    <row r="49" spans="1:13" s="91" customFormat="1" ht="12" customHeight="1">
      <c r="A49" s="444" t="s">
        <v>1752</v>
      </c>
      <c r="B49" s="376" t="s">
        <v>1753</v>
      </c>
      <c r="C49" s="107">
        <v>336074</v>
      </c>
      <c r="D49" s="107">
        <v>785462</v>
      </c>
      <c r="E49" s="107">
        <v>566387</v>
      </c>
      <c r="F49" s="107">
        <v>620753</v>
      </c>
      <c r="G49" s="107">
        <v>468704</v>
      </c>
      <c r="H49" s="114">
        <v>1687923</v>
      </c>
      <c r="I49" s="101">
        <v>-41.829744072613728</v>
      </c>
      <c r="J49" s="101">
        <v>-15.918399268337149</v>
      </c>
      <c r="K49" s="444" t="s">
        <v>1754</v>
      </c>
      <c r="L49" s="319"/>
      <c r="M49" s="319"/>
    </row>
    <row r="50" spans="1:13" s="91" customFormat="1" ht="12" customHeight="1">
      <c r="A50" s="444" t="s">
        <v>1755</v>
      </c>
      <c r="B50" s="376" t="s">
        <v>1753</v>
      </c>
      <c r="C50" s="107">
        <v>15822</v>
      </c>
      <c r="D50" s="107">
        <v>257968</v>
      </c>
      <c r="E50" s="107">
        <v>1129</v>
      </c>
      <c r="F50" s="107">
        <v>4563</v>
      </c>
      <c r="G50" s="107">
        <v>471</v>
      </c>
      <c r="H50" s="114">
        <v>274919</v>
      </c>
      <c r="I50" s="101">
        <v>1714.4495412844037</v>
      </c>
      <c r="J50" s="101">
        <v>12770.739700374532</v>
      </c>
      <c r="K50" s="444" t="s">
        <v>1756</v>
      </c>
      <c r="L50" s="319"/>
      <c r="M50" s="319"/>
    </row>
    <row r="51" spans="1:13" s="91" customFormat="1" ht="12" customHeight="1">
      <c r="A51" s="444" t="s">
        <v>1765</v>
      </c>
      <c r="B51" s="376" t="s">
        <v>1753</v>
      </c>
      <c r="C51" s="107">
        <v>80954</v>
      </c>
      <c r="D51" s="107">
        <v>90742</v>
      </c>
      <c r="E51" s="107">
        <v>88417</v>
      </c>
      <c r="F51" s="107">
        <v>105773</v>
      </c>
      <c r="G51" s="107">
        <v>82269</v>
      </c>
      <c r="H51" s="114">
        <v>260113</v>
      </c>
      <c r="I51" s="101">
        <v>4.5701147049705488</v>
      </c>
      <c r="J51" s="101">
        <v>9.1558782181749514</v>
      </c>
      <c r="K51" s="444" t="s">
        <v>1758</v>
      </c>
      <c r="L51" s="319"/>
      <c r="M51" s="319"/>
    </row>
    <row r="52" spans="1:13" s="91" customFormat="1" ht="12" customHeight="1">
      <c r="A52" s="444" t="s">
        <v>1759</v>
      </c>
      <c r="B52" s="376" t="s">
        <v>1753</v>
      </c>
      <c r="C52" s="107">
        <v>134689</v>
      </c>
      <c r="D52" s="107">
        <v>329164</v>
      </c>
      <c r="E52" s="107">
        <v>323774</v>
      </c>
      <c r="F52" s="107">
        <v>394548</v>
      </c>
      <c r="G52" s="107">
        <v>280250</v>
      </c>
      <c r="H52" s="114">
        <v>787627</v>
      </c>
      <c r="I52" s="101">
        <v>-65.72179706766363</v>
      </c>
      <c r="J52" s="101">
        <v>-39.682971208719167</v>
      </c>
      <c r="K52" s="444" t="s">
        <v>1760</v>
      </c>
      <c r="L52" s="319"/>
      <c r="M52" s="319"/>
    </row>
    <row r="53" spans="1:13" s="91" customFormat="1" ht="12" customHeight="1">
      <c r="A53" s="444" t="s">
        <v>1761</v>
      </c>
      <c r="B53" s="376" t="s">
        <v>1753</v>
      </c>
      <c r="C53" s="107">
        <v>104609</v>
      </c>
      <c r="D53" s="107">
        <v>107588</v>
      </c>
      <c r="E53" s="107">
        <v>153067</v>
      </c>
      <c r="F53" s="107">
        <v>115869</v>
      </c>
      <c r="G53" s="107">
        <v>105714</v>
      </c>
      <c r="H53" s="114">
        <v>365264</v>
      </c>
      <c r="I53" s="285">
        <v>-1.7986388171790662</v>
      </c>
      <c r="J53" s="285">
        <v>-20.808084312037796</v>
      </c>
      <c r="K53" s="444" t="s">
        <v>1762</v>
      </c>
      <c r="L53" s="319"/>
      <c r="M53" s="319"/>
    </row>
    <row r="54" spans="1:13" s="91" customFormat="1" ht="12" customHeight="1">
      <c r="A54" s="444" t="s">
        <v>1763</v>
      </c>
      <c r="B54" s="376" t="s">
        <v>1753</v>
      </c>
      <c r="C54" s="107">
        <v>302038</v>
      </c>
      <c r="D54" s="107">
        <v>296764</v>
      </c>
      <c r="E54" s="107">
        <v>308639</v>
      </c>
      <c r="F54" s="107">
        <v>332806</v>
      </c>
      <c r="G54" s="107">
        <v>313278</v>
      </c>
      <c r="H54" s="114">
        <v>907441</v>
      </c>
      <c r="I54" s="285">
        <v>-9.6092438357968195</v>
      </c>
      <c r="J54" s="285">
        <v>-0.507854086240904</v>
      </c>
      <c r="K54" s="444" t="s">
        <v>1764</v>
      </c>
      <c r="L54" s="319"/>
      <c r="M54" s="319"/>
    </row>
    <row r="55" spans="1:13" s="91" customFormat="1" ht="12" customHeight="1">
      <c r="A55" s="444" t="s">
        <v>1755</v>
      </c>
      <c r="B55" s="376" t="s">
        <v>1753</v>
      </c>
      <c r="C55" s="114">
        <v>23646</v>
      </c>
      <c r="D55" s="114">
        <v>8336</v>
      </c>
      <c r="E55" s="114">
        <v>7522</v>
      </c>
      <c r="F55" s="114">
        <v>9973</v>
      </c>
      <c r="G55" s="114">
        <v>10582</v>
      </c>
      <c r="H55" s="114">
        <v>39504</v>
      </c>
      <c r="I55" s="285">
        <v>71.422357546759457</v>
      </c>
      <c r="J55" s="285">
        <v>29.449159484877281</v>
      </c>
      <c r="K55" s="444" t="s">
        <v>1756</v>
      </c>
      <c r="L55" s="319"/>
      <c r="M55" s="319"/>
    </row>
    <row r="56" spans="1:13" s="91" customFormat="1" ht="12" customHeight="1">
      <c r="A56" s="444" t="s">
        <v>1765</v>
      </c>
      <c r="B56" s="376" t="s">
        <v>1753</v>
      </c>
      <c r="C56" s="114">
        <v>211849</v>
      </c>
      <c r="D56" s="114">
        <v>189542</v>
      </c>
      <c r="E56" s="114">
        <v>200454</v>
      </c>
      <c r="F56" s="114">
        <v>235255</v>
      </c>
      <c r="G56" s="114">
        <v>224644</v>
      </c>
      <c r="H56" s="114">
        <v>601845</v>
      </c>
      <c r="I56" s="285">
        <v>11.538805789409951</v>
      </c>
      <c r="J56" s="285">
        <v>19.027324003828841</v>
      </c>
      <c r="K56" s="444" t="s">
        <v>1758</v>
      </c>
      <c r="L56" s="319"/>
      <c r="M56" s="319"/>
    </row>
    <row r="57" spans="1:13" s="91" customFormat="1" ht="12" customHeight="1">
      <c r="A57" s="444" t="s">
        <v>1759</v>
      </c>
      <c r="B57" s="376" t="s">
        <v>1753</v>
      </c>
      <c r="C57" s="114">
        <v>54433</v>
      </c>
      <c r="D57" s="114">
        <v>85809</v>
      </c>
      <c r="E57" s="114">
        <v>94526</v>
      </c>
      <c r="F57" s="114">
        <v>76530</v>
      </c>
      <c r="G57" s="114">
        <v>69552</v>
      </c>
      <c r="H57" s="114">
        <v>234768</v>
      </c>
      <c r="I57" s="285">
        <v>-50.707248161698118</v>
      </c>
      <c r="J57" s="285">
        <v>-25.006947705340632</v>
      </c>
      <c r="K57" s="444" t="s">
        <v>1760</v>
      </c>
      <c r="L57" s="319"/>
      <c r="M57" s="319"/>
    </row>
    <row r="58" spans="1:13" s="91" customFormat="1" ht="12" customHeight="1">
      <c r="A58" s="444" t="s">
        <v>1761</v>
      </c>
      <c r="B58" s="376" t="s">
        <v>1753</v>
      </c>
      <c r="C58" s="114">
        <v>12110</v>
      </c>
      <c r="D58" s="114">
        <v>13077</v>
      </c>
      <c r="E58" s="114">
        <v>6137</v>
      </c>
      <c r="F58" s="114">
        <v>11048</v>
      </c>
      <c r="G58" s="114">
        <v>8500</v>
      </c>
      <c r="H58" s="311">
        <v>31324</v>
      </c>
      <c r="I58" s="285">
        <v>-39.425770308123248</v>
      </c>
      <c r="J58" s="285">
        <v>-50.174177231297826</v>
      </c>
      <c r="K58" s="444" t="s">
        <v>1762</v>
      </c>
      <c r="L58" s="319"/>
      <c r="M58" s="319"/>
    </row>
    <row r="59" spans="1:13" s="91" customFormat="1" ht="12" customHeight="1">
      <c r="A59" s="345" t="s">
        <v>1772</v>
      </c>
      <c r="B59" s="376"/>
      <c r="C59" s="114"/>
      <c r="D59" s="114"/>
      <c r="E59" s="114"/>
      <c r="F59" s="114"/>
      <c r="G59" s="114"/>
      <c r="H59" s="114"/>
      <c r="I59" s="285"/>
      <c r="J59" s="285"/>
      <c r="K59" s="345" t="s">
        <v>1773</v>
      </c>
    </row>
    <row r="60" spans="1:13" s="91" customFormat="1" ht="12" customHeight="1">
      <c r="A60" s="472" t="s">
        <v>1774</v>
      </c>
      <c r="B60" s="376"/>
      <c r="C60" s="114"/>
      <c r="D60" s="114"/>
      <c r="E60" s="114"/>
      <c r="F60" s="114"/>
      <c r="G60" s="114"/>
      <c r="H60" s="114"/>
      <c r="I60" s="285"/>
      <c r="J60" s="285"/>
      <c r="K60" s="472" t="s">
        <v>1751</v>
      </c>
    </row>
    <row r="61" spans="1:13" s="91" customFormat="1" ht="12" customHeight="1">
      <c r="A61" s="312" t="s">
        <v>1775</v>
      </c>
      <c r="B61" s="376"/>
      <c r="C61" s="114"/>
      <c r="D61" s="114"/>
      <c r="E61" s="114"/>
      <c r="F61" s="114"/>
      <c r="G61" s="114"/>
      <c r="H61" s="311"/>
      <c r="I61" s="285"/>
      <c r="J61" s="285"/>
      <c r="K61" s="312" t="s">
        <v>1754</v>
      </c>
    </row>
    <row r="62" spans="1:13" s="91" customFormat="1" ht="12" customHeight="1">
      <c r="A62" s="445" t="s">
        <v>737</v>
      </c>
      <c r="B62" s="376" t="s">
        <v>317</v>
      </c>
      <c r="C62" s="114">
        <v>74006</v>
      </c>
      <c r="D62" s="114">
        <v>72406</v>
      </c>
      <c r="E62" s="114">
        <v>79801</v>
      </c>
      <c r="F62" s="114">
        <v>74424</v>
      </c>
      <c r="G62" s="114">
        <v>65062</v>
      </c>
      <c r="H62" s="114">
        <v>226213</v>
      </c>
      <c r="I62" s="285">
        <v>6.901831628820708</v>
      </c>
      <c r="J62" s="285">
        <v>16.549368340786845</v>
      </c>
      <c r="K62" s="444" t="s">
        <v>733</v>
      </c>
    </row>
    <row r="63" spans="1:13" s="91" customFormat="1" ht="12" customHeight="1">
      <c r="A63" s="313" t="s">
        <v>1776</v>
      </c>
      <c r="B63" s="376" t="s">
        <v>1777</v>
      </c>
      <c r="C63" s="114">
        <v>120333</v>
      </c>
      <c r="D63" s="114">
        <v>120129</v>
      </c>
      <c r="E63" s="114">
        <v>128344</v>
      </c>
      <c r="F63" s="114">
        <v>122785</v>
      </c>
      <c r="G63" s="114">
        <v>107045</v>
      </c>
      <c r="H63" s="114">
        <v>368806</v>
      </c>
      <c r="I63" s="285">
        <v>7.3070029160238636</v>
      </c>
      <c r="J63" s="285">
        <v>15.441632182900644</v>
      </c>
      <c r="K63" s="313" t="s">
        <v>733</v>
      </c>
    </row>
    <row r="64" spans="1:13" s="91" customFormat="1" ht="12" customHeight="1">
      <c r="A64" s="312" t="s">
        <v>1778</v>
      </c>
      <c r="B64" s="376"/>
      <c r="C64" s="114"/>
      <c r="D64" s="114"/>
      <c r="E64" s="114"/>
      <c r="F64" s="114"/>
      <c r="G64" s="114"/>
      <c r="H64" s="114"/>
      <c r="I64" s="285"/>
      <c r="J64" s="285"/>
      <c r="K64" s="312" t="s">
        <v>1764</v>
      </c>
    </row>
    <row r="65" spans="1:11" s="91" customFormat="1" ht="12" customHeight="1">
      <c r="A65" s="445" t="s">
        <v>737</v>
      </c>
      <c r="B65" s="376" t="s">
        <v>317</v>
      </c>
      <c r="C65" s="114">
        <v>75108</v>
      </c>
      <c r="D65" s="114">
        <v>74197</v>
      </c>
      <c r="E65" s="114">
        <v>79260</v>
      </c>
      <c r="F65" s="114">
        <v>76288</v>
      </c>
      <c r="G65" s="114">
        <v>63980</v>
      </c>
      <c r="H65" s="114">
        <v>228565</v>
      </c>
      <c r="I65" s="285">
        <v>2.9948987987493831</v>
      </c>
      <c r="J65" s="285">
        <v>16.581486922103888</v>
      </c>
      <c r="K65" s="444" t="s">
        <v>733</v>
      </c>
    </row>
    <row r="66" spans="1:11" s="91" customFormat="1" ht="12" customHeight="1">
      <c r="A66" s="313" t="s">
        <v>1779</v>
      </c>
      <c r="B66" s="376" t="s">
        <v>1777</v>
      </c>
      <c r="C66" s="114">
        <v>123170</v>
      </c>
      <c r="D66" s="114">
        <v>122263</v>
      </c>
      <c r="E66" s="114">
        <v>128951</v>
      </c>
      <c r="F66" s="114">
        <v>127037</v>
      </c>
      <c r="G66" s="114">
        <v>105636</v>
      </c>
      <c r="H66" s="114">
        <v>374384</v>
      </c>
      <c r="I66" s="285">
        <v>3.1263605613047996</v>
      </c>
      <c r="J66" s="285">
        <v>16.085902277787078</v>
      </c>
      <c r="K66" s="313" t="s">
        <v>733</v>
      </c>
    </row>
    <row r="67" spans="1:11" s="91" customFormat="1" ht="12" customHeight="1">
      <c r="A67" s="472" t="s">
        <v>1770</v>
      </c>
      <c r="B67" s="376"/>
      <c r="C67" s="114"/>
      <c r="D67" s="114"/>
      <c r="E67" s="114"/>
      <c r="F67" s="114"/>
      <c r="G67" s="114"/>
      <c r="H67" s="114"/>
      <c r="I67" s="285"/>
      <c r="J67" s="285"/>
      <c r="K67" s="472" t="s">
        <v>1771</v>
      </c>
    </row>
    <row r="68" spans="1:11" s="91" customFormat="1" ht="12" customHeight="1">
      <c r="A68" s="312" t="s">
        <v>1775</v>
      </c>
      <c r="B68" s="376"/>
      <c r="C68" s="114"/>
      <c r="D68" s="114"/>
      <c r="E68" s="114"/>
      <c r="F68" s="114"/>
      <c r="G68" s="114"/>
      <c r="H68" s="114"/>
      <c r="I68" s="285"/>
      <c r="J68" s="285"/>
      <c r="K68" s="312" t="s">
        <v>1754</v>
      </c>
    </row>
    <row r="69" spans="1:11" s="91" customFormat="1" ht="12" customHeight="1">
      <c r="A69" s="445" t="s">
        <v>737</v>
      </c>
      <c r="B69" s="376" t="s">
        <v>317</v>
      </c>
      <c r="C69" s="114">
        <v>9529</v>
      </c>
      <c r="D69" s="114">
        <v>9729</v>
      </c>
      <c r="E69" s="114">
        <v>10976</v>
      </c>
      <c r="F69" s="114">
        <v>12479</v>
      </c>
      <c r="G69" s="114">
        <v>10388</v>
      </c>
      <c r="H69" s="114">
        <v>30234</v>
      </c>
      <c r="I69" s="285">
        <v>5.3277329501492208</v>
      </c>
      <c r="J69" s="285">
        <v>13.74289906324066</v>
      </c>
      <c r="K69" s="444" t="s">
        <v>733</v>
      </c>
    </row>
    <row r="70" spans="1:11" s="91" customFormat="1" ht="12" customHeight="1">
      <c r="A70" s="313" t="s">
        <v>1779</v>
      </c>
      <c r="B70" s="376" t="s">
        <v>1777</v>
      </c>
      <c r="C70" s="114">
        <v>15437</v>
      </c>
      <c r="D70" s="114">
        <v>15395</v>
      </c>
      <c r="E70" s="114">
        <v>16983</v>
      </c>
      <c r="F70" s="114">
        <v>20133</v>
      </c>
      <c r="G70" s="114">
        <v>16831</v>
      </c>
      <c r="H70" s="114">
        <v>47815</v>
      </c>
      <c r="I70" s="285">
        <v>5.4800136658694907</v>
      </c>
      <c r="J70" s="285">
        <v>8.007680144567427</v>
      </c>
      <c r="K70" s="313" t="s">
        <v>733</v>
      </c>
    </row>
    <row r="71" spans="1:11" s="91" customFormat="1" ht="12" customHeight="1">
      <c r="A71" s="312" t="s">
        <v>1778</v>
      </c>
      <c r="B71" s="376"/>
      <c r="C71" s="114"/>
      <c r="D71" s="114"/>
      <c r="E71" s="114"/>
      <c r="F71" s="114"/>
      <c r="G71" s="114"/>
      <c r="H71" s="114"/>
      <c r="I71" s="285"/>
      <c r="J71" s="285"/>
      <c r="K71" s="312" t="s">
        <v>1764</v>
      </c>
    </row>
    <row r="72" spans="1:11" s="91" customFormat="1" ht="12" customHeight="1">
      <c r="A72" s="445" t="s">
        <v>737</v>
      </c>
      <c r="B72" s="376" t="s">
        <v>317</v>
      </c>
      <c r="C72" s="114">
        <v>11764</v>
      </c>
      <c r="D72" s="114">
        <v>10796</v>
      </c>
      <c r="E72" s="114">
        <v>10813</v>
      </c>
      <c r="F72" s="114">
        <v>12302</v>
      </c>
      <c r="G72" s="114">
        <v>11895</v>
      </c>
      <c r="H72" s="114">
        <v>33373</v>
      </c>
      <c r="I72" s="285">
        <v>9.0774223458507191</v>
      </c>
      <c r="J72" s="285">
        <v>18.188901087225982</v>
      </c>
      <c r="K72" s="444" t="s">
        <v>733</v>
      </c>
    </row>
    <row r="73" spans="1:11" s="91" customFormat="1" ht="12" customHeight="1">
      <c r="A73" s="313" t="s">
        <v>1779</v>
      </c>
      <c r="B73" s="376" t="s">
        <v>1777</v>
      </c>
      <c r="C73" s="114">
        <v>19054</v>
      </c>
      <c r="D73" s="114">
        <v>17447</v>
      </c>
      <c r="E73" s="114">
        <v>17096</v>
      </c>
      <c r="F73" s="114">
        <v>19794</v>
      </c>
      <c r="G73" s="114">
        <v>19271</v>
      </c>
      <c r="H73" s="114">
        <v>53597</v>
      </c>
      <c r="I73" s="285">
        <v>8.2183222581927637</v>
      </c>
      <c r="J73" s="285">
        <v>15.93804754591274</v>
      </c>
      <c r="K73" s="313" t="s">
        <v>733</v>
      </c>
    </row>
    <row r="74" spans="1:11" s="91" customFormat="1" ht="12" customHeight="1">
      <c r="A74" s="472" t="s">
        <v>1768</v>
      </c>
      <c r="B74" s="376"/>
      <c r="C74" s="114"/>
      <c r="D74" s="114"/>
      <c r="E74" s="114"/>
      <c r="F74" s="114"/>
      <c r="G74" s="114"/>
      <c r="H74" s="114"/>
      <c r="I74" s="285"/>
      <c r="J74" s="285"/>
      <c r="K74" s="472" t="s">
        <v>1769</v>
      </c>
    </row>
    <row r="75" spans="1:11" s="91" customFormat="1" ht="12" customHeight="1">
      <c r="A75" s="312" t="s">
        <v>1775</v>
      </c>
      <c r="B75" s="376"/>
      <c r="C75" s="114"/>
      <c r="D75" s="114"/>
      <c r="E75" s="114"/>
      <c r="F75" s="114"/>
      <c r="G75" s="114"/>
      <c r="H75" s="114"/>
      <c r="I75" s="285"/>
      <c r="J75" s="285"/>
      <c r="K75" s="312" t="s">
        <v>1754</v>
      </c>
    </row>
    <row r="76" spans="1:11" s="91" customFormat="1" ht="12" customHeight="1">
      <c r="A76" s="445" t="s">
        <v>737</v>
      </c>
      <c r="B76" s="376" t="s">
        <v>317</v>
      </c>
      <c r="C76" s="114">
        <v>15176</v>
      </c>
      <c r="D76" s="114">
        <v>14626</v>
      </c>
      <c r="E76" s="114">
        <v>15018</v>
      </c>
      <c r="F76" s="114">
        <v>16741</v>
      </c>
      <c r="G76" s="114">
        <v>14554</v>
      </c>
      <c r="H76" s="114">
        <v>44820</v>
      </c>
      <c r="I76" s="285">
        <v>-11.664726426076834</v>
      </c>
      <c r="J76" s="285">
        <v>-9.2492103344942098</v>
      </c>
      <c r="K76" s="444" t="s">
        <v>733</v>
      </c>
    </row>
    <row r="77" spans="1:11" s="91" customFormat="1" ht="12" customHeight="1">
      <c r="A77" s="313" t="s">
        <v>1779</v>
      </c>
      <c r="B77" s="376" t="s">
        <v>1777</v>
      </c>
      <c r="C77" s="114">
        <v>25434</v>
      </c>
      <c r="D77" s="114">
        <v>24588</v>
      </c>
      <c r="E77" s="114">
        <v>24448</v>
      </c>
      <c r="F77" s="114">
        <v>27428</v>
      </c>
      <c r="G77" s="114">
        <v>24253</v>
      </c>
      <c r="H77" s="114">
        <v>74470</v>
      </c>
      <c r="I77" s="285">
        <v>-9.3358999037536101</v>
      </c>
      <c r="J77" s="285">
        <v>-8.2248841565611759</v>
      </c>
      <c r="K77" s="313" t="s">
        <v>733</v>
      </c>
    </row>
    <row r="78" spans="1:11" s="91" customFormat="1" ht="12" customHeight="1">
      <c r="A78" s="312" t="s">
        <v>1778</v>
      </c>
      <c r="B78" s="376"/>
      <c r="C78" s="114"/>
      <c r="D78" s="114"/>
      <c r="E78" s="114"/>
      <c r="F78" s="114"/>
      <c r="G78" s="114"/>
      <c r="H78" s="114"/>
      <c r="I78" s="285"/>
      <c r="J78" s="285"/>
      <c r="K78" s="312" t="s">
        <v>1764</v>
      </c>
    </row>
    <row r="79" spans="1:11" s="91" customFormat="1" ht="12" customHeight="1">
      <c r="A79" s="445" t="s">
        <v>737</v>
      </c>
      <c r="B79" s="376" t="s">
        <v>317</v>
      </c>
      <c r="C79" s="114">
        <v>14660</v>
      </c>
      <c r="D79" s="114">
        <v>14559</v>
      </c>
      <c r="E79" s="114">
        <v>14511</v>
      </c>
      <c r="F79" s="114">
        <v>15241</v>
      </c>
      <c r="G79" s="114">
        <v>15050</v>
      </c>
      <c r="H79" s="114">
        <v>43730</v>
      </c>
      <c r="I79" s="285">
        <v>-7.5195558920010095</v>
      </c>
      <c r="J79" s="285">
        <v>1.7828879992551905</v>
      </c>
      <c r="K79" s="444" t="s">
        <v>733</v>
      </c>
    </row>
    <row r="80" spans="1:11" s="91" customFormat="1" ht="12" customHeight="1">
      <c r="A80" s="313" t="s">
        <v>1779</v>
      </c>
      <c r="B80" s="376" t="s">
        <v>1777</v>
      </c>
      <c r="C80" s="114">
        <v>24471</v>
      </c>
      <c r="D80" s="114">
        <v>24381</v>
      </c>
      <c r="E80" s="114">
        <v>23999</v>
      </c>
      <c r="F80" s="114">
        <v>25538</v>
      </c>
      <c r="G80" s="114">
        <v>25213</v>
      </c>
      <c r="H80" s="114">
        <v>72851</v>
      </c>
      <c r="I80" s="285">
        <v>-7.2752074570876433</v>
      </c>
      <c r="J80" s="285">
        <v>2.3691421344762169</v>
      </c>
      <c r="K80" s="313" t="s">
        <v>733</v>
      </c>
    </row>
    <row r="81" spans="1:11" s="91" customFormat="1" ht="12" customHeight="1">
      <c r="A81" s="472" t="s">
        <v>1766</v>
      </c>
      <c r="B81" s="376"/>
      <c r="C81" s="114"/>
      <c r="D81" s="114"/>
      <c r="E81" s="114"/>
      <c r="F81" s="114"/>
      <c r="G81" s="114"/>
      <c r="H81" s="114"/>
      <c r="I81" s="285"/>
      <c r="J81" s="285"/>
      <c r="K81" s="472" t="s">
        <v>1767</v>
      </c>
    </row>
    <row r="82" spans="1:11" s="91" customFormat="1" ht="12" customHeight="1">
      <c r="A82" s="312" t="s">
        <v>1775</v>
      </c>
      <c r="B82" s="376"/>
      <c r="C82" s="114"/>
      <c r="D82" s="114"/>
      <c r="E82" s="114"/>
      <c r="F82" s="114"/>
      <c r="G82" s="114"/>
      <c r="H82" s="114"/>
      <c r="I82" s="285"/>
      <c r="J82" s="285"/>
      <c r="K82" s="312" t="s">
        <v>1754</v>
      </c>
    </row>
    <row r="83" spans="1:11" s="91" customFormat="1" ht="12" customHeight="1">
      <c r="A83" s="445" t="s">
        <v>737</v>
      </c>
      <c r="B83" s="376" t="s">
        <v>317</v>
      </c>
      <c r="C83" s="114">
        <v>45175</v>
      </c>
      <c r="D83" s="114">
        <v>44542</v>
      </c>
      <c r="E83" s="114">
        <v>49577</v>
      </c>
      <c r="F83" s="114">
        <v>40562</v>
      </c>
      <c r="G83" s="114">
        <v>35583</v>
      </c>
      <c r="H83" s="114">
        <v>139294</v>
      </c>
      <c r="I83" s="285">
        <v>15.11020512167155</v>
      </c>
      <c r="J83" s="285">
        <v>32.845671123657652</v>
      </c>
      <c r="K83" s="444" t="s">
        <v>733</v>
      </c>
    </row>
    <row r="84" spans="1:11" s="91" customFormat="1" ht="12" customHeight="1">
      <c r="A84" s="313" t="s">
        <v>1779</v>
      </c>
      <c r="B84" s="376" t="s">
        <v>1777</v>
      </c>
      <c r="C84" s="114">
        <v>72164</v>
      </c>
      <c r="D84" s="114">
        <v>73916</v>
      </c>
      <c r="E84" s="114">
        <v>79743</v>
      </c>
      <c r="F84" s="114">
        <v>66870</v>
      </c>
      <c r="G84" s="114">
        <v>57932</v>
      </c>
      <c r="H84" s="114">
        <v>225823</v>
      </c>
      <c r="I84" s="285">
        <v>15.344287449651556</v>
      </c>
      <c r="J84" s="285">
        <v>32.740236533352139</v>
      </c>
      <c r="K84" s="313" t="s">
        <v>733</v>
      </c>
    </row>
    <row r="85" spans="1:11" s="91" customFormat="1" ht="12" customHeight="1">
      <c r="A85" s="312" t="s">
        <v>1778</v>
      </c>
      <c r="B85" s="376"/>
      <c r="C85" s="114"/>
      <c r="D85" s="114"/>
      <c r="E85" s="114"/>
      <c r="F85" s="114"/>
      <c r="G85" s="114"/>
      <c r="H85" s="114"/>
      <c r="I85" s="285"/>
      <c r="J85" s="285"/>
      <c r="K85" s="312" t="s">
        <v>1764</v>
      </c>
    </row>
    <row r="86" spans="1:11" s="91" customFormat="1" ht="12" customHeight="1">
      <c r="A86" s="445" t="s">
        <v>737</v>
      </c>
      <c r="B86" s="376" t="s">
        <v>317</v>
      </c>
      <c r="C86" s="114">
        <v>43640</v>
      </c>
      <c r="D86" s="114">
        <v>44694</v>
      </c>
      <c r="E86" s="114">
        <v>49883</v>
      </c>
      <c r="F86" s="114">
        <v>43544</v>
      </c>
      <c r="G86" s="114">
        <v>32785</v>
      </c>
      <c r="H86" s="114">
        <v>138217</v>
      </c>
      <c r="I86" s="285">
        <v>4.1825821237585945</v>
      </c>
      <c r="J86" s="285">
        <v>24.257870794900839</v>
      </c>
      <c r="K86" s="444" t="s">
        <v>733</v>
      </c>
    </row>
    <row r="87" spans="1:11" s="91" customFormat="1" ht="12" customHeight="1" thickBot="1">
      <c r="A87" s="313" t="s">
        <v>1779</v>
      </c>
      <c r="B87" s="376" t="s">
        <v>1777</v>
      </c>
      <c r="C87" s="114">
        <v>70644</v>
      </c>
      <c r="D87" s="114">
        <v>73023</v>
      </c>
      <c r="E87" s="114">
        <v>80484</v>
      </c>
      <c r="F87" s="114">
        <v>72543</v>
      </c>
      <c r="G87" s="114">
        <v>53539</v>
      </c>
      <c r="H87" s="114">
        <v>224151</v>
      </c>
      <c r="I87" s="285">
        <v>4.7571030310220062</v>
      </c>
      <c r="J87" s="285">
        <v>24.189571779202286</v>
      </c>
      <c r="K87" s="313" t="s">
        <v>733</v>
      </c>
    </row>
    <row r="88" spans="1:11" s="91" customFormat="1" ht="12" customHeight="1" thickBot="1">
      <c r="B88" s="948" t="s">
        <v>558</v>
      </c>
      <c r="C88" s="948" t="s">
        <v>370</v>
      </c>
      <c r="D88" s="948"/>
      <c r="E88" s="948"/>
      <c r="F88" s="948"/>
      <c r="G88" s="948"/>
      <c r="H88" s="897" t="s">
        <v>1669</v>
      </c>
      <c r="I88" s="949" t="s">
        <v>1780</v>
      </c>
      <c r="J88" s="949"/>
    </row>
    <row r="89" spans="1:11" s="91" customFormat="1" ht="21" customHeight="1" thickBot="1">
      <c r="B89" s="948"/>
      <c r="C89" s="309" t="s">
        <v>483</v>
      </c>
      <c r="D89" s="309" t="s">
        <v>522</v>
      </c>
      <c r="E89" s="309" t="s">
        <v>696</v>
      </c>
      <c r="F89" s="309" t="s">
        <v>722</v>
      </c>
      <c r="G89" s="309" t="s">
        <v>698</v>
      </c>
      <c r="H89" s="897"/>
      <c r="I89" s="270" t="s">
        <v>373</v>
      </c>
      <c r="J89" s="269" t="s">
        <v>723</v>
      </c>
    </row>
    <row r="90" spans="1:11" ht="12" customHeight="1">
      <c r="A90" s="311" t="s">
        <v>1781</v>
      </c>
      <c r="B90" s="91"/>
      <c r="C90" s="91"/>
      <c r="D90" s="91"/>
      <c r="E90" s="91"/>
      <c r="F90" s="91"/>
      <c r="G90" s="91"/>
      <c r="H90" s="91"/>
      <c r="I90" s="91"/>
      <c r="J90" s="308"/>
    </row>
    <row r="91" spans="1:11" ht="12" customHeight="1">
      <c r="A91" s="311" t="s">
        <v>1782</v>
      </c>
      <c r="B91" s="91"/>
      <c r="C91" s="91"/>
      <c r="D91" s="91"/>
      <c r="E91" s="91"/>
      <c r="F91" s="91"/>
      <c r="G91" s="91"/>
      <c r="H91" s="91"/>
      <c r="I91" s="91"/>
      <c r="J91" s="308"/>
    </row>
    <row r="92" spans="1:11" s="91" customFormat="1" ht="12" customHeight="1">
      <c r="A92" s="99"/>
      <c r="B92" s="588"/>
      <c r="I92" s="319"/>
      <c r="J92" s="319"/>
      <c r="K92" s="641"/>
    </row>
    <row r="93" spans="1:11" s="91" customFormat="1" ht="12" customHeight="1">
      <c r="A93" s="99" t="s">
        <v>1783</v>
      </c>
      <c r="B93" s="588"/>
      <c r="C93" s="667"/>
      <c r="D93" s="667"/>
      <c r="I93" s="319"/>
      <c r="J93" s="319"/>
    </row>
    <row r="94" spans="1:11" s="91" customFormat="1" ht="12" customHeight="1">
      <c r="A94" s="99" t="s">
        <v>1784</v>
      </c>
      <c r="B94" s="588"/>
      <c r="C94" s="667"/>
      <c r="D94" s="667"/>
      <c r="I94" s="319"/>
      <c r="J94" s="319"/>
    </row>
    <row r="95" spans="1:11" s="91" customFormat="1" ht="12" customHeight="1">
      <c r="A95" s="99" t="s">
        <v>1785</v>
      </c>
      <c r="B95" s="588"/>
      <c r="I95" s="319"/>
      <c r="J95" s="319"/>
      <c r="K95" s="308"/>
    </row>
    <row r="96" spans="1:11" s="91" customFormat="1" ht="12" customHeight="1">
      <c r="A96" s="99" t="s">
        <v>1786</v>
      </c>
      <c r="B96" s="588"/>
      <c r="I96" s="319"/>
      <c r="J96" s="319"/>
      <c r="K96" s="641"/>
    </row>
    <row r="97" spans="1:16" s="91" customFormat="1" ht="12" customHeight="1">
      <c r="A97" s="99"/>
      <c r="B97" s="588"/>
      <c r="I97" s="319"/>
      <c r="J97" s="319"/>
      <c r="K97" s="641"/>
    </row>
    <row r="98" spans="1:16" s="672" customFormat="1" ht="12" customHeight="1">
      <c r="A98" s="50" t="s">
        <v>142</v>
      </c>
      <c r="B98" s="668"/>
      <c r="C98" s="669"/>
      <c r="D98" s="669"/>
      <c r="E98" s="669"/>
      <c r="F98" s="670"/>
      <c r="G98" s="671"/>
      <c r="H98" s="671"/>
      <c r="J98" s="673"/>
      <c r="L98" s="674"/>
      <c r="M98" s="652"/>
      <c r="N98" s="674"/>
      <c r="O98" s="674"/>
      <c r="P98" s="674"/>
    </row>
    <row r="99" spans="1:16" s="672" customFormat="1" ht="12" customHeight="1">
      <c r="A99" s="396" t="s">
        <v>1787</v>
      </c>
      <c r="B99" s="675"/>
      <c r="C99" s="652"/>
      <c r="D99" s="652"/>
      <c r="E99" s="654"/>
      <c r="F99" s="655"/>
      <c r="G99" s="654"/>
      <c r="H99" s="654"/>
      <c r="L99" s="674"/>
      <c r="M99" s="652"/>
      <c r="N99" s="674"/>
      <c r="O99" s="674"/>
      <c r="P99" s="674"/>
    </row>
    <row r="100" spans="1:16" s="672" customFormat="1" ht="12" customHeight="1">
      <c r="A100" s="396" t="s">
        <v>1788</v>
      </c>
      <c r="B100" s="675"/>
      <c r="C100" s="652"/>
      <c r="D100" s="652"/>
      <c r="E100" s="654"/>
      <c r="F100" s="655"/>
      <c r="G100" s="654"/>
      <c r="H100" s="654"/>
      <c r="L100" s="674"/>
      <c r="M100" s="652"/>
      <c r="N100" s="674"/>
      <c r="O100" s="674"/>
      <c r="P100" s="674"/>
    </row>
    <row r="101" spans="1:16" s="672" customFormat="1" ht="12" customHeight="1">
      <c r="A101" s="396" t="s">
        <v>1789</v>
      </c>
      <c r="B101" s="675"/>
      <c r="C101" s="652"/>
      <c r="D101" s="652"/>
      <c r="E101" s="654"/>
      <c r="F101" s="655"/>
      <c r="G101" s="654"/>
      <c r="H101" s="654"/>
      <c r="L101" s="674"/>
      <c r="M101" s="652"/>
      <c r="N101" s="674"/>
      <c r="O101" s="674"/>
      <c r="P101" s="674"/>
    </row>
    <row r="102" spans="1:16" s="672" customFormat="1" ht="12" customHeight="1">
      <c r="A102" s="396" t="s">
        <v>1790</v>
      </c>
      <c r="B102" s="675"/>
      <c r="C102" s="652"/>
      <c r="D102" s="652"/>
      <c r="E102" s="654"/>
      <c r="F102" s="655"/>
      <c r="G102" s="654"/>
      <c r="H102" s="654"/>
      <c r="L102" s="674"/>
      <c r="M102" s="652"/>
      <c r="N102" s="674"/>
      <c r="O102" s="674"/>
      <c r="P102" s="674"/>
    </row>
    <row r="103" spans="1:16" s="672" customFormat="1" ht="12" customHeight="1">
      <c r="A103" s="396" t="s">
        <v>1789</v>
      </c>
      <c r="B103" s="675"/>
      <c r="C103" s="652"/>
      <c r="D103" s="652"/>
      <c r="E103" s="654"/>
      <c r="F103" s="655"/>
      <c r="G103" s="654"/>
      <c r="H103" s="654"/>
      <c r="L103" s="674"/>
      <c r="M103" s="652"/>
      <c r="N103" s="674"/>
      <c r="O103" s="674"/>
      <c r="P103" s="674"/>
    </row>
  </sheetData>
  <mergeCells count="10">
    <mergeCell ref="B88:B89"/>
    <mergeCell ref="C88:G88"/>
    <mergeCell ref="H88:H89"/>
    <mergeCell ref="I88:J88"/>
    <mergeCell ref="A1:K1"/>
    <mergeCell ref="A2:K2"/>
    <mergeCell ref="B4:B5"/>
    <mergeCell ref="C4:G4"/>
    <mergeCell ref="H4:H5"/>
    <mergeCell ref="I4:J4"/>
  </mergeCells>
  <hyperlinks>
    <hyperlink ref="A99" r:id="rId1" xr:uid="{00000000-0004-0000-2E00-000000000000}"/>
    <hyperlink ref="A7" r:id="rId2" display="Número    " xr:uid="{00000000-0004-0000-2E00-000001000000}"/>
    <hyperlink ref="A100" r:id="rId3" xr:uid="{00000000-0004-0000-2E00-000002000000}"/>
    <hyperlink ref="K7" r:id="rId4" xr:uid="{00000000-0004-0000-2E00-000003000000}"/>
    <hyperlink ref="A8" r:id="rId5" display="Arqueação bruta   " xr:uid="{00000000-0004-0000-2E00-000004000000}"/>
    <hyperlink ref="K8" r:id="rId6" display="_x0009_Gross tonnage" xr:uid="{00000000-0004-0000-2E00-000005000000}"/>
    <hyperlink ref="A16" r:id="rId7" display="   Descarregadas    " xr:uid="{00000000-0004-0000-2E00-000006000000}"/>
    <hyperlink ref="A17" r:id="rId8" display="    Carga Geral    " xr:uid="{00000000-0004-0000-2E00-000007000000}"/>
    <hyperlink ref="A18" r:id="rId9" display="    Contentores   " xr:uid="{00000000-0004-0000-2E00-000008000000}"/>
    <hyperlink ref="A19" r:id="rId10" display="    Granéis Sólidos    " xr:uid="{00000000-0004-0000-2E00-000009000000}"/>
    <hyperlink ref="A20" r:id="rId11" display="    Granéis Líquidos    " xr:uid="{00000000-0004-0000-2E00-00000A000000}"/>
    <hyperlink ref="A101" r:id="rId12" xr:uid="{00000000-0004-0000-2E00-00000B000000}"/>
    <hyperlink ref="A102" r:id="rId13" xr:uid="{00000000-0004-0000-2E00-00000C000000}"/>
    <hyperlink ref="K16" r:id="rId14" xr:uid="{00000000-0004-0000-2E00-00000D000000}"/>
    <hyperlink ref="K17" r:id="rId15" xr:uid="{00000000-0004-0000-2E00-00000E000000}"/>
    <hyperlink ref="K18" r:id="rId16" display="    Contentores   " xr:uid="{00000000-0004-0000-2E00-00000F000000}"/>
    <hyperlink ref="K19" r:id="rId17" display="    Granéis Sólidos    " xr:uid="{00000000-0004-0000-2E00-000010000000}"/>
    <hyperlink ref="K20" r:id="rId18" display="    Granéis Líquidos    " xr:uid="{00000000-0004-0000-2E00-000011000000}"/>
    <hyperlink ref="A21" r:id="rId19" display="   Carregadas    " xr:uid="{00000000-0004-0000-2E00-000012000000}"/>
    <hyperlink ref="A22" r:id="rId20" display="    Carga Geral    " xr:uid="{00000000-0004-0000-2E00-000013000000}"/>
    <hyperlink ref="A23" r:id="rId21" display="    Contentores   " xr:uid="{00000000-0004-0000-2E00-000014000000}"/>
    <hyperlink ref="A24" r:id="rId22" display="    Granéis Sólidos    " xr:uid="{00000000-0004-0000-2E00-000015000000}"/>
    <hyperlink ref="A25" r:id="rId23" display="    Granéis Líquidos    " xr:uid="{00000000-0004-0000-2E00-000016000000}"/>
    <hyperlink ref="A103" r:id="rId24" xr:uid="{00000000-0004-0000-2E00-000017000000}"/>
    <hyperlink ref="K21" r:id="rId25" xr:uid="{00000000-0004-0000-2E00-000018000000}"/>
    <hyperlink ref="K22" r:id="rId26" display="    Carga Geral    " xr:uid="{00000000-0004-0000-2E00-000019000000}"/>
    <hyperlink ref="K23" r:id="rId27" display="    Contentores   " xr:uid="{00000000-0004-0000-2E00-00001A000000}"/>
    <hyperlink ref="K24" r:id="rId28" display="    Granéis Sólidos    " xr:uid="{00000000-0004-0000-2E00-00001B000000}"/>
    <hyperlink ref="K25" r:id="rId29" display="    Granéis Líquidos    " xr:uid="{00000000-0004-0000-2E00-00001C000000}"/>
    <hyperlink ref="A27" r:id="rId30" display="Descarregadas    " xr:uid="{00000000-0004-0000-2E00-00001D000000}"/>
    <hyperlink ref="A28" r:id="rId31" display="    Carga Geral    " xr:uid="{00000000-0004-0000-2E00-00001E000000}"/>
    <hyperlink ref="A29" r:id="rId32" display="    Contentores    " xr:uid="{00000000-0004-0000-2E00-00001F000000}"/>
    <hyperlink ref="A30" r:id="rId33" display="    Granéis Sólidos    " xr:uid="{00000000-0004-0000-2E00-000020000000}"/>
    <hyperlink ref="A31" r:id="rId34" display="    Granéis Líquidos    " xr:uid="{00000000-0004-0000-2E00-000021000000}"/>
    <hyperlink ref="A32" r:id="rId35" display="   Carregadas    " xr:uid="{00000000-0004-0000-2E00-000022000000}"/>
    <hyperlink ref="A33" r:id="rId36" display="    Carga Geral    " xr:uid="{00000000-0004-0000-2E00-000023000000}"/>
    <hyperlink ref="A34" r:id="rId37" display="    Contentores    " xr:uid="{00000000-0004-0000-2E00-000024000000}"/>
    <hyperlink ref="A35" r:id="rId38" display="    Granéis Sólidos    " xr:uid="{00000000-0004-0000-2E00-000025000000}"/>
    <hyperlink ref="A36" r:id="rId39" display="    Granéis Líquidos    " xr:uid="{00000000-0004-0000-2E00-000026000000}"/>
    <hyperlink ref="A38" r:id="rId40" display="Descarregadas    " xr:uid="{00000000-0004-0000-2E00-000027000000}"/>
    <hyperlink ref="A39" r:id="rId41" display="    Carga Geral    " xr:uid="{00000000-0004-0000-2E00-000028000000}"/>
    <hyperlink ref="A40" r:id="rId42" display="    Contentores    " xr:uid="{00000000-0004-0000-2E00-000029000000}"/>
    <hyperlink ref="A41" r:id="rId43" display="    Granéis Sólidos    " xr:uid="{00000000-0004-0000-2E00-00002A000000}"/>
    <hyperlink ref="A42" r:id="rId44" display="    Granéis Líquidos    " xr:uid="{00000000-0004-0000-2E00-00002B000000}"/>
    <hyperlink ref="A43" r:id="rId45" display="   Carregadas    " xr:uid="{00000000-0004-0000-2E00-00002C000000}"/>
    <hyperlink ref="A44" r:id="rId46" display="    Carga Geral    " xr:uid="{00000000-0004-0000-2E00-00002D000000}"/>
    <hyperlink ref="A45" r:id="rId47" display="    Contentores    " xr:uid="{00000000-0004-0000-2E00-00002E000000}"/>
    <hyperlink ref="A46" r:id="rId48" display="    Granéis Sólidos    " xr:uid="{00000000-0004-0000-2E00-00002F000000}"/>
    <hyperlink ref="A47" r:id="rId49" display="    Granéis Líquidos    " xr:uid="{00000000-0004-0000-2E00-000030000000}"/>
    <hyperlink ref="A49" r:id="rId50" display="Descarregadas    " xr:uid="{00000000-0004-0000-2E00-000031000000}"/>
    <hyperlink ref="A50" r:id="rId51" display="    Carga Geral    " xr:uid="{00000000-0004-0000-2E00-000032000000}"/>
    <hyperlink ref="A51" r:id="rId52" display="    Contentores    " xr:uid="{00000000-0004-0000-2E00-000033000000}"/>
    <hyperlink ref="A52" r:id="rId53" display="    Granéis Sólidos    " xr:uid="{00000000-0004-0000-2E00-000034000000}"/>
    <hyperlink ref="A53" r:id="rId54" display="    Granéis Líquidos    " xr:uid="{00000000-0004-0000-2E00-000035000000}"/>
    <hyperlink ref="A54" r:id="rId55" display="   Carregadas    " xr:uid="{00000000-0004-0000-2E00-000036000000}"/>
    <hyperlink ref="A55" r:id="rId56" display="    Carga Geral    " xr:uid="{00000000-0004-0000-2E00-000037000000}"/>
    <hyperlink ref="A56" r:id="rId57" display="    Contentores    " xr:uid="{00000000-0004-0000-2E00-000038000000}"/>
    <hyperlink ref="A57" r:id="rId58" display="    Granéis Sólidos    " xr:uid="{00000000-0004-0000-2E00-000039000000}"/>
    <hyperlink ref="A58" r:id="rId59" display="    Granéis Líquidos    " xr:uid="{00000000-0004-0000-2E00-00003A000000}"/>
    <hyperlink ref="K27" r:id="rId60" display="Descarregadas    " xr:uid="{00000000-0004-0000-2E00-00003B000000}"/>
    <hyperlink ref="K28" r:id="rId61" display="    Carga Geral    " xr:uid="{00000000-0004-0000-2E00-00003C000000}"/>
    <hyperlink ref="K29" r:id="rId62" display="    Contentores    " xr:uid="{00000000-0004-0000-2E00-00003D000000}"/>
    <hyperlink ref="K30" r:id="rId63" display="    Granéis Sólidos    " xr:uid="{00000000-0004-0000-2E00-00003E000000}"/>
    <hyperlink ref="K31" r:id="rId64" display="    Granéis Líquidos    " xr:uid="{00000000-0004-0000-2E00-00003F000000}"/>
    <hyperlink ref="K32" r:id="rId65" display="   Carregadas    " xr:uid="{00000000-0004-0000-2E00-000040000000}"/>
    <hyperlink ref="K33" r:id="rId66" display="    Carga Geral    " xr:uid="{00000000-0004-0000-2E00-000041000000}"/>
    <hyperlink ref="K34" r:id="rId67" display="    Contentores    " xr:uid="{00000000-0004-0000-2E00-000042000000}"/>
    <hyperlink ref="K35" r:id="rId68" display="    Granéis Sólidos    " xr:uid="{00000000-0004-0000-2E00-000043000000}"/>
    <hyperlink ref="K36" r:id="rId69" display="    Granéis Líquidos    " xr:uid="{00000000-0004-0000-2E00-000044000000}"/>
    <hyperlink ref="K38" r:id="rId70" display="Descarregadas    " xr:uid="{00000000-0004-0000-2E00-000045000000}"/>
    <hyperlink ref="K39" r:id="rId71" display="    Carga Geral    " xr:uid="{00000000-0004-0000-2E00-000046000000}"/>
    <hyperlink ref="K40" r:id="rId72" display="    Contentores    " xr:uid="{00000000-0004-0000-2E00-000047000000}"/>
    <hyperlink ref="K41" r:id="rId73" display="    Granéis Sólidos    " xr:uid="{00000000-0004-0000-2E00-000048000000}"/>
    <hyperlink ref="K42" r:id="rId74" display="    Granéis Líquidos    " xr:uid="{00000000-0004-0000-2E00-000049000000}"/>
    <hyperlink ref="K43" r:id="rId75" display="   Carregadas    " xr:uid="{00000000-0004-0000-2E00-00004A000000}"/>
    <hyperlink ref="K44" r:id="rId76" display="    Carga Geral    " xr:uid="{00000000-0004-0000-2E00-00004B000000}"/>
    <hyperlink ref="K45" r:id="rId77" display="    Contentores    " xr:uid="{00000000-0004-0000-2E00-00004C000000}"/>
    <hyperlink ref="K46" r:id="rId78" display="    Granéis Sólidos    " xr:uid="{00000000-0004-0000-2E00-00004D000000}"/>
    <hyperlink ref="K47" r:id="rId79" display="    Granéis Líquidos    " xr:uid="{00000000-0004-0000-2E00-00004E000000}"/>
    <hyperlink ref="K49" r:id="rId80" display="Descarregadas    " xr:uid="{00000000-0004-0000-2E00-00004F000000}"/>
    <hyperlink ref="K50" r:id="rId81" display="    Carga Geral    " xr:uid="{00000000-0004-0000-2E00-000050000000}"/>
    <hyperlink ref="K51" r:id="rId82" display="    Contentores    " xr:uid="{00000000-0004-0000-2E00-000051000000}"/>
    <hyperlink ref="K52" r:id="rId83" display="    Granéis Sólidos    " xr:uid="{00000000-0004-0000-2E00-000052000000}"/>
    <hyperlink ref="K53" r:id="rId84" display="    Granéis Líquidos    " xr:uid="{00000000-0004-0000-2E00-000053000000}"/>
    <hyperlink ref="K54" r:id="rId85" display="   Carregadas    " xr:uid="{00000000-0004-0000-2E00-000054000000}"/>
    <hyperlink ref="K55" r:id="rId86" display="    Carga Geral    " xr:uid="{00000000-0004-0000-2E00-000055000000}"/>
    <hyperlink ref="K56" r:id="rId87" display="    Contentores    " xr:uid="{00000000-0004-0000-2E00-000056000000}"/>
    <hyperlink ref="K57" r:id="rId88" display="    Granéis Sólidos    " xr:uid="{00000000-0004-0000-2E00-000057000000}"/>
    <hyperlink ref="K58" r:id="rId89" display="    Granéis Líquidos    " xr:uid="{00000000-0004-0000-2E00-000058000000}"/>
    <hyperlink ref="A9" r:id="rId90" xr:uid="{00000000-0004-0000-2E00-000059000000}"/>
    <hyperlink ref="K9" r:id="rId91" display="Deadweight of commercial vessels" xr:uid="{00000000-0004-0000-2E00-00005A000000}"/>
    <hyperlink ref="A62" r:id="rId92" display="    Número   " xr:uid="{00000000-0004-0000-2E00-00005B000000}"/>
    <hyperlink ref="A65" r:id="rId93" display="    Número   " xr:uid="{00000000-0004-0000-2E00-00005C000000}"/>
    <hyperlink ref="K65" r:id="rId94" xr:uid="{00000000-0004-0000-2E00-00005D000000}"/>
    <hyperlink ref="A72" r:id="rId95" display="    Número   " xr:uid="{00000000-0004-0000-2E00-00005E000000}"/>
    <hyperlink ref="A79" r:id="rId96" display="    Número   " xr:uid="{00000000-0004-0000-2E00-00005F000000}"/>
    <hyperlink ref="A86" r:id="rId97" display="    Número   " xr:uid="{00000000-0004-0000-2E00-000060000000}"/>
    <hyperlink ref="K72" r:id="rId98" xr:uid="{00000000-0004-0000-2E00-000061000000}"/>
    <hyperlink ref="K79" r:id="rId99" xr:uid="{00000000-0004-0000-2E00-000062000000}"/>
    <hyperlink ref="K86" r:id="rId100" xr:uid="{00000000-0004-0000-2E00-000063000000}"/>
    <hyperlink ref="A69" r:id="rId101" display="    Número   " xr:uid="{00000000-0004-0000-2E00-000064000000}"/>
    <hyperlink ref="A76" r:id="rId102" display="    Número   " xr:uid="{00000000-0004-0000-2E00-000065000000}"/>
    <hyperlink ref="A83" r:id="rId103" display="    Número   " xr:uid="{00000000-0004-0000-2E00-000066000000}"/>
    <hyperlink ref="K62" r:id="rId104" xr:uid="{00000000-0004-0000-2E00-000067000000}"/>
    <hyperlink ref="K69" r:id="rId105" xr:uid="{00000000-0004-0000-2E00-000068000000}"/>
    <hyperlink ref="K76" r:id="rId106" xr:uid="{00000000-0004-0000-2E00-000069000000}"/>
    <hyperlink ref="K83" r:id="rId107" xr:uid="{00000000-0004-0000-2E00-00006A000000}"/>
  </hyperlinks>
  <pageMargins left="0.7" right="0.7" top="0.75" bottom="0.75" header="0.3" footer="0.3"/>
  <pageSetup paperSize="9" orientation="portrait" horizontalDpi="300" verticalDpi="300" r:id="rId108"/>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T50"/>
  <sheetViews>
    <sheetView showGridLines="0" workbookViewId="0">
      <selection activeCell="A2" sqref="A2:K2"/>
    </sheetView>
  </sheetViews>
  <sheetFormatPr defaultColWidth="9.28515625" defaultRowHeight="11.25"/>
  <cols>
    <col min="1" max="1" width="25" style="676" customWidth="1"/>
    <col min="2" max="2" width="6.28515625" style="678" customWidth="1"/>
    <col min="3" max="7" width="9" style="676" customWidth="1"/>
    <col min="8" max="10" width="9.7109375" style="676" customWidth="1"/>
    <col min="11" max="11" width="25" style="677" customWidth="1"/>
    <col min="12" max="16384" width="9.28515625" style="676"/>
  </cols>
  <sheetData>
    <row r="1" spans="1:11" ht="12" customHeight="1">
      <c r="A1" s="953" t="s">
        <v>1791</v>
      </c>
      <c r="B1" s="953"/>
      <c r="C1" s="953"/>
      <c r="D1" s="953"/>
      <c r="E1" s="953"/>
      <c r="F1" s="953"/>
      <c r="G1" s="953"/>
      <c r="H1" s="953"/>
      <c r="I1" s="953"/>
      <c r="J1" s="953"/>
      <c r="K1" s="953"/>
    </row>
    <row r="2" spans="1:11" s="677" customFormat="1" ht="12" customHeight="1">
      <c r="A2" s="954" t="s">
        <v>1792</v>
      </c>
      <c r="B2" s="954"/>
      <c r="C2" s="954"/>
      <c r="D2" s="954"/>
      <c r="E2" s="954"/>
      <c r="F2" s="954"/>
      <c r="G2" s="954"/>
      <c r="H2" s="954"/>
      <c r="I2" s="954"/>
      <c r="J2" s="954"/>
      <c r="K2" s="954"/>
    </row>
    <row r="3" spans="1:11" ht="12" customHeight="1" thickBot="1"/>
    <row r="4" spans="1:11" s="679" customFormat="1" ht="12" customHeight="1" thickBot="1">
      <c r="B4" s="952" t="s">
        <v>531</v>
      </c>
      <c r="C4" s="952" t="s">
        <v>312</v>
      </c>
      <c r="D4" s="952"/>
      <c r="E4" s="952"/>
      <c r="F4" s="952"/>
      <c r="G4" s="952"/>
      <c r="H4" s="900" t="s">
        <v>1709</v>
      </c>
      <c r="I4" s="952"/>
      <c r="J4" s="952"/>
      <c r="K4" s="680"/>
    </row>
    <row r="5" spans="1:11" s="679" customFormat="1" ht="21" customHeight="1" thickBot="1">
      <c r="B5" s="952"/>
      <c r="C5" s="12" t="s">
        <v>482</v>
      </c>
      <c r="D5" s="12" t="s">
        <v>483</v>
      </c>
      <c r="E5" s="12" t="s">
        <v>484</v>
      </c>
      <c r="F5" s="12" t="s">
        <v>696</v>
      </c>
      <c r="G5" s="12" t="s">
        <v>697</v>
      </c>
      <c r="H5" s="900"/>
      <c r="I5" s="657" t="s">
        <v>94</v>
      </c>
      <c r="J5" s="196" t="s">
        <v>1710</v>
      </c>
      <c r="K5" s="680"/>
    </row>
    <row r="6" spans="1:11" s="679" customFormat="1" ht="33.6" customHeight="1">
      <c r="A6" s="681" t="s">
        <v>1793</v>
      </c>
      <c r="B6" s="682"/>
      <c r="C6" s="683"/>
      <c r="D6" s="683"/>
      <c r="E6" s="683"/>
      <c r="F6" s="683"/>
      <c r="G6" s="683"/>
      <c r="H6" s="683"/>
      <c r="I6" s="683"/>
      <c r="J6" s="683"/>
      <c r="K6" s="684" t="s">
        <v>1794</v>
      </c>
    </row>
    <row r="7" spans="1:11" s="679" customFormat="1" ht="12" customHeight="1">
      <c r="A7" s="685" t="s">
        <v>1795</v>
      </c>
      <c r="B7" s="686"/>
      <c r="C7" s="687"/>
      <c r="D7" s="687"/>
      <c r="E7" s="687"/>
      <c r="F7" s="687"/>
      <c r="G7" s="687"/>
      <c r="H7" s="683"/>
      <c r="I7" s="226"/>
      <c r="J7" s="226"/>
      <c r="K7" s="688" t="s">
        <v>1796</v>
      </c>
    </row>
    <row r="8" spans="1:11" s="679" customFormat="1" ht="12" customHeight="1">
      <c r="A8" s="444" t="s">
        <v>1797</v>
      </c>
      <c r="B8" s="686" t="s">
        <v>317</v>
      </c>
      <c r="C8" s="679">
        <v>15722</v>
      </c>
      <c r="D8" s="679">
        <v>13931</v>
      </c>
      <c r="E8" s="679">
        <v>11811</v>
      </c>
      <c r="F8" s="679">
        <v>11664</v>
      </c>
      <c r="G8" s="679">
        <v>13178</v>
      </c>
      <c r="H8" s="679">
        <v>53128</v>
      </c>
      <c r="I8" s="556">
        <v>2.7447392497712717</v>
      </c>
      <c r="J8" s="545">
        <v>3.1972339846936793</v>
      </c>
      <c r="K8" s="444" t="s">
        <v>1798</v>
      </c>
    </row>
    <row r="9" spans="1:11" s="679" customFormat="1" ht="12" customHeight="1">
      <c r="A9" s="444" t="s">
        <v>1799</v>
      </c>
      <c r="B9" s="689" t="s">
        <v>1800</v>
      </c>
      <c r="C9" s="679">
        <v>2415.7020000000002</v>
      </c>
      <c r="D9" s="679">
        <v>2103.962</v>
      </c>
      <c r="E9" s="679">
        <v>1708.72</v>
      </c>
      <c r="F9" s="679">
        <v>1717.809</v>
      </c>
      <c r="G9" s="679">
        <v>1722.597</v>
      </c>
      <c r="H9" s="679">
        <v>7946.1930000000002</v>
      </c>
      <c r="I9" s="556">
        <v>3.7044128322567449</v>
      </c>
      <c r="J9" s="545">
        <v>6.0482324900884201</v>
      </c>
      <c r="K9" s="444" t="s">
        <v>1801</v>
      </c>
    </row>
    <row r="10" spans="1:11" s="679" customFormat="1" ht="12" customHeight="1">
      <c r="A10" s="444" t="s">
        <v>1802</v>
      </c>
      <c r="B10" s="689" t="s">
        <v>1800</v>
      </c>
      <c r="C10" s="679">
        <v>2508.4670000000001</v>
      </c>
      <c r="D10" s="679">
        <v>2203.1489999999999</v>
      </c>
      <c r="E10" s="679">
        <v>1828.893</v>
      </c>
      <c r="F10" s="679">
        <v>1533.27</v>
      </c>
      <c r="G10" s="679">
        <v>1933.777</v>
      </c>
      <c r="H10" s="679">
        <v>8073.7790000000005</v>
      </c>
      <c r="I10" s="556">
        <v>3.3964010901590505</v>
      </c>
      <c r="J10" s="556">
        <v>5.971723912083327</v>
      </c>
      <c r="K10" s="444" t="s">
        <v>1803</v>
      </c>
    </row>
    <row r="11" spans="1:11" s="679" customFormat="1" ht="12" customHeight="1">
      <c r="A11" s="444" t="s">
        <v>1804</v>
      </c>
      <c r="B11" s="686" t="s">
        <v>1753</v>
      </c>
      <c r="C11" s="679">
        <v>8765.643</v>
      </c>
      <c r="D11" s="679">
        <v>9749.6530000000002</v>
      </c>
      <c r="E11" s="679">
        <v>8446.9760000000006</v>
      </c>
      <c r="F11" s="679">
        <v>7313.6790000000001</v>
      </c>
      <c r="G11" s="679">
        <v>9143.9670000000006</v>
      </c>
      <c r="H11" s="679">
        <v>34275.951000000001</v>
      </c>
      <c r="I11" s="556">
        <v>13.133887263672065</v>
      </c>
      <c r="J11" s="556">
        <v>11.712023097005483</v>
      </c>
      <c r="K11" s="444" t="s">
        <v>1805</v>
      </c>
    </row>
    <row r="12" spans="1:11" s="679" customFormat="1" ht="12" customHeight="1">
      <c r="A12" s="444" t="s">
        <v>1806</v>
      </c>
      <c r="B12" s="686" t="s">
        <v>1753</v>
      </c>
      <c r="C12" s="679">
        <v>8795.2780000000002</v>
      </c>
      <c r="D12" s="679">
        <v>8686.5779999999995</v>
      </c>
      <c r="E12" s="679">
        <v>7721.7020000000002</v>
      </c>
      <c r="F12" s="679">
        <v>7643.0069999999996</v>
      </c>
      <c r="G12" s="679">
        <v>7413.5479999999998</v>
      </c>
      <c r="H12" s="679">
        <v>32846.564999999995</v>
      </c>
      <c r="I12" s="556">
        <v>17.566531263354477</v>
      </c>
      <c r="J12" s="556">
        <v>16.813919757621836</v>
      </c>
      <c r="K12" s="444" t="s">
        <v>1807</v>
      </c>
    </row>
    <row r="13" spans="1:11" s="679" customFormat="1" ht="12" customHeight="1">
      <c r="A13" s="444" t="s">
        <v>1808</v>
      </c>
      <c r="B13" s="686" t="s">
        <v>1753</v>
      </c>
      <c r="C13" s="679">
        <v>262.22300000000001</v>
      </c>
      <c r="D13" s="679">
        <v>290.31299999999999</v>
      </c>
      <c r="E13" s="679">
        <v>310.49099999999999</v>
      </c>
      <c r="F13" s="679">
        <v>344.654</v>
      </c>
      <c r="G13" s="679">
        <v>397.06700000000001</v>
      </c>
      <c r="H13" s="679">
        <v>1207.681</v>
      </c>
      <c r="I13" s="556">
        <v>-6.5121983393288021</v>
      </c>
      <c r="J13" s="556">
        <v>0.49578813087542506</v>
      </c>
      <c r="K13" s="444" t="s">
        <v>1809</v>
      </c>
    </row>
    <row r="14" spans="1:11" s="679" customFormat="1" ht="12" customHeight="1">
      <c r="A14" s="444" t="s">
        <v>1810</v>
      </c>
      <c r="B14" s="686" t="s">
        <v>1753</v>
      </c>
      <c r="C14" s="679">
        <v>164.11799999999999</v>
      </c>
      <c r="D14" s="679">
        <v>190.625</v>
      </c>
      <c r="E14" s="679">
        <v>171.27799999999999</v>
      </c>
      <c r="F14" s="679">
        <v>204.46100000000001</v>
      </c>
      <c r="G14" s="679">
        <v>269.45699999999999</v>
      </c>
      <c r="H14" s="679">
        <v>730.48199999999997</v>
      </c>
      <c r="I14" s="556">
        <v>0.46031610004528545</v>
      </c>
      <c r="J14" s="556">
        <v>11.66444504231276</v>
      </c>
      <c r="K14" s="444" t="s">
        <v>1811</v>
      </c>
    </row>
    <row r="15" spans="1:11" s="679" customFormat="1" ht="12" customHeight="1">
      <c r="A15" s="685" t="s">
        <v>1812</v>
      </c>
      <c r="B15" s="686"/>
      <c r="I15" s="556"/>
      <c r="J15" s="556"/>
      <c r="K15" s="688" t="s">
        <v>1813</v>
      </c>
    </row>
    <row r="16" spans="1:11" s="679" customFormat="1" ht="12" customHeight="1">
      <c r="A16" s="444" t="s">
        <v>1797</v>
      </c>
      <c r="B16" s="686" t="s">
        <v>317</v>
      </c>
      <c r="C16" s="679">
        <v>2259</v>
      </c>
      <c r="D16" s="679">
        <v>2004</v>
      </c>
      <c r="E16" s="679">
        <v>1767</v>
      </c>
      <c r="F16" s="679">
        <v>1783</v>
      </c>
      <c r="G16" s="679">
        <v>1988</v>
      </c>
      <c r="H16" s="679">
        <v>7813</v>
      </c>
      <c r="I16" s="556">
        <v>2.0786262991414373</v>
      </c>
      <c r="J16" s="556">
        <v>-5.8334337712426176</v>
      </c>
      <c r="K16" s="444" t="s">
        <v>1798</v>
      </c>
    </row>
    <row r="17" spans="1:11" s="679" customFormat="1" ht="12" customHeight="1">
      <c r="A17" s="444" t="s">
        <v>1799</v>
      </c>
      <c r="B17" s="689" t="s">
        <v>1800</v>
      </c>
      <c r="C17" s="679">
        <v>355.476</v>
      </c>
      <c r="D17" s="679">
        <v>317.786</v>
      </c>
      <c r="E17" s="679">
        <v>260.76299999999998</v>
      </c>
      <c r="F17" s="679">
        <v>233.66800000000001</v>
      </c>
      <c r="G17" s="679">
        <v>276.512</v>
      </c>
      <c r="H17" s="679">
        <v>1167.693</v>
      </c>
      <c r="I17" s="556">
        <v>-0.35823004086850319</v>
      </c>
      <c r="J17" s="556">
        <v>1.3064858402580497</v>
      </c>
      <c r="K17" s="444" t="s">
        <v>1801</v>
      </c>
    </row>
    <row r="18" spans="1:11" s="679" customFormat="1" ht="12" customHeight="1">
      <c r="A18" s="444" t="s">
        <v>1802</v>
      </c>
      <c r="B18" s="689" t="s">
        <v>1800</v>
      </c>
      <c r="C18" s="679">
        <v>356.30099999999999</v>
      </c>
      <c r="D18" s="679">
        <v>317.42700000000002</v>
      </c>
      <c r="E18" s="679">
        <v>261.45100000000002</v>
      </c>
      <c r="F18" s="679">
        <v>233.554</v>
      </c>
      <c r="G18" s="679">
        <v>277.30399999999997</v>
      </c>
      <c r="H18" s="679">
        <v>1168.7329999999999</v>
      </c>
      <c r="I18" s="556">
        <v>-0.22402625587719199</v>
      </c>
      <c r="J18" s="556">
        <v>1.4662575834922</v>
      </c>
      <c r="K18" s="444" t="s">
        <v>1803</v>
      </c>
    </row>
    <row r="19" spans="1:11" s="679" customFormat="1" ht="12" customHeight="1">
      <c r="A19" s="444" t="s">
        <v>1804</v>
      </c>
      <c r="B19" s="686" t="s">
        <v>1753</v>
      </c>
      <c r="C19" s="679">
        <v>916.15</v>
      </c>
      <c r="D19" s="679">
        <v>917.61599999999999</v>
      </c>
      <c r="E19" s="679">
        <v>784.74199999999996</v>
      </c>
      <c r="F19" s="679">
        <v>742.05899999999997</v>
      </c>
      <c r="G19" s="679">
        <v>825.56200000000001</v>
      </c>
      <c r="H19" s="679">
        <v>3360.567</v>
      </c>
      <c r="I19" s="556">
        <v>14.07996991571169</v>
      </c>
      <c r="J19" s="556">
        <v>19.106448313333207</v>
      </c>
      <c r="K19" s="444" t="s">
        <v>1805</v>
      </c>
    </row>
    <row r="20" spans="1:11" s="679" customFormat="1" ht="12" customHeight="1">
      <c r="A20" s="444" t="s">
        <v>1806</v>
      </c>
      <c r="B20" s="686" t="s">
        <v>1753</v>
      </c>
      <c r="C20" s="679">
        <v>916.84</v>
      </c>
      <c r="D20" s="679">
        <v>912.37900000000002</v>
      </c>
      <c r="E20" s="679">
        <v>789.46799999999996</v>
      </c>
      <c r="F20" s="679">
        <v>730.95500000000004</v>
      </c>
      <c r="G20" s="679">
        <v>829.56</v>
      </c>
      <c r="H20" s="679">
        <v>3349.6420000000003</v>
      </c>
      <c r="I20" s="556">
        <v>15.800056583946326</v>
      </c>
      <c r="J20" s="556">
        <v>21.702667862265816</v>
      </c>
      <c r="K20" s="444" t="s">
        <v>1807</v>
      </c>
    </row>
    <row r="21" spans="1:11" s="679" customFormat="1" ht="12" customHeight="1">
      <c r="A21" s="444" t="s">
        <v>1808</v>
      </c>
      <c r="B21" s="686" t="s">
        <v>1753</v>
      </c>
      <c r="C21" s="679">
        <v>247.863</v>
      </c>
      <c r="D21" s="679">
        <v>251.76300000000001</v>
      </c>
      <c r="E21" s="679">
        <v>273.00400000000002</v>
      </c>
      <c r="F21" s="679">
        <v>301.02199999999999</v>
      </c>
      <c r="G21" s="679">
        <v>321.50799999999998</v>
      </c>
      <c r="H21" s="679">
        <v>1073.652</v>
      </c>
      <c r="I21" s="556">
        <v>14.947757975430248</v>
      </c>
      <c r="J21" s="556">
        <v>4.1479652067968349</v>
      </c>
      <c r="K21" s="444" t="s">
        <v>1809</v>
      </c>
    </row>
    <row r="22" spans="1:11" s="679" customFormat="1" ht="12" customHeight="1">
      <c r="A22" s="444" t="s">
        <v>1810</v>
      </c>
      <c r="B22" s="686" t="s">
        <v>1753</v>
      </c>
      <c r="C22" s="679">
        <v>254.131</v>
      </c>
      <c r="D22" s="679">
        <v>256.12700000000001</v>
      </c>
      <c r="E22" s="679">
        <v>313.65899999999999</v>
      </c>
      <c r="F22" s="679">
        <v>309.35700000000003</v>
      </c>
      <c r="G22" s="679">
        <v>325.69</v>
      </c>
      <c r="H22" s="679">
        <v>1133.2740000000001</v>
      </c>
      <c r="I22" s="556">
        <v>13.198663697104676</v>
      </c>
      <c r="J22" s="556">
        <v>10.003212909099915</v>
      </c>
      <c r="K22" s="444" t="s">
        <v>1811</v>
      </c>
    </row>
    <row r="23" spans="1:11" s="679" customFormat="1" ht="12" customHeight="1">
      <c r="A23" s="685" t="s">
        <v>1814</v>
      </c>
      <c r="B23" s="686"/>
      <c r="I23" s="556"/>
      <c r="J23" s="556"/>
      <c r="K23" s="688" t="s">
        <v>1815</v>
      </c>
    </row>
    <row r="24" spans="1:11" s="679" customFormat="1" ht="12" customHeight="1">
      <c r="A24" s="444" t="s">
        <v>1797</v>
      </c>
      <c r="B24" s="686" t="s">
        <v>317</v>
      </c>
      <c r="C24" s="679">
        <v>2662</v>
      </c>
      <c r="D24" s="679">
        <v>2278</v>
      </c>
      <c r="E24" s="679">
        <v>2087</v>
      </c>
      <c r="F24" s="679">
        <v>2297</v>
      </c>
      <c r="G24" s="679">
        <v>2193</v>
      </c>
      <c r="H24" s="679">
        <v>9324</v>
      </c>
      <c r="I24" s="556">
        <v>-10.760978880321824</v>
      </c>
      <c r="J24" s="556">
        <v>-4.428044280442804</v>
      </c>
      <c r="K24" s="444" t="s">
        <v>1798</v>
      </c>
    </row>
    <row r="25" spans="1:11" s="679" customFormat="1" ht="12" customHeight="1">
      <c r="A25" s="444" t="s">
        <v>1799</v>
      </c>
      <c r="B25" s="689" t="s">
        <v>1800</v>
      </c>
      <c r="C25" s="679">
        <v>180.322</v>
      </c>
      <c r="D25" s="679">
        <v>161.62899999999999</v>
      </c>
      <c r="E25" s="679">
        <v>131.56100000000001</v>
      </c>
      <c r="F25" s="679">
        <v>137.17099999999999</v>
      </c>
      <c r="G25" s="679">
        <v>141.17099999999999</v>
      </c>
      <c r="H25" s="679">
        <v>610.68299999999999</v>
      </c>
      <c r="I25" s="556">
        <v>-7.292320031258674</v>
      </c>
      <c r="J25" s="556">
        <v>-2.967772073579392</v>
      </c>
      <c r="K25" s="444" t="s">
        <v>1801</v>
      </c>
    </row>
    <row r="26" spans="1:11" s="679" customFormat="1" ht="12" customHeight="1">
      <c r="A26" s="444" t="s">
        <v>1802</v>
      </c>
      <c r="B26" s="689" t="s">
        <v>1800</v>
      </c>
      <c r="C26" s="679">
        <v>180.25200000000001</v>
      </c>
      <c r="D26" s="679">
        <v>160.84299999999999</v>
      </c>
      <c r="E26" s="679">
        <v>131.49100000000001</v>
      </c>
      <c r="F26" s="679">
        <v>136.96600000000001</v>
      </c>
      <c r="G26" s="679">
        <v>140.95099999999999</v>
      </c>
      <c r="H26" s="679">
        <v>609.55199999999991</v>
      </c>
      <c r="I26" s="556">
        <v>-7.1851539087360736</v>
      </c>
      <c r="J26" s="556">
        <v>-3.0127910362505608</v>
      </c>
      <c r="K26" s="444" t="s">
        <v>1803</v>
      </c>
    </row>
    <row r="27" spans="1:11" s="679" customFormat="1" ht="12" customHeight="1">
      <c r="A27" s="444" t="s">
        <v>1804</v>
      </c>
      <c r="B27" s="686" t="s">
        <v>1753</v>
      </c>
      <c r="C27" s="679">
        <v>283.97199999999998</v>
      </c>
      <c r="D27" s="679">
        <v>293.95400000000001</v>
      </c>
      <c r="E27" s="679">
        <v>276.61399999999998</v>
      </c>
      <c r="F27" s="679">
        <v>264.69400000000002</v>
      </c>
      <c r="G27" s="679">
        <v>262.05799999999999</v>
      </c>
      <c r="H27" s="679">
        <v>1119.2339999999999</v>
      </c>
      <c r="I27" s="556">
        <v>5.1950746069613407</v>
      </c>
      <c r="J27" s="556">
        <v>0.78150114132123938</v>
      </c>
      <c r="K27" s="444" t="s">
        <v>1805</v>
      </c>
    </row>
    <row r="28" spans="1:11" s="679" customFormat="1" ht="12" customHeight="1">
      <c r="A28" s="444" t="s">
        <v>1806</v>
      </c>
      <c r="B28" s="686" t="s">
        <v>1753</v>
      </c>
      <c r="C28" s="679">
        <v>317.161</v>
      </c>
      <c r="D28" s="679">
        <v>326.89299999999997</v>
      </c>
      <c r="E28" s="679">
        <v>325.66699999999997</v>
      </c>
      <c r="F28" s="679">
        <v>303.03399999999999</v>
      </c>
      <c r="G28" s="679">
        <v>290.91199999999998</v>
      </c>
      <c r="H28" s="679">
        <v>1272.7550000000001</v>
      </c>
      <c r="I28" s="556">
        <v>4.8788553175025777</v>
      </c>
      <c r="J28" s="556">
        <v>2.5727092789354424</v>
      </c>
      <c r="K28" s="444" t="s">
        <v>1807</v>
      </c>
    </row>
    <row r="29" spans="1:11" s="679" customFormat="1" ht="12" customHeight="1">
      <c r="A29" s="444" t="s">
        <v>1808</v>
      </c>
      <c r="B29" s="686" t="s">
        <v>1753</v>
      </c>
      <c r="C29" s="679">
        <v>45.972000000000001</v>
      </c>
      <c r="D29" s="679">
        <v>61.128</v>
      </c>
      <c r="E29" s="679">
        <v>39.299999999999997</v>
      </c>
      <c r="F29" s="679">
        <v>72.004999999999995</v>
      </c>
      <c r="G29" s="679">
        <v>83.024000000000001</v>
      </c>
      <c r="H29" s="679">
        <v>218.405</v>
      </c>
      <c r="I29" s="556">
        <v>4.8033739883734166</v>
      </c>
      <c r="J29" s="556">
        <v>-8.1169882919154102</v>
      </c>
      <c r="K29" s="444" t="s">
        <v>1809</v>
      </c>
    </row>
    <row r="30" spans="1:11" s="679" customFormat="1" ht="12" customHeight="1" thickBot="1">
      <c r="A30" s="444" t="s">
        <v>1810</v>
      </c>
      <c r="B30" s="686" t="s">
        <v>1753</v>
      </c>
      <c r="C30" s="679">
        <v>48.073</v>
      </c>
      <c r="D30" s="679">
        <v>60.027000000000001</v>
      </c>
      <c r="E30" s="679">
        <v>159.95599999999999</v>
      </c>
      <c r="F30" s="679">
        <v>71.808000000000007</v>
      </c>
      <c r="G30" s="679">
        <v>82.762</v>
      </c>
      <c r="H30" s="679">
        <v>339.86399999999998</v>
      </c>
      <c r="I30" s="556">
        <v>9.5331404224293035</v>
      </c>
      <c r="J30" s="556">
        <v>39.730623119048779</v>
      </c>
      <c r="K30" s="444" t="s">
        <v>1811</v>
      </c>
    </row>
    <row r="31" spans="1:11" s="679" customFormat="1" ht="12" customHeight="1" thickBot="1">
      <c r="B31" s="952" t="s">
        <v>558</v>
      </c>
      <c r="C31" s="952" t="s">
        <v>370</v>
      </c>
      <c r="D31" s="952"/>
      <c r="E31" s="952"/>
      <c r="F31" s="952"/>
      <c r="G31" s="952"/>
      <c r="H31" s="900" t="s">
        <v>1520</v>
      </c>
      <c r="I31" s="952" t="s">
        <v>1700</v>
      </c>
      <c r="J31" s="952"/>
      <c r="K31" s="680"/>
    </row>
    <row r="32" spans="1:11" s="679" customFormat="1" ht="21" customHeight="1" thickBot="1">
      <c r="B32" s="952"/>
      <c r="C32" s="12" t="s">
        <v>521</v>
      </c>
      <c r="D32" s="12" t="s">
        <v>483</v>
      </c>
      <c r="E32" s="12" t="s">
        <v>522</v>
      </c>
      <c r="F32" s="12" t="s">
        <v>696</v>
      </c>
      <c r="G32" s="12" t="s">
        <v>722</v>
      </c>
      <c r="H32" s="900"/>
      <c r="I32" s="690" t="s">
        <v>373</v>
      </c>
      <c r="J32" s="196" t="s">
        <v>723</v>
      </c>
      <c r="K32" s="680"/>
    </row>
    <row r="33" spans="1:20" s="474" customFormat="1" ht="12" customHeight="1">
      <c r="A33" s="35" t="s">
        <v>1816</v>
      </c>
      <c r="B33" s="35"/>
      <c r="C33" s="35"/>
      <c r="D33" s="35"/>
      <c r="E33" s="35"/>
      <c r="F33" s="35"/>
      <c r="G33" s="35"/>
      <c r="H33" s="35"/>
      <c r="I33" s="35"/>
    </row>
    <row r="34" spans="1:20" s="474" customFormat="1" ht="12" customHeight="1">
      <c r="A34" s="35" t="s">
        <v>1817</v>
      </c>
      <c r="B34" s="35"/>
      <c r="C34" s="35"/>
      <c r="D34" s="35"/>
      <c r="E34" s="35"/>
      <c r="F34" s="35"/>
      <c r="G34" s="35"/>
      <c r="H34" s="35"/>
      <c r="I34" s="35"/>
    </row>
    <row r="35" spans="1:20" s="311" customFormat="1" ht="12" customHeight="1">
      <c r="A35" s="475"/>
      <c r="B35" s="29"/>
      <c r="C35" s="7"/>
      <c r="D35" s="7"/>
      <c r="E35" s="7"/>
      <c r="F35" s="7"/>
      <c r="G35" s="7"/>
      <c r="H35" s="7"/>
      <c r="I35" s="18"/>
      <c r="J35" s="18"/>
      <c r="K35" s="475"/>
    </row>
    <row r="36" spans="1:20" s="477" customFormat="1" ht="12" customHeight="1">
      <c r="A36" s="50" t="s">
        <v>142</v>
      </c>
      <c r="B36" s="691"/>
      <c r="C36" s="692"/>
      <c r="D36" s="692"/>
      <c r="E36" s="692"/>
      <c r="F36" s="396"/>
      <c r="G36" s="693"/>
      <c r="H36" s="693"/>
      <c r="J36" s="694"/>
      <c r="K36" s="695"/>
      <c r="L36" s="476"/>
      <c r="M36" s="398"/>
      <c r="N36" s="476"/>
      <c r="O36" s="476"/>
      <c r="P36" s="476"/>
    </row>
    <row r="37" spans="1:20" s="477" customFormat="1" ht="12" customHeight="1">
      <c r="A37" s="396" t="s">
        <v>1818</v>
      </c>
      <c r="B37" s="696"/>
      <c r="C37" s="398"/>
      <c r="D37" s="398"/>
      <c r="E37" s="367"/>
      <c r="F37" s="400"/>
      <c r="G37" s="367"/>
      <c r="H37" s="367"/>
      <c r="K37" s="695"/>
      <c r="L37" s="476"/>
      <c r="M37" s="398"/>
      <c r="N37" s="476"/>
      <c r="O37" s="476"/>
      <c r="P37" s="476"/>
    </row>
    <row r="38" spans="1:20" s="477" customFormat="1" ht="12" customHeight="1">
      <c r="A38" s="396" t="s">
        <v>1819</v>
      </c>
      <c r="B38" s="696"/>
      <c r="C38" s="398"/>
      <c r="D38" s="398"/>
      <c r="E38" s="367"/>
      <c r="F38" s="400"/>
      <c r="G38" s="367"/>
      <c r="H38" s="367"/>
      <c r="K38" s="695"/>
      <c r="L38" s="476"/>
      <c r="M38" s="398"/>
      <c r="N38" s="476"/>
      <c r="O38" s="476"/>
      <c r="P38" s="476"/>
    </row>
    <row r="39" spans="1:20" s="477" customFormat="1" ht="12" customHeight="1">
      <c r="A39" s="396" t="s">
        <v>1820</v>
      </c>
      <c r="B39" s="696"/>
      <c r="C39" s="398"/>
      <c r="D39" s="398"/>
      <c r="E39" s="367"/>
      <c r="F39" s="400"/>
      <c r="G39" s="367"/>
      <c r="H39" s="367"/>
      <c r="K39" s="695"/>
      <c r="L39" s="476"/>
      <c r="M39" s="398"/>
      <c r="N39" s="476"/>
      <c r="O39" s="476"/>
      <c r="P39" s="476"/>
    </row>
    <row r="40" spans="1:20" s="477" customFormat="1" ht="12" customHeight="1">
      <c r="A40" s="396" t="s">
        <v>1821</v>
      </c>
      <c r="B40" s="696"/>
      <c r="C40" s="398"/>
      <c r="D40" s="398"/>
      <c r="E40" s="367"/>
      <c r="F40" s="400"/>
      <c r="G40" s="367"/>
      <c r="H40" s="367"/>
      <c r="K40" s="695"/>
      <c r="L40" s="476"/>
      <c r="M40" s="398"/>
      <c r="N40" s="476"/>
      <c r="O40" s="476"/>
      <c r="P40" s="476"/>
    </row>
    <row r="41" spans="1:20" s="477" customFormat="1" ht="12" customHeight="1">
      <c r="A41" s="396" t="s">
        <v>1822</v>
      </c>
      <c r="B41" s="696"/>
      <c r="C41" s="398"/>
      <c r="D41" s="398"/>
      <c r="E41" s="367"/>
      <c r="F41" s="400"/>
      <c r="G41" s="367"/>
      <c r="H41" s="367"/>
      <c r="K41" s="695"/>
      <c r="L41" s="476"/>
      <c r="M41" s="398"/>
      <c r="N41" s="476"/>
      <c r="O41" s="476"/>
      <c r="P41" s="476"/>
    </row>
    <row r="42" spans="1:20" s="477" customFormat="1" ht="12" customHeight="1">
      <c r="A42" s="396" t="s">
        <v>1823</v>
      </c>
      <c r="B42" s="696"/>
      <c r="C42" s="398"/>
      <c r="D42" s="398"/>
      <c r="E42" s="367"/>
      <c r="F42" s="400"/>
      <c r="G42" s="367"/>
      <c r="H42" s="367"/>
      <c r="K42" s="695"/>
      <c r="L42" s="476"/>
      <c r="M42" s="398"/>
      <c r="N42" s="476"/>
      <c r="O42" s="476"/>
      <c r="P42" s="476"/>
    </row>
    <row r="43" spans="1:20" s="477" customFormat="1" ht="12" customHeight="1">
      <c r="A43" s="396" t="s">
        <v>1824</v>
      </c>
      <c r="B43" s="696"/>
      <c r="C43" s="398"/>
      <c r="D43" s="398"/>
      <c r="E43" s="367"/>
      <c r="F43" s="400"/>
      <c r="G43" s="367"/>
      <c r="H43" s="367"/>
      <c r="K43" s="695"/>
      <c r="L43" s="476"/>
      <c r="M43" s="398"/>
      <c r="N43" s="476"/>
      <c r="O43" s="476"/>
      <c r="P43" s="476"/>
    </row>
    <row r="44" spans="1:20" s="679" customFormat="1">
      <c r="B44" s="686"/>
      <c r="C44" s="686"/>
      <c r="D44" s="686"/>
      <c r="E44" s="686"/>
      <c r="F44" s="686"/>
      <c r="G44" s="686"/>
      <c r="H44" s="686"/>
      <c r="I44" s="686"/>
      <c r="J44" s="686"/>
      <c r="K44" s="680"/>
      <c r="L44" s="686"/>
      <c r="M44" s="686"/>
      <c r="N44" s="686"/>
      <c r="O44" s="686"/>
      <c r="P44" s="686"/>
      <c r="Q44" s="686"/>
      <c r="R44" s="686"/>
      <c r="S44" s="686"/>
      <c r="T44" s="686"/>
    </row>
    <row r="45" spans="1:20" s="679" customFormat="1">
      <c r="B45" s="686"/>
      <c r="C45" s="686"/>
      <c r="D45" s="686"/>
      <c r="E45" s="686"/>
      <c r="F45" s="686"/>
      <c r="G45" s="686"/>
      <c r="H45" s="686"/>
      <c r="I45" s="686"/>
      <c r="J45" s="686"/>
      <c r="K45" s="680"/>
      <c r="L45" s="686"/>
      <c r="M45" s="686"/>
      <c r="N45" s="686"/>
      <c r="O45" s="686"/>
      <c r="P45" s="686"/>
      <c r="Q45" s="686"/>
      <c r="R45" s="686"/>
      <c r="S45" s="686"/>
      <c r="T45" s="686"/>
    </row>
    <row r="46" spans="1:20" s="679" customFormat="1">
      <c r="B46" s="686"/>
      <c r="C46" s="686"/>
      <c r="D46" s="686"/>
      <c r="E46" s="686"/>
      <c r="F46" s="686"/>
      <c r="G46" s="686"/>
      <c r="H46" s="686"/>
      <c r="I46" s="686"/>
      <c r="J46" s="686"/>
      <c r="K46" s="680"/>
      <c r="L46" s="686"/>
      <c r="M46" s="686"/>
      <c r="N46" s="686"/>
      <c r="O46" s="686"/>
      <c r="P46" s="686"/>
      <c r="Q46" s="686"/>
      <c r="R46" s="686"/>
      <c r="S46" s="686"/>
      <c r="T46" s="686"/>
    </row>
    <row r="47" spans="1:20" s="679" customFormat="1">
      <c r="B47" s="686"/>
      <c r="C47" s="686"/>
      <c r="D47" s="686"/>
      <c r="E47" s="686"/>
      <c r="F47" s="686"/>
      <c r="G47" s="686"/>
      <c r="H47" s="686"/>
      <c r="I47" s="686"/>
      <c r="J47" s="686"/>
      <c r="K47" s="680"/>
      <c r="L47" s="686"/>
      <c r="M47" s="686"/>
      <c r="N47" s="686"/>
      <c r="O47" s="686"/>
      <c r="P47" s="686"/>
      <c r="Q47" s="686"/>
      <c r="R47" s="686"/>
      <c r="S47" s="686"/>
      <c r="T47" s="686"/>
    </row>
    <row r="48" spans="1:20" s="679" customFormat="1">
      <c r="B48" s="686"/>
      <c r="C48" s="686"/>
      <c r="D48" s="686"/>
      <c r="E48" s="686"/>
      <c r="F48" s="686"/>
      <c r="G48" s="686"/>
      <c r="H48" s="686"/>
      <c r="I48" s="686"/>
      <c r="J48" s="686"/>
      <c r="K48" s="680"/>
      <c r="L48" s="686"/>
      <c r="M48" s="686"/>
      <c r="N48" s="686"/>
      <c r="O48" s="686"/>
      <c r="P48" s="686"/>
      <c r="Q48" s="686"/>
      <c r="R48" s="686"/>
      <c r="S48" s="686"/>
      <c r="T48" s="686"/>
    </row>
    <row r="49" spans="2:20" s="679" customFormat="1">
      <c r="B49" s="686"/>
      <c r="C49" s="686"/>
      <c r="D49" s="686"/>
      <c r="E49" s="686"/>
      <c r="F49" s="686"/>
      <c r="G49" s="686"/>
      <c r="H49" s="686"/>
      <c r="I49" s="686"/>
      <c r="J49" s="686"/>
      <c r="K49" s="680"/>
      <c r="L49" s="686"/>
      <c r="M49" s="686"/>
      <c r="N49" s="686"/>
      <c r="O49" s="686"/>
      <c r="P49" s="686"/>
      <c r="Q49" s="686"/>
      <c r="R49" s="686"/>
      <c r="S49" s="686"/>
      <c r="T49" s="686"/>
    </row>
    <row r="50" spans="2:20" s="679" customFormat="1">
      <c r="B50" s="686"/>
      <c r="C50" s="686"/>
      <c r="D50" s="686"/>
      <c r="E50" s="686"/>
      <c r="F50" s="686"/>
      <c r="G50" s="686"/>
      <c r="H50" s="686"/>
      <c r="I50" s="686"/>
      <c r="J50" s="686"/>
      <c r="K50" s="680"/>
      <c r="L50" s="686"/>
      <c r="M50" s="686"/>
      <c r="N50" s="686"/>
      <c r="O50" s="686"/>
      <c r="P50" s="686"/>
      <c r="Q50" s="686"/>
      <c r="R50" s="686"/>
      <c r="S50" s="686"/>
      <c r="T50" s="686"/>
    </row>
  </sheetData>
  <mergeCells count="10">
    <mergeCell ref="B31:B32"/>
    <mergeCell ref="C31:G31"/>
    <mergeCell ref="H31:H32"/>
    <mergeCell ref="I31:J31"/>
    <mergeCell ref="A1:K1"/>
    <mergeCell ref="A2:K2"/>
    <mergeCell ref="B4:B5"/>
    <mergeCell ref="C4:G4"/>
    <mergeCell ref="H4:H5"/>
    <mergeCell ref="I4:J4"/>
  </mergeCells>
  <hyperlinks>
    <hyperlink ref="A38" r:id="rId1" xr:uid="{00000000-0004-0000-2F00-000000000000}"/>
    <hyperlink ref="A9" r:id="rId2" xr:uid="{00000000-0004-0000-2F00-000001000000}"/>
    <hyperlink ref="A17" r:id="rId3" xr:uid="{00000000-0004-0000-2F00-000002000000}"/>
    <hyperlink ref="A25" r:id="rId4" xr:uid="{00000000-0004-0000-2F00-000003000000}"/>
    <hyperlink ref="K9" r:id="rId5" xr:uid="{00000000-0004-0000-2F00-000004000000}"/>
    <hyperlink ref="K25" r:id="rId6" xr:uid="{00000000-0004-0000-2F00-000005000000}"/>
    <hyperlink ref="A39" r:id="rId7" xr:uid="{00000000-0004-0000-2F00-000006000000}"/>
    <hyperlink ref="A10" r:id="rId8" xr:uid="{00000000-0004-0000-2F00-000007000000}"/>
    <hyperlink ref="A18" r:id="rId9" xr:uid="{00000000-0004-0000-2F00-000008000000}"/>
    <hyperlink ref="A26" r:id="rId10" xr:uid="{00000000-0004-0000-2F00-000009000000}"/>
    <hyperlink ref="K10" r:id="rId11" display="_x0009_Disembarked passengers" xr:uid="{00000000-0004-0000-2F00-00000A000000}"/>
    <hyperlink ref="K18" r:id="rId12" display="_x0009_Disembarked passengers" xr:uid="{00000000-0004-0000-2F00-00000B000000}"/>
    <hyperlink ref="K26" r:id="rId13" display="_x0009_Disembarked passengers" xr:uid="{00000000-0004-0000-2F00-00000C000000}"/>
    <hyperlink ref="A11" r:id="rId14" xr:uid="{00000000-0004-0000-2F00-00000D000000}"/>
    <hyperlink ref="A19" r:id="rId15" xr:uid="{00000000-0004-0000-2F00-00000E000000}"/>
    <hyperlink ref="A27" r:id="rId16" xr:uid="{00000000-0004-0000-2F00-00000F000000}"/>
    <hyperlink ref="A41" r:id="rId17" xr:uid="{00000000-0004-0000-2F00-000010000000}"/>
    <hyperlink ref="K11" r:id="rId18" xr:uid="{00000000-0004-0000-2F00-000011000000}"/>
    <hyperlink ref="K19" r:id="rId19" xr:uid="{00000000-0004-0000-2F00-000012000000}"/>
    <hyperlink ref="K27" r:id="rId20" xr:uid="{00000000-0004-0000-2F00-000013000000}"/>
    <hyperlink ref="A12" r:id="rId21" xr:uid="{00000000-0004-0000-2F00-000014000000}"/>
    <hyperlink ref="A28" r:id="rId22" xr:uid="{00000000-0004-0000-2F00-000015000000}"/>
    <hyperlink ref="A42" r:id="rId23" xr:uid="{00000000-0004-0000-2F00-000016000000}"/>
    <hyperlink ref="K12" r:id="rId24" xr:uid="{00000000-0004-0000-2F00-000017000000}"/>
    <hyperlink ref="K20" r:id="rId25" xr:uid="{00000000-0004-0000-2F00-000018000000}"/>
    <hyperlink ref="K28" r:id="rId26" xr:uid="{00000000-0004-0000-2F00-000019000000}"/>
    <hyperlink ref="A13" r:id="rId27" xr:uid="{00000000-0004-0000-2F00-00001A000000}"/>
    <hyperlink ref="A20" r:id="rId28" xr:uid="{00000000-0004-0000-2F00-00001B000000}"/>
    <hyperlink ref="A21" r:id="rId29" xr:uid="{00000000-0004-0000-2F00-00001C000000}"/>
    <hyperlink ref="A29" r:id="rId30" xr:uid="{00000000-0004-0000-2F00-00001D000000}"/>
    <hyperlink ref="K13" r:id="rId31" display="Correio Carregado" xr:uid="{00000000-0004-0000-2F00-00001E000000}"/>
    <hyperlink ref="K21" r:id="rId32" display="Correio Carregado" xr:uid="{00000000-0004-0000-2F00-00001F000000}"/>
    <hyperlink ref="K29" r:id="rId33" display="Correio Carregado" xr:uid="{00000000-0004-0000-2F00-000020000000}"/>
    <hyperlink ref="A14" r:id="rId34" xr:uid="{00000000-0004-0000-2F00-000021000000}"/>
    <hyperlink ref="A22" r:id="rId35" xr:uid="{00000000-0004-0000-2F00-000022000000}"/>
    <hyperlink ref="A30" r:id="rId36" xr:uid="{00000000-0004-0000-2F00-000023000000}"/>
    <hyperlink ref="A43" r:id="rId37" xr:uid="{00000000-0004-0000-2F00-000024000000}"/>
    <hyperlink ref="K14" r:id="rId38" xr:uid="{00000000-0004-0000-2F00-000025000000}"/>
    <hyperlink ref="K22" r:id="rId39" xr:uid="{00000000-0004-0000-2F00-000026000000}"/>
    <hyperlink ref="K30" r:id="rId40" xr:uid="{00000000-0004-0000-2F00-000027000000}"/>
    <hyperlink ref="A40" r:id="rId41" xr:uid="{00000000-0004-0000-2F00-000028000000}"/>
    <hyperlink ref="A37" r:id="rId42" xr:uid="{00000000-0004-0000-2F00-000029000000}"/>
    <hyperlink ref="A8" r:id="rId43" xr:uid="{00000000-0004-0000-2F00-00002A000000}"/>
    <hyperlink ref="A16" r:id="rId44" xr:uid="{00000000-0004-0000-2F00-00002B000000}"/>
    <hyperlink ref="A24" r:id="rId45" xr:uid="{00000000-0004-0000-2F00-00002C000000}"/>
    <hyperlink ref="K8" r:id="rId46" xr:uid="{00000000-0004-0000-2F00-00002D000000}"/>
    <hyperlink ref="K16" r:id="rId47" xr:uid="{00000000-0004-0000-2F00-00002E000000}"/>
    <hyperlink ref="K24" r:id="rId48" xr:uid="{00000000-0004-0000-2F00-00002F000000}"/>
    <hyperlink ref="K17" r:id="rId49" xr:uid="{00000000-0004-0000-2F00-000030000000}"/>
  </hyperlinks>
  <pageMargins left="0.7" right="0.7" top="0.75" bottom="0.75" header="0.3" footer="0.3"/>
  <pageSetup paperSize="9" orientation="portrait" horizontalDpi="300" verticalDpi="300" r:id="rId5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J407"/>
  <sheetViews>
    <sheetView showGridLines="0" workbookViewId="0">
      <selection activeCell="A2" sqref="A2:J2"/>
    </sheetView>
  </sheetViews>
  <sheetFormatPr defaultColWidth="9.140625" defaultRowHeight="11.25"/>
  <cols>
    <col min="1" max="1" width="16.140625" style="438" customWidth="1"/>
    <col min="2" max="8" width="8.5703125" style="438" customWidth="1"/>
    <col min="9" max="9" width="10.140625" style="438" customWidth="1"/>
    <col min="10" max="10" width="13.85546875" style="438" customWidth="1"/>
    <col min="11" max="16384" width="9.140625" style="438"/>
  </cols>
  <sheetData>
    <row r="1" spans="1:10" ht="12" customHeight="1">
      <c r="A1" s="874" t="s">
        <v>1825</v>
      </c>
      <c r="B1" s="874"/>
      <c r="C1" s="874"/>
      <c r="D1" s="874"/>
      <c r="E1" s="874"/>
      <c r="F1" s="874"/>
      <c r="G1" s="874"/>
      <c r="H1" s="874"/>
      <c r="I1" s="874"/>
      <c r="J1" s="874"/>
    </row>
    <row r="2" spans="1:10" s="467" customFormat="1" ht="12" customHeight="1">
      <c r="A2" s="938" t="s">
        <v>1826</v>
      </c>
      <c r="B2" s="938"/>
      <c r="C2" s="938"/>
      <c r="D2" s="938"/>
      <c r="E2" s="938"/>
      <c r="F2" s="938"/>
      <c r="G2" s="938"/>
      <c r="H2" s="938"/>
      <c r="I2" s="938"/>
      <c r="J2" s="938"/>
    </row>
    <row r="3" spans="1:10" s="467" customFormat="1" ht="12" customHeight="1">
      <c r="A3" s="697"/>
      <c r="B3" s="698" t="s">
        <v>541</v>
      </c>
      <c r="C3" s="698"/>
      <c r="D3" s="698"/>
      <c r="E3" s="698"/>
      <c r="F3" s="698"/>
      <c r="G3" s="698"/>
      <c r="H3" s="698"/>
      <c r="I3" s="698"/>
      <c r="J3" s="698"/>
    </row>
    <row r="4" spans="1:10" s="633" customFormat="1" ht="12" customHeight="1" thickBot="1">
      <c r="H4" s="955" t="s">
        <v>1678</v>
      </c>
      <c r="I4" s="955"/>
    </row>
    <row r="5" spans="1:10" s="633" customFormat="1" ht="12" customHeight="1" thickBot="1">
      <c r="B5" s="956" t="s">
        <v>1827</v>
      </c>
      <c r="C5" s="956"/>
      <c r="D5" s="956"/>
      <c r="E5" s="956"/>
      <c r="F5" s="956"/>
      <c r="G5" s="956"/>
      <c r="H5" s="956"/>
      <c r="I5" s="956"/>
    </row>
    <row r="6" spans="1:10" s="633" customFormat="1" ht="21" customHeight="1" thickBot="1">
      <c r="B6" s="699" t="s">
        <v>1681</v>
      </c>
      <c r="C6" s="699" t="s">
        <v>1682</v>
      </c>
      <c r="D6" s="699" t="s">
        <v>1683</v>
      </c>
      <c r="E6" s="699" t="s">
        <v>1684</v>
      </c>
      <c r="F6" s="699" t="s">
        <v>1685</v>
      </c>
      <c r="G6" s="699" t="s">
        <v>1828</v>
      </c>
      <c r="H6" s="699" t="s">
        <v>1829</v>
      </c>
      <c r="I6" s="699" t="s">
        <v>1830</v>
      </c>
    </row>
    <row r="7" spans="1:10" s="633" customFormat="1" ht="12" customHeight="1">
      <c r="A7" s="629" t="s">
        <v>699</v>
      </c>
      <c r="B7" s="700">
        <v>62.714067201809748</v>
      </c>
      <c r="C7" s="700">
        <v>49.784046106451562</v>
      </c>
      <c r="D7" s="701">
        <v>37.929607708490018</v>
      </c>
      <c r="E7" s="701">
        <v>30.177144471709671</v>
      </c>
      <c r="F7" s="702">
        <v>36.13123306923481</v>
      </c>
      <c r="G7" s="700">
        <v>43.037615345888035</v>
      </c>
      <c r="H7" s="700">
        <v>69.486921516497318</v>
      </c>
      <c r="I7" s="700">
        <v>87.862231369136964</v>
      </c>
      <c r="J7" s="629" t="s">
        <v>699</v>
      </c>
    </row>
    <row r="8" spans="1:10" s="633" customFormat="1" ht="12" customHeight="1">
      <c r="A8" s="629" t="s">
        <v>1686</v>
      </c>
      <c r="B8" s="700">
        <v>61.426002134503577</v>
      </c>
      <c r="C8" s="700">
        <v>48.438623617865545</v>
      </c>
      <c r="D8" s="701">
        <v>36.456758084127721</v>
      </c>
      <c r="E8" s="701">
        <v>28.483537220033291</v>
      </c>
      <c r="F8" s="702">
        <v>34.593704274189982</v>
      </c>
      <c r="G8" s="700">
        <v>42.297200717236699</v>
      </c>
      <c r="H8" s="700">
        <v>69.738577544362101</v>
      </c>
      <c r="I8" s="700">
        <v>88.080637975585844</v>
      </c>
      <c r="J8" s="629" t="s">
        <v>543</v>
      </c>
    </row>
    <row r="9" spans="1:10" s="633" customFormat="1" ht="12" customHeight="1">
      <c r="A9" s="633" t="s">
        <v>1687</v>
      </c>
      <c r="B9" s="703">
        <v>54.833291194714128</v>
      </c>
      <c r="C9" s="703">
        <v>41.211545228498096</v>
      </c>
      <c r="D9" s="704">
        <v>30.952845449394182</v>
      </c>
      <c r="E9" s="704">
        <v>24.769700256142347</v>
      </c>
      <c r="F9" s="705">
        <v>32.885219048326334</v>
      </c>
      <c r="G9" s="703">
        <v>35.46976540290656</v>
      </c>
      <c r="H9" s="703">
        <v>64.658588776547376</v>
      </c>
      <c r="I9" s="703">
        <v>77.397350156679877</v>
      </c>
      <c r="J9" s="633" t="s">
        <v>1687</v>
      </c>
    </row>
    <row r="10" spans="1:10" s="633" customFormat="1" ht="12" customHeight="1">
      <c r="A10" s="633" t="s">
        <v>1688</v>
      </c>
      <c r="B10" s="703">
        <v>27.57042023044351</v>
      </c>
      <c r="C10" s="703">
        <v>26.851742353500384</v>
      </c>
      <c r="D10" s="704">
        <v>23.874921157884582</v>
      </c>
      <c r="E10" s="704">
        <v>20.863165465102</v>
      </c>
      <c r="F10" s="705">
        <v>26.316919398824627</v>
      </c>
      <c r="G10" s="703">
        <v>21.727030556748247</v>
      </c>
      <c r="H10" s="703">
        <v>28.954029857664558</v>
      </c>
      <c r="I10" s="703">
        <v>37.624986249312464</v>
      </c>
      <c r="J10" s="633" t="s">
        <v>1688</v>
      </c>
    </row>
    <row r="11" spans="1:10" s="633" customFormat="1" ht="12" customHeight="1">
      <c r="A11" s="636" t="s">
        <v>1689</v>
      </c>
      <c r="B11" s="703">
        <v>30.305631803123521</v>
      </c>
      <c r="C11" s="703">
        <v>24.053102754769906</v>
      </c>
      <c r="D11" s="704">
        <v>19.892883151877072</v>
      </c>
      <c r="E11" s="704">
        <v>15.29749666927958</v>
      </c>
      <c r="F11" s="705">
        <v>19.641617801413478</v>
      </c>
      <c r="G11" s="703">
        <v>22.421019828465845</v>
      </c>
      <c r="H11" s="703">
        <v>35.642232443473254</v>
      </c>
      <c r="I11" s="703">
        <v>41.997545169401455</v>
      </c>
      <c r="J11" s="633" t="s">
        <v>1689</v>
      </c>
    </row>
    <row r="12" spans="1:10" s="633" customFormat="1" ht="12" customHeight="1">
      <c r="A12" s="636" t="s">
        <v>1690</v>
      </c>
      <c r="B12" s="703">
        <v>111.71425597168505</v>
      </c>
      <c r="C12" s="703">
        <v>90.660041230940053</v>
      </c>
      <c r="D12" s="704">
        <v>64.759886274867867</v>
      </c>
      <c r="E12" s="704">
        <v>49.511213070618318</v>
      </c>
      <c r="F12" s="705">
        <v>58.878691026031468</v>
      </c>
      <c r="G12" s="703">
        <v>86.884382877642039</v>
      </c>
      <c r="H12" s="703">
        <v>123.7169537755036</v>
      </c>
      <c r="I12" s="703">
        <v>135.4309109260661</v>
      </c>
      <c r="J12" s="633" t="s">
        <v>1690</v>
      </c>
    </row>
    <row r="13" spans="1:10" s="633" customFormat="1" ht="12" customHeight="1">
      <c r="A13" s="636" t="s">
        <v>1691</v>
      </c>
      <c r="B13" s="703">
        <v>43.029333004764254</v>
      </c>
      <c r="C13" s="703">
        <v>36.550948289836278</v>
      </c>
      <c r="D13" s="704">
        <v>27.638872753516043</v>
      </c>
      <c r="E13" s="704">
        <v>22.139474853124817</v>
      </c>
      <c r="F13" s="705">
        <v>27.025553287055942</v>
      </c>
      <c r="G13" s="703">
        <v>28.70040721349622</v>
      </c>
      <c r="H13" s="703">
        <v>49.323754804267679</v>
      </c>
      <c r="I13" s="703">
        <v>70.216738990678238</v>
      </c>
      <c r="J13" s="633" t="s">
        <v>1691</v>
      </c>
    </row>
    <row r="14" spans="1:10" s="633" customFormat="1" ht="12" customHeight="1">
      <c r="A14" s="633" t="s">
        <v>1692</v>
      </c>
      <c r="B14" s="703">
        <v>43.059852605720302</v>
      </c>
      <c r="C14" s="703">
        <v>31.450713402275852</v>
      </c>
      <c r="D14" s="704">
        <v>24.285050517964748</v>
      </c>
      <c r="E14" s="704">
        <v>16.708832915991554</v>
      </c>
      <c r="F14" s="705">
        <v>23.097193781820007</v>
      </c>
      <c r="G14" s="703">
        <v>24.874025105619889</v>
      </c>
      <c r="H14" s="703">
        <v>45.155115238850698</v>
      </c>
      <c r="I14" s="703">
        <v>60.578450106157113</v>
      </c>
      <c r="J14" s="633" t="s">
        <v>1692</v>
      </c>
    </row>
    <row r="15" spans="1:10" s="633" customFormat="1" ht="12" customHeight="1">
      <c r="A15" s="633" t="s">
        <v>1693</v>
      </c>
      <c r="B15" s="703">
        <v>51.641680112948769</v>
      </c>
      <c r="C15" s="703">
        <v>36.964594442255219</v>
      </c>
      <c r="D15" s="704">
        <v>26.613551875478674</v>
      </c>
      <c r="E15" s="704">
        <v>19.606366117125312</v>
      </c>
      <c r="F15" s="705">
        <v>21.493213425795819</v>
      </c>
      <c r="G15" s="703">
        <v>24.67660508159199</v>
      </c>
      <c r="H15" s="703">
        <v>61.818949953149314</v>
      </c>
      <c r="I15" s="703">
        <v>97.550426076511386</v>
      </c>
      <c r="J15" s="633" t="s">
        <v>1693</v>
      </c>
    </row>
    <row r="16" spans="1:10" s="633" customFormat="1" ht="12" customHeight="1">
      <c r="A16" s="629" t="s">
        <v>1694</v>
      </c>
      <c r="B16" s="700">
        <v>50.391782261454395</v>
      </c>
      <c r="C16" s="700">
        <v>30.395412999986924</v>
      </c>
      <c r="D16" s="701">
        <v>21.462784571226358</v>
      </c>
      <c r="E16" s="701">
        <v>16.88552877607809</v>
      </c>
      <c r="F16" s="702">
        <v>18.084854299076628</v>
      </c>
      <c r="G16" s="700">
        <v>23.718401742176773</v>
      </c>
      <c r="H16" s="700">
        <v>50.764718052268329</v>
      </c>
      <c r="I16" s="700">
        <v>85.089494751460194</v>
      </c>
      <c r="J16" s="629" t="s">
        <v>1694</v>
      </c>
    </row>
    <row r="17" spans="1:10" s="633" customFormat="1" ht="12" customHeight="1" thickBot="1">
      <c r="A17" s="629" t="s">
        <v>1696</v>
      </c>
      <c r="B17" s="700">
        <v>81.608143622845944</v>
      </c>
      <c r="C17" s="700">
        <v>71.509150321907271</v>
      </c>
      <c r="D17" s="701">
        <v>58.425453481568169</v>
      </c>
      <c r="E17" s="701">
        <v>50.498210196490739</v>
      </c>
      <c r="F17" s="702">
        <v>57.437215449032031</v>
      </c>
      <c r="G17" s="700">
        <v>58.018342131214105</v>
      </c>
      <c r="H17" s="700">
        <v>75.176967053928465</v>
      </c>
      <c r="I17" s="700">
        <v>86.879195843686475</v>
      </c>
      <c r="J17" s="629" t="s">
        <v>1696</v>
      </c>
    </row>
    <row r="18" spans="1:10" s="633" customFormat="1" ht="12" customHeight="1" thickBot="1">
      <c r="B18" s="956" t="s">
        <v>1698</v>
      </c>
      <c r="C18" s="956"/>
      <c r="D18" s="956"/>
      <c r="E18" s="956"/>
      <c r="F18" s="956"/>
      <c r="G18" s="956"/>
      <c r="H18" s="956"/>
      <c r="I18" s="956"/>
    </row>
    <row r="19" spans="1:10" s="633" customFormat="1" ht="21" customHeight="1" thickBot="1">
      <c r="B19" s="699" t="s">
        <v>1831</v>
      </c>
      <c r="C19" s="699" t="s">
        <v>1682</v>
      </c>
      <c r="D19" s="699" t="s">
        <v>1832</v>
      </c>
      <c r="E19" s="699" t="s">
        <v>1702</v>
      </c>
      <c r="F19" s="699" t="s">
        <v>1703</v>
      </c>
      <c r="G19" s="699" t="s">
        <v>1833</v>
      </c>
      <c r="H19" s="699" t="s">
        <v>1834</v>
      </c>
      <c r="I19" s="699" t="s">
        <v>1835</v>
      </c>
    </row>
    <row r="20" spans="1:10" s="633" customFormat="1" ht="7.15" customHeight="1">
      <c r="B20" s="706"/>
      <c r="C20" s="706"/>
      <c r="D20" s="706"/>
      <c r="E20" s="706"/>
      <c r="F20" s="706"/>
      <c r="G20" s="706"/>
      <c r="H20" s="706"/>
      <c r="I20" s="706"/>
    </row>
    <row r="21" spans="1:10" s="474" customFormat="1" ht="12" customHeight="1">
      <c r="A21" s="35" t="s">
        <v>1704</v>
      </c>
      <c r="B21" s="35"/>
      <c r="C21" s="35"/>
      <c r="D21" s="35"/>
      <c r="E21" s="35"/>
      <c r="F21" s="35"/>
      <c r="G21" s="35"/>
      <c r="H21" s="35"/>
      <c r="I21" s="35"/>
    </row>
    <row r="22" spans="1:10" s="474" customFormat="1" ht="12" customHeight="1">
      <c r="A22" s="35" t="s">
        <v>1705</v>
      </c>
      <c r="B22" s="35"/>
      <c r="C22" s="35"/>
      <c r="D22" s="35"/>
      <c r="E22" s="35"/>
      <c r="F22" s="35"/>
      <c r="G22" s="35"/>
      <c r="H22" s="35"/>
      <c r="I22" s="35"/>
    </row>
    <row r="23" spans="1:10" s="311" customFormat="1" ht="7.5" customHeight="1">
      <c r="A23" s="475"/>
      <c r="B23" s="29"/>
      <c r="C23" s="7"/>
      <c r="D23" s="7"/>
      <c r="E23" s="7"/>
      <c r="F23" s="7"/>
      <c r="G23" s="7"/>
      <c r="H23" s="7"/>
      <c r="I23" s="18"/>
      <c r="J23" s="18"/>
    </row>
    <row r="24" spans="1:10" s="708" customFormat="1" ht="12" customHeight="1">
      <c r="A24" s="707"/>
      <c r="B24" s="707"/>
      <c r="C24" s="707"/>
      <c r="D24" s="707"/>
      <c r="E24" s="707"/>
      <c r="F24" s="707"/>
      <c r="G24" s="707"/>
      <c r="H24" s="707"/>
      <c r="I24" s="707"/>
    </row>
    <row r="25" spans="1:10" s="633" customFormat="1">
      <c r="A25" s="709" t="s">
        <v>541</v>
      </c>
    </row>
    <row r="26" spans="1:10" s="633" customFormat="1"/>
    <row r="27" spans="1:10" s="633" customFormat="1"/>
    <row r="28" spans="1:10" s="633" customFormat="1"/>
    <row r="29" spans="1:10" s="633" customFormat="1"/>
    <row r="30" spans="1:10" s="633" customFormat="1"/>
    <row r="31" spans="1:10" s="633" customFormat="1"/>
    <row r="32" spans="1:10" s="633" customFormat="1"/>
    <row r="33" s="633" customFormat="1"/>
    <row r="34" s="633" customFormat="1"/>
    <row r="35" s="633" customFormat="1"/>
    <row r="36" s="633" customFormat="1"/>
    <row r="37" s="633" customFormat="1"/>
    <row r="38" s="633" customFormat="1"/>
    <row r="39" s="633" customFormat="1"/>
    <row r="40" s="633" customFormat="1"/>
    <row r="41" s="633" customFormat="1"/>
    <row r="42" s="633" customFormat="1"/>
    <row r="43" s="633" customFormat="1"/>
    <row r="44" s="633" customFormat="1"/>
    <row r="45" s="633" customFormat="1"/>
    <row r="46" s="633" customFormat="1"/>
    <row r="47" s="633" customFormat="1"/>
    <row r="48" s="633" customFormat="1"/>
    <row r="49" s="633" customFormat="1"/>
    <row r="50" s="633" customFormat="1"/>
    <row r="51" s="633" customFormat="1"/>
    <row r="52" s="633" customFormat="1"/>
    <row r="53" s="633" customFormat="1"/>
    <row r="54" s="633" customFormat="1"/>
    <row r="55" s="633" customFormat="1"/>
    <row r="56" s="633" customFormat="1"/>
    <row r="57" s="633" customFormat="1"/>
    <row r="58" s="633" customFormat="1"/>
    <row r="59" s="633" customFormat="1"/>
    <row r="60" s="633" customFormat="1"/>
    <row r="61" s="633" customFormat="1"/>
    <row r="62" s="633" customFormat="1"/>
    <row r="63" s="633" customFormat="1"/>
    <row r="64" s="633" customFormat="1"/>
    <row r="65" s="633" customFormat="1"/>
    <row r="66" s="633" customFormat="1"/>
    <row r="67" s="633" customFormat="1"/>
    <row r="68" s="633" customFormat="1"/>
    <row r="69" s="633" customFormat="1"/>
    <row r="70" s="633" customFormat="1"/>
    <row r="71" s="633" customFormat="1"/>
    <row r="72" s="633" customFormat="1"/>
    <row r="73" s="633" customFormat="1"/>
    <row r="74" s="633" customFormat="1"/>
    <row r="75" s="633" customFormat="1"/>
    <row r="76" s="633" customFormat="1"/>
    <row r="77" s="633" customFormat="1"/>
    <row r="78" s="633" customFormat="1"/>
    <row r="79" s="633" customFormat="1"/>
    <row r="80" s="633" customFormat="1"/>
    <row r="81" s="633" customFormat="1"/>
    <row r="82" s="633" customFormat="1"/>
    <row r="83" s="633" customFormat="1"/>
    <row r="84" s="633" customFormat="1"/>
    <row r="85" s="633" customFormat="1"/>
    <row r="86" s="633" customFormat="1"/>
    <row r="87" s="633" customFormat="1"/>
    <row r="88" s="633" customFormat="1"/>
    <row r="89" s="633" customFormat="1"/>
    <row r="90" s="633" customFormat="1"/>
    <row r="91" s="633" customFormat="1"/>
    <row r="92" s="633" customFormat="1"/>
    <row r="93" s="633" customFormat="1"/>
    <row r="94" s="633" customFormat="1"/>
    <row r="95" s="633" customFormat="1"/>
    <row r="96" s="633" customFormat="1"/>
    <row r="97" s="633" customFormat="1"/>
    <row r="98" s="633" customFormat="1"/>
    <row r="99" s="633" customFormat="1"/>
    <row r="100" s="633" customFormat="1"/>
    <row r="101" s="633" customFormat="1"/>
    <row r="102" s="633" customFormat="1"/>
    <row r="103" s="633" customFormat="1"/>
    <row r="104" s="633" customFormat="1"/>
    <row r="105" s="633" customFormat="1"/>
    <row r="106" s="633" customFormat="1"/>
    <row r="107" s="633" customFormat="1"/>
    <row r="108" s="633" customFormat="1"/>
    <row r="109" s="633" customFormat="1"/>
    <row r="110" s="633" customFormat="1"/>
    <row r="111" s="633" customFormat="1"/>
    <row r="112" s="633" customFormat="1"/>
    <row r="113" s="633" customFormat="1"/>
    <row r="114" s="633" customFormat="1"/>
    <row r="115" s="633" customFormat="1"/>
    <row r="116" s="633" customFormat="1"/>
    <row r="117" s="633" customFormat="1"/>
    <row r="118" s="633" customFormat="1"/>
    <row r="119" s="633" customFormat="1"/>
    <row r="120" s="633" customFormat="1"/>
    <row r="121" s="633" customFormat="1"/>
    <row r="122" s="633" customFormat="1"/>
    <row r="123" s="633" customFormat="1"/>
    <row r="124" s="633" customFormat="1"/>
    <row r="125" s="633" customFormat="1"/>
    <row r="126" s="633" customFormat="1"/>
    <row r="127" s="633" customFormat="1"/>
    <row r="128" s="633" customFormat="1"/>
    <row r="129" s="633" customFormat="1"/>
    <row r="130" s="633" customFormat="1"/>
    <row r="131" s="633" customFormat="1"/>
    <row r="132" s="633" customFormat="1"/>
    <row r="133" s="633" customFormat="1"/>
    <row r="134" s="633" customFormat="1"/>
    <row r="135" s="633" customFormat="1"/>
    <row r="136" s="633" customFormat="1"/>
    <row r="137" s="633" customFormat="1"/>
    <row r="138" s="633" customFormat="1"/>
    <row r="139" s="633" customFormat="1"/>
    <row r="140" s="633" customFormat="1"/>
    <row r="141" s="633" customFormat="1"/>
    <row r="142" s="633" customFormat="1"/>
    <row r="143" s="633" customFormat="1"/>
    <row r="144" s="633" customFormat="1"/>
    <row r="145" s="633" customFormat="1"/>
    <row r="146" s="633" customFormat="1"/>
    <row r="147" s="633" customFormat="1"/>
    <row r="148" s="633" customFormat="1"/>
    <row r="149" s="633" customFormat="1"/>
    <row r="150" s="633" customFormat="1"/>
    <row r="151" s="633" customFormat="1"/>
    <row r="152" s="633" customFormat="1"/>
    <row r="153" s="633" customFormat="1"/>
    <row r="154" s="633" customFormat="1"/>
    <row r="155" s="633" customFormat="1"/>
    <row r="156" s="633" customFormat="1"/>
    <row r="157" s="633" customFormat="1"/>
    <row r="158" s="633" customFormat="1"/>
    <row r="159" s="633" customFormat="1"/>
    <row r="160" s="633" customFormat="1"/>
    <row r="161" s="633" customFormat="1"/>
    <row r="162" s="633" customFormat="1"/>
    <row r="163" s="633" customFormat="1"/>
    <row r="164" s="633" customFormat="1"/>
    <row r="165" s="633" customFormat="1"/>
    <row r="166" s="633" customFormat="1"/>
    <row r="167" s="633" customFormat="1"/>
    <row r="168" s="633" customFormat="1"/>
    <row r="169" s="633" customFormat="1"/>
    <row r="170" s="633" customFormat="1"/>
    <row r="171" s="633" customFormat="1"/>
    <row r="172" s="633" customFormat="1"/>
    <row r="173" s="633" customFormat="1"/>
    <row r="174" s="633" customFormat="1"/>
    <row r="175" s="633" customFormat="1"/>
    <row r="176" s="633" customFormat="1"/>
    <row r="177" s="633" customFormat="1"/>
    <row r="178" s="633" customFormat="1"/>
    <row r="179" s="633" customFormat="1"/>
    <row r="180" s="633" customFormat="1"/>
    <row r="181" s="633" customFormat="1"/>
    <row r="182" s="633" customFormat="1"/>
    <row r="183" s="633" customFormat="1"/>
    <row r="184" s="633" customFormat="1"/>
    <row r="185" s="633" customFormat="1"/>
    <row r="186" s="633" customFormat="1"/>
    <row r="187" s="633" customFormat="1"/>
    <row r="188" s="633" customFormat="1"/>
    <row r="189" s="633" customFormat="1"/>
    <row r="190" s="633" customFormat="1"/>
    <row r="191" s="633" customFormat="1"/>
    <row r="192" s="633" customFormat="1"/>
    <row r="193" s="633" customFormat="1"/>
    <row r="194" s="633" customFormat="1"/>
    <row r="195" s="633" customFormat="1"/>
    <row r="196" s="633" customFormat="1"/>
    <row r="197" s="633" customFormat="1"/>
    <row r="198" s="633" customFormat="1"/>
    <row r="199" s="633" customFormat="1"/>
    <row r="200" s="633" customFormat="1"/>
    <row r="201" s="633" customFormat="1"/>
    <row r="202" s="633" customFormat="1"/>
    <row r="203" s="633" customFormat="1"/>
    <row r="204" s="633" customFormat="1"/>
    <row r="205" s="633" customFormat="1"/>
    <row r="206" s="633" customFormat="1"/>
    <row r="207" s="633" customFormat="1"/>
    <row r="208" s="633" customFormat="1"/>
    <row r="209" s="633" customFormat="1"/>
    <row r="210" s="633" customFormat="1"/>
    <row r="211" s="633" customFormat="1"/>
    <row r="212" s="633" customFormat="1"/>
    <row r="213" s="633" customFormat="1"/>
    <row r="214" s="633" customFormat="1"/>
    <row r="215" s="633" customFormat="1"/>
    <row r="216" s="633" customFormat="1"/>
    <row r="217" s="633" customFormat="1"/>
    <row r="218" s="633" customFormat="1"/>
    <row r="219" s="633" customFormat="1"/>
    <row r="220" s="633" customFormat="1"/>
    <row r="221" s="633" customFormat="1"/>
    <row r="222" s="633" customFormat="1"/>
    <row r="223" s="633" customFormat="1"/>
    <row r="224" s="633" customFormat="1"/>
    <row r="225" s="633" customFormat="1"/>
    <row r="226" s="633" customFormat="1"/>
    <row r="227" s="633" customFormat="1"/>
    <row r="228" s="633" customFormat="1"/>
    <row r="229" s="633" customFormat="1"/>
    <row r="230" s="633" customFormat="1"/>
    <row r="231" s="633" customFormat="1"/>
    <row r="232" s="633" customFormat="1"/>
    <row r="233" s="633" customFormat="1"/>
    <row r="234" s="633" customFormat="1"/>
    <row r="235" s="633" customFormat="1"/>
    <row r="236" s="633" customFormat="1"/>
    <row r="237" s="633" customFormat="1"/>
    <row r="238" s="633" customFormat="1"/>
    <row r="239" s="633" customFormat="1"/>
    <row r="240" s="633" customFormat="1"/>
    <row r="241" s="633" customFormat="1"/>
    <row r="242" s="633" customFormat="1"/>
    <row r="243" s="633" customFormat="1"/>
    <row r="244" s="633" customFormat="1"/>
    <row r="245" s="633" customFormat="1"/>
    <row r="246" s="633" customFormat="1"/>
    <row r="247" s="633" customFormat="1"/>
    <row r="248" s="633" customFormat="1"/>
    <row r="249" s="633" customFormat="1"/>
    <row r="250" s="633" customFormat="1"/>
    <row r="251" s="633" customFormat="1"/>
    <row r="252" s="633" customFormat="1"/>
    <row r="253" s="633" customFormat="1"/>
    <row r="254" s="633" customFormat="1"/>
    <row r="255" s="633" customFormat="1"/>
    <row r="256" s="633" customFormat="1"/>
    <row r="257" s="633" customFormat="1"/>
    <row r="258" s="633" customFormat="1"/>
    <row r="259" s="633" customFormat="1"/>
    <row r="260" s="633" customFormat="1"/>
    <row r="261" s="633" customFormat="1"/>
    <row r="262" s="633" customFormat="1"/>
    <row r="263" s="633" customFormat="1"/>
    <row r="264" s="633" customFormat="1"/>
    <row r="265" s="633" customFormat="1"/>
    <row r="266" s="633" customFormat="1"/>
    <row r="267" s="633" customFormat="1"/>
    <row r="268" s="633" customFormat="1"/>
    <row r="269" s="633" customFormat="1"/>
    <row r="270" s="633" customFormat="1"/>
    <row r="271" s="633" customFormat="1"/>
    <row r="272" s="633" customFormat="1"/>
    <row r="273" s="633" customFormat="1"/>
    <row r="274" s="633" customFormat="1"/>
    <row r="275" s="633" customFormat="1"/>
    <row r="276" s="633" customFormat="1"/>
    <row r="277" s="633" customFormat="1"/>
    <row r="278" s="633" customFormat="1"/>
    <row r="279" s="633" customFormat="1"/>
    <row r="280" s="633" customFormat="1"/>
    <row r="281" s="633" customFormat="1"/>
    <row r="282" s="633" customFormat="1"/>
    <row r="283" s="633" customFormat="1"/>
    <row r="284" s="633" customFormat="1"/>
    <row r="285" s="633" customFormat="1"/>
    <row r="286" s="633" customFormat="1"/>
    <row r="287" s="633" customFormat="1"/>
    <row r="288" s="633" customFormat="1"/>
    <row r="289" s="633" customFormat="1"/>
    <row r="290" s="633" customFormat="1"/>
    <row r="291" s="633" customFormat="1"/>
    <row r="292" s="633" customFormat="1"/>
    <row r="293" s="633" customFormat="1"/>
    <row r="294" s="633" customFormat="1"/>
    <row r="295" s="633" customFormat="1"/>
    <row r="296" s="633" customFormat="1"/>
    <row r="297" s="633" customFormat="1"/>
    <row r="298" s="633" customFormat="1"/>
    <row r="299" s="633" customFormat="1"/>
    <row r="300" s="633" customFormat="1"/>
    <row r="301" s="633" customFormat="1"/>
    <row r="302" s="633" customFormat="1"/>
    <row r="303" s="633" customFormat="1"/>
    <row r="304" s="633" customFormat="1"/>
    <row r="305" s="633" customFormat="1"/>
    <row r="306" s="633" customFormat="1"/>
    <row r="307" s="633" customFormat="1"/>
    <row r="308" s="633" customFormat="1"/>
    <row r="309" s="633" customFormat="1"/>
    <row r="310" s="633" customFormat="1"/>
    <row r="311" s="633" customFormat="1"/>
    <row r="312" s="633" customFormat="1"/>
    <row r="313" s="633" customFormat="1"/>
    <row r="314" s="633" customFormat="1"/>
    <row r="315" s="633" customFormat="1"/>
    <row r="316" s="633" customFormat="1"/>
    <row r="317" s="633" customFormat="1"/>
    <row r="318" s="633" customFormat="1"/>
    <row r="319" s="633" customFormat="1"/>
    <row r="320" s="633" customFormat="1"/>
    <row r="321" s="633" customFormat="1"/>
    <row r="322" s="633" customFormat="1"/>
    <row r="323" s="633" customFormat="1"/>
    <row r="324" s="633" customFormat="1"/>
    <row r="325" s="633" customFormat="1"/>
    <row r="326" s="633" customFormat="1"/>
    <row r="327" s="633" customFormat="1"/>
    <row r="328" s="633" customFormat="1"/>
    <row r="329" s="633" customFormat="1"/>
    <row r="330" s="633" customFormat="1"/>
    <row r="331" s="633" customFormat="1"/>
    <row r="332" s="633" customFormat="1"/>
    <row r="333" s="633" customFormat="1"/>
    <row r="334" s="633" customFormat="1"/>
    <row r="335" s="633" customFormat="1"/>
    <row r="336" s="633" customFormat="1"/>
    <row r="337" s="633" customFormat="1"/>
    <row r="338" s="633" customFormat="1"/>
    <row r="339" s="633" customFormat="1"/>
    <row r="340" s="633" customFormat="1"/>
    <row r="341" s="633" customFormat="1"/>
    <row r="342" s="633" customFormat="1"/>
    <row r="343" s="633" customFormat="1"/>
    <row r="344" s="633" customFormat="1"/>
    <row r="345" s="633" customFormat="1"/>
    <row r="346" s="633" customFormat="1"/>
    <row r="347" s="633" customFormat="1"/>
    <row r="348" s="633" customFormat="1"/>
    <row r="349" s="633" customFormat="1"/>
    <row r="350" s="633" customFormat="1"/>
    <row r="351" s="633" customFormat="1"/>
    <row r="352" s="633" customFormat="1"/>
    <row r="353" s="633" customFormat="1"/>
    <row r="354" s="633" customFormat="1"/>
    <row r="355" s="633" customFormat="1"/>
    <row r="356" s="633" customFormat="1"/>
    <row r="357" s="633" customFormat="1"/>
    <row r="358" s="633" customFormat="1"/>
    <row r="359" s="633" customFormat="1"/>
    <row r="360" s="633" customFormat="1"/>
    <row r="361" s="633" customFormat="1"/>
    <row r="362" s="633" customFormat="1"/>
    <row r="363" s="633" customFormat="1"/>
    <row r="364" s="633" customFormat="1"/>
    <row r="365" s="633" customFormat="1"/>
    <row r="366" s="633" customFormat="1"/>
    <row r="367" s="633" customFormat="1"/>
    <row r="368" s="633" customFormat="1"/>
    <row r="369" s="633" customFormat="1"/>
    <row r="370" s="633" customFormat="1"/>
    <row r="371" s="633" customFormat="1"/>
    <row r="372" s="633" customFormat="1"/>
    <row r="373" s="633" customFormat="1"/>
    <row r="374" s="633" customFormat="1"/>
    <row r="375" s="633" customFormat="1"/>
    <row r="376" s="633" customFormat="1"/>
    <row r="377" s="633" customFormat="1"/>
    <row r="378" s="633" customFormat="1"/>
    <row r="379" s="633" customFormat="1"/>
    <row r="380" s="633" customFormat="1"/>
    <row r="381" s="633" customFormat="1"/>
    <row r="382" s="633" customFormat="1"/>
    <row r="383" s="633" customFormat="1"/>
    <row r="384" s="633" customFormat="1"/>
    <row r="385" s="633" customFormat="1"/>
    <row r="386" s="633" customFormat="1"/>
    <row r="387" s="633" customFormat="1"/>
    <row r="388" s="633" customFormat="1"/>
    <row r="389" s="633" customFormat="1"/>
    <row r="390" s="633" customFormat="1"/>
    <row r="391" s="633" customFormat="1"/>
    <row r="392" s="633" customFormat="1"/>
    <row r="393" s="633" customFormat="1"/>
    <row r="394" s="633" customFormat="1"/>
    <row r="395" s="633" customFormat="1"/>
    <row r="396" s="633" customFormat="1"/>
    <row r="397" s="633" customFormat="1"/>
    <row r="398" s="633" customFormat="1"/>
    <row r="399" s="633" customFormat="1"/>
    <row r="400" s="633" customFormat="1"/>
    <row r="401" s="633" customFormat="1"/>
    <row r="402" s="633" customFormat="1"/>
    <row r="403" s="633" customFormat="1"/>
    <row r="404" s="633" customFormat="1"/>
    <row r="405" s="633" customFormat="1"/>
    <row r="406" s="633" customFormat="1"/>
    <row r="407" s="633" customFormat="1"/>
  </sheetData>
  <mergeCells count="5">
    <mergeCell ref="A1:J1"/>
    <mergeCell ref="A2:J2"/>
    <mergeCell ref="H4:I4"/>
    <mergeCell ref="B5:I5"/>
    <mergeCell ref="B18:I18"/>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213"/>
  <sheetViews>
    <sheetView showGridLines="0" topLeftCell="A5" workbookViewId="0">
      <selection sqref="A1:L1"/>
    </sheetView>
  </sheetViews>
  <sheetFormatPr defaultColWidth="9.140625" defaultRowHeight="11.25"/>
  <cols>
    <col min="1" max="1" width="11.5703125" style="90" customWidth="1"/>
    <col min="2" max="7" width="8.42578125" style="36" customWidth="1"/>
    <col min="8" max="8" width="10.85546875" style="36" bestFit="1" customWidth="1"/>
    <col min="9" max="9" width="9.5703125" style="36" customWidth="1"/>
    <col min="10" max="10" width="9.140625" style="36"/>
    <col min="11" max="11" width="5.42578125" style="36" customWidth="1"/>
    <col min="12" max="12" width="17" style="36" customWidth="1"/>
    <col min="13" max="16384" width="9.140625" style="36"/>
  </cols>
  <sheetData>
    <row r="1" spans="1:21" ht="12" customHeight="1">
      <c r="A1" s="829" t="s">
        <v>84</v>
      </c>
      <c r="B1" s="829"/>
      <c r="C1" s="829"/>
      <c r="D1" s="829"/>
      <c r="E1" s="829"/>
      <c r="F1" s="829"/>
      <c r="G1" s="829"/>
      <c r="H1" s="829"/>
      <c r="I1" s="829"/>
      <c r="J1" s="829"/>
      <c r="K1" s="829"/>
      <c r="L1" s="829"/>
    </row>
    <row r="2" spans="1:21" ht="12" customHeight="1">
      <c r="A2" s="836" t="s">
        <v>85</v>
      </c>
      <c r="B2" s="836"/>
      <c r="C2" s="836"/>
      <c r="D2" s="836"/>
      <c r="E2" s="836"/>
      <c r="F2" s="836"/>
      <c r="G2" s="836"/>
      <c r="H2" s="836"/>
      <c r="I2" s="836"/>
      <c r="J2" s="836"/>
      <c r="K2" s="836"/>
      <c r="L2" s="836"/>
    </row>
    <row r="3" spans="1:21" ht="12" customHeight="1" thickBot="1">
      <c r="A3" s="37"/>
      <c r="B3" s="37"/>
      <c r="C3" s="37"/>
      <c r="D3" s="37"/>
      <c r="E3" s="37"/>
      <c r="F3" s="37"/>
      <c r="G3" s="37"/>
      <c r="H3" s="37"/>
      <c r="I3" s="37"/>
    </row>
    <row r="4" spans="1:21" s="38" customFormat="1" ht="12" customHeight="1" thickBot="1">
      <c r="B4" s="39"/>
      <c r="C4" s="832" t="s">
        <v>86</v>
      </c>
      <c r="D4" s="833"/>
      <c r="E4" s="833"/>
      <c r="F4" s="833"/>
      <c r="G4" s="833"/>
      <c r="H4" s="837" t="s">
        <v>87</v>
      </c>
      <c r="I4" s="839" t="s">
        <v>88</v>
      </c>
      <c r="J4" s="839"/>
      <c r="K4" s="840"/>
      <c r="L4" s="840"/>
      <c r="M4" s="840"/>
      <c r="N4" s="840"/>
      <c r="O4" s="840"/>
      <c r="P4" s="840"/>
      <c r="Q4" s="840"/>
      <c r="R4" s="840"/>
      <c r="S4" s="840"/>
    </row>
    <row r="5" spans="1:21" s="38" customFormat="1" ht="23.25" thickBot="1">
      <c r="B5" s="39"/>
      <c r="C5" s="41" t="s">
        <v>89</v>
      </c>
      <c r="D5" s="41" t="s">
        <v>90</v>
      </c>
      <c r="E5" s="41" t="s">
        <v>91</v>
      </c>
      <c r="F5" s="41" t="s">
        <v>92</v>
      </c>
      <c r="G5" s="41" t="s">
        <v>93</v>
      </c>
      <c r="H5" s="838"/>
      <c r="I5" s="42" t="s">
        <v>94</v>
      </c>
      <c r="J5" s="41" t="s">
        <v>95</v>
      </c>
    </row>
    <row r="6" spans="1:21" s="38" customFormat="1" ht="12" customHeight="1">
      <c r="A6" s="43"/>
      <c r="B6" s="44"/>
      <c r="C6" s="45"/>
      <c r="D6" s="45"/>
      <c r="E6" s="45"/>
      <c r="F6" s="45"/>
      <c r="G6" s="45"/>
      <c r="H6" s="45"/>
      <c r="I6" s="45"/>
      <c r="J6" s="45"/>
      <c r="K6" s="45"/>
      <c r="L6" s="43"/>
      <c r="M6" s="45"/>
      <c r="T6" s="46"/>
      <c r="U6" s="46"/>
    </row>
    <row r="7" spans="1:21" s="38" customFormat="1" ht="12" customHeight="1">
      <c r="A7" s="47" t="s">
        <v>96</v>
      </c>
      <c r="B7" s="48"/>
      <c r="C7" s="49"/>
      <c r="D7" s="49"/>
      <c r="E7" s="49"/>
      <c r="F7" s="49"/>
      <c r="G7" s="49"/>
      <c r="H7" s="49"/>
      <c r="I7" s="49"/>
      <c r="J7" s="50"/>
      <c r="K7" s="45"/>
      <c r="L7" s="47" t="s">
        <v>97</v>
      </c>
      <c r="M7" s="45"/>
    </row>
    <row r="8" spans="1:21" s="38" customFormat="1" ht="12" customHeight="1">
      <c r="A8" s="51" t="s">
        <v>98</v>
      </c>
      <c r="B8" s="52" t="s">
        <v>99</v>
      </c>
      <c r="C8" s="53">
        <v>6779</v>
      </c>
      <c r="D8" s="53">
        <v>6795</v>
      </c>
      <c r="E8" s="53">
        <v>6215</v>
      </c>
      <c r="F8" s="53">
        <v>7086</v>
      </c>
      <c r="G8" s="53">
        <v>7168</v>
      </c>
      <c r="H8" s="53">
        <v>26875</v>
      </c>
      <c r="I8" s="54">
        <v>2.4018126888217521</v>
      </c>
      <c r="J8" s="54">
        <v>-0.90704620036134354</v>
      </c>
      <c r="K8" s="52" t="s">
        <v>100</v>
      </c>
      <c r="L8" s="51" t="s">
        <v>98</v>
      </c>
      <c r="M8" s="45"/>
    </row>
    <row r="9" spans="1:21" s="38" customFormat="1" ht="12" customHeight="1">
      <c r="A9" s="51"/>
      <c r="B9" s="52" t="s">
        <v>101</v>
      </c>
      <c r="C9" s="53">
        <v>3457</v>
      </c>
      <c r="D9" s="53">
        <v>3509</v>
      </c>
      <c r="E9" s="53">
        <v>3141</v>
      </c>
      <c r="F9" s="53">
        <v>3703</v>
      </c>
      <c r="G9" s="53">
        <v>3694</v>
      </c>
      <c r="H9" s="53">
        <v>13810</v>
      </c>
      <c r="I9" s="54">
        <v>2.0667257159728374</v>
      </c>
      <c r="J9" s="54">
        <v>0</v>
      </c>
      <c r="K9" s="52" t="s">
        <v>102</v>
      </c>
      <c r="L9" s="51"/>
      <c r="M9" s="45"/>
    </row>
    <row r="10" spans="1:21" s="38" customFormat="1" ht="12" customHeight="1">
      <c r="A10" s="51"/>
      <c r="B10" s="52" t="s">
        <v>102</v>
      </c>
      <c r="C10" s="53">
        <v>3322</v>
      </c>
      <c r="D10" s="53">
        <v>3286</v>
      </c>
      <c r="E10" s="53">
        <v>3074</v>
      </c>
      <c r="F10" s="53">
        <v>3383</v>
      </c>
      <c r="G10" s="53">
        <v>3474</v>
      </c>
      <c r="H10" s="53">
        <v>13065</v>
      </c>
      <c r="I10" s="54">
        <v>2.7528611197030624</v>
      </c>
      <c r="J10" s="54">
        <v>-1.8480955600631055</v>
      </c>
      <c r="K10" s="52" t="s">
        <v>103</v>
      </c>
      <c r="L10" s="51"/>
      <c r="M10" s="45"/>
      <c r="T10" s="46"/>
    </row>
    <row r="11" spans="1:21" s="38" customFormat="1" ht="12" customHeight="1">
      <c r="A11" s="51" t="s">
        <v>104</v>
      </c>
      <c r="B11" s="52" t="s">
        <v>101</v>
      </c>
      <c r="C11" s="53">
        <v>3450</v>
      </c>
      <c r="D11" s="53">
        <v>3498</v>
      </c>
      <c r="E11" s="53">
        <v>3129</v>
      </c>
      <c r="F11" s="53">
        <v>3680</v>
      </c>
      <c r="G11" s="53">
        <v>3679</v>
      </c>
      <c r="H11" s="53">
        <v>13757</v>
      </c>
      <c r="I11" s="54">
        <v>1.9804906887378066</v>
      </c>
      <c r="J11" s="54">
        <v>-8.715229864187668E-2</v>
      </c>
      <c r="K11" s="52" t="s">
        <v>102</v>
      </c>
      <c r="L11" s="51" t="s">
        <v>104</v>
      </c>
      <c r="M11" s="45"/>
    </row>
    <row r="12" spans="1:21" s="38" customFormat="1" ht="12" customHeight="1">
      <c r="A12" s="51"/>
      <c r="B12" s="52" t="s">
        <v>102</v>
      </c>
      <c r="C12" s="53">
        <v>3312</v>
      </c>
      <c r="D12" s="53">
        <v>3273</v>
      </c>
      <c r="E12" s="53">
        <v>3060</v>
      </c>
      <c r="F12" s="53">
        <v>3366</v>
      </c>
      <c r="G12" s="53">
        <v>3466</v>
      </c>
      <c r="H12" s="53">
        <v>13011</v>
      </c>
      <c r="I12" s="54">
        <v>2.7295285359801489</v>
      </c>
      <c r="J12" s="54">
        <v>-1.8852273584194255</v>
      </c>
      <c r="K12" s="52" t="s">
        <v>103</v>
      </c>
      <c r="L12" s="51"/>
      <c r="M12" s="45"/>
    </row>
    <row r="13" spans="1:21" s="38" customFormat="1" ht="12" customHeight="1">
      <c r="A13" s="51" t="s">
        <v>105</v>
      </c>
      <c r="B13" s="52" t="s">
        <v>101</v>
      </c>
      <c r="C13" s="53">
        <v>3315</v>
      </c>
      <c r="D13" s="53">
        <v>3358</v>
      </c>
      <c r="E13" s="53">
        <v>3016</v>
      </c>
      <c r="F13" s="53">
        <v>3525</v>
      </c>
      <c r="G13" s="53">
        <v>3514</v>
      </c>
      <c r="H13" s="53">
        <v>13214</v>
      </c>
      <c r="I13" s="54">
        <v>1.8746158574062692</v>
      </c>
      <c r="J13" s="54">
        <v>0.47141119221411193</v>
      </c>
      <c r="K13" s="52" t="s">
        <v>102</v>
      </c>
      <c r="L13" s="55" t="s">
        <v>105</v>
      </c>
      <c r="M13" s="45"/>
    </row>
    <row r="14" spans="1:21" s="38" customFormat="1" ht="12" customHeight="1">
      <c r="A14" s="45"/>
      <c r="B14" s="52" t="s">
        <v>102</v>
      </c>
      <c r="C14" s="53">
        <v>3171</v>
      </c>
      <c r="D14" s="53">
        <v>3125</v>
      </c>
      <c r="E14" s="53">
        <v>2918</v>
      </c>
      <c r="F14" s="53">
        <v>3228</v>
      </c>
      <c r="G14" s="53">
        <v>3319</v>
      </c>
      <c r="H14" s="53">
        <v>12442</v>
      </c>
      <c r="I14" s="54">
        <v>3.0214424951267054</v>
      </c>
      <c r="J14" s="54">
        <v>-1.6598166297818528</v>
      </c>
      <c r="K14" s="52" t="s">
        <v>103</v>
      </c>
      <c r="L14" s="56"/>
      <c r="M14" s="45"/>
    </row>
    <row r="15" spans="1:21" s="38" customFormat="1" ht="12" customHeight="1">
      <c r="A15" s="57" t="s">
        <v>106</v>
      </c>
      <c r="B15" s="52"/>
      <c r="C15" s="53"/>
      <c r="D15" s="53"/>
      <c r="E15" s="53"/>
      <c r="F15" s="58"/>
      <c r="G15" s="53"/>
      <c r="H15" s="53"/>
      <c r="I15" s="59"/>
      <c r="J15" s="59"/>
      <c r="K15" s="52"/>
      <c r="L15" s="60" t="s">
        <v>107</v>
      </c>
      <c r="M15" s="45"/>
    </row>
    <row r="16" spans="1:21" s="38" customFormat="1" ht="12" customHeight="1">
      <c r="A16" s="61" t="s">
        <v>108</v>
      </c>
      <c r="B16" s="52"/>
      <c r="C16" s="49"/>
      <c r="D16" s="49"/>
      <c r="E16" s="49"/>
      <c r="F16" s="49"/>
      <c r="G16" s="49"/>
      <c r="H16" s="53"/>
      <c r="I16" s="59"/>
      <c r="J16" s="59"/>
      <c r="K16" s="52"/>
      <c r="L16" s="61" t="s">
        <v>109</v>
      </c>
      <c r="M16" s="45"/>
    </row>
    <row r="17" spans="1:13" s="38" customFormat="1" ht="12" customHeight="1">
      <c r="A17" s="62" t="s">
        <v>110</v>
      </c>
      <c r="B17" s="52" t="s">
        <v>99</v>
      </c>
      <c r="C17" s="53">
        <v>9560</v>
      </c>
      <c r="D17" s="53">
        <v>10567</v>
      </c>
      <c r="E17" s="53">
        <v>9176</v>
      </c>
      <c r="F17" s="53">
        <v>13474</v>
      </c>
      <c r="G17" s="53">
        <v>12163</v>
      </c>
      <c r="H17" s="53">
        <v>42777</v>
      </c>
      <c r="I17" s="54">
        <v>3.5080121264616717</v>
      </c>
      <c r="J17" s="54">
        <v>0.37779237844940866</v>
      </c>
      <c r="K17" s="52" t="s">
        <v>100</v>
      </c>
      <c r="L17" s="63" t="s">
        <v>110</v>
      </c>
      <c r="M17" s="45"/>
    </row>
    <row r="18" spans="1:13" s="38" customFormat="1" ht="12" customHeight="1">
      <c r="A18" s="64"/>
      <c r="B18" s="52" t="s">
        <v>101</v>
      </c>
      <c r="C18" s="53">
        <v>4800</v>
      </c>
      <c r="D18" s="53">
        <v>5283</v>
      </c>
      <c r="E18" s="53">
        <v>4520</v>
      </c>
      <c r="F18" s="53">
        <v>6552</v>
      </c>
      <c r="G18" s="53">
        <v>6096</v>
      </c>
      <c r="H18" s="53">
        <v>21155</v>
      </c>
      <c r="I18" s="54">
        <v>2.6298909557408594</v>
      </c>
      <c r="J18" s="54">
        <v>-7.5575079117660954E-2</v>
      </c>
      <c r="K18" s="52" t="s">
        <v>102</v>
      </c>
      <c r="L18" s="65"/>
      <c r="M18" s="45"/>
    </row>
    <row r="19" spans="1:13" s="38" customFormat="1" ht="12" customHeight="1">
      <c r="A19" s="64"/>
      <c r="B19" s="52" t="s">
        <v>102</v>
      </c>
      <c r="C19" s="53">
        <v>4760</v>
      </c>
      <c r="D19" s="53">
        <v>5284</v>
      </c>
      <c r="E19" s="53">
        <v>4656</v>
      </c>
      <c r="F19" s="53">
        <v>6922</v>
      </c>
      <c r="G19" s="53">
        <v>6067</v>
      </c>
      <c r="H19" s="53">
        <v>21622</v>
      </c>
      <c r="I19" s="54">
        <v>4.4088615924544854</v>
      </c>
      <c r="J19" s="54">
        <v>0.82536721846584293</v>
      </c>
      <c r="K19" s="52" t="s">
        <v>103</v>
      </c>
      <c r="L19" s="65"/>
      <c r="M19" s="45"/>
    </row>
    <row r="20" spans="1:13" s="38" customFormat="1" ht="12" customHeight="1">
      <c r="A20" s="64" t="s">
        <v>104</v>
      </c>
      <c r="B20" s="52" t="s">
        <v>101</v>
      </c>
      <c r="C20" s="53">
        <v>4753</v>
      </c>
      <c r="D20" s="53">
        <v>5256</v>
      </c>
      <c r="E20" s="53">
        <v>4493</v>
      </c>
      <c r="F20" s="53">
        <v>6513</v>
      </c>
      <c r="G20" s="53">
        <v>6069</v>
      </c>
      <c r="H20" s="53">
        <v>21015</v>
      </c>
      <c r="I20" s="54">
        <v>2.3030563925957814</v>
      </c>
      <c r="J20" s="54">
        <v>-0.14729639836548514</v>
      </c>
      <c r="K20" s="52" t="s">
        <v>102</v>
      </c>
      <c r="L20" s="65" t="s">
        <v>104</v>
      </c>
      <c r="M20" s="45"/>
    </row>
    <row r="21" spans="1:13" s="38" customFormat="1" ht="12" customHeight="1">
      <c r="A21" s="64"/>
      <c r="B21" s="52" t="s">
        <v>102</v>
      </c>
      <c r="C21" s="53">
        <v>4743</v>
      </c>
      <c r="D21" s="53">
        <v>5268</v>
      </c>
      <c r="E21" s="53">
        <v>4644</v>
      </c>
      <c r="F21" s="53">
        <v>6911</v>
      </c>
      <c r="G21" s="53">
        <v>6055</v>
      </c>
      <c r="H21" s="53">
        <v>21566</v>
      </c>
      <c r="I21" s="54">
        <v>4.2875989445910294</v>
      </c>
      <c r="J21" s="54">
        <v>0.80867573505352219</v>
      </c>
      <c r="K21" s="52" t="s">
        <v>103</v>
      </c>
      <c r="L21" s="65"/>
      <c r="M21" s="45"/>
    </row>
    <row r="22" spans="1:13" s="38" customFormat="1" ht="12" customHeight="1">
      <c r="A22" s="64" t="s">
        <v>105</v>
      </c>
      <c r="B22" s="52" t="s">
        <v>101</v>
      </c>
      <c r="C22" s="53">
        <v>4560</v>
      </c>
      <c r="D22" s="53">
        <v>5042</v>
      </c>
      <c r="E22" s="53">
        <v>4294</v>
      </c>
      <c r="F22" s="53">
        <v>6298</v>
      </c>
      <c r="G22" s="53">
        <v>5847</v>
      </c>
      <c r="H22" s="53">
        <v>20194</v>
      </c>
      <c r="I22" s="54">
        <v>3.2141240380262559</v>
      </c>
      <c r="J22" s="54">
        <v>0.45766590389016021</v>
      </c>
      <c r="K22" s="52" t="s">
        <v>102</v>
      </c>
      <c r="L22" s="55" t="s">
        <v>111</v>
      </c>
      <c r="M22" s="45"/>
    </row>
    <row r="23" spans="1:13" s="38" customFormat="1" ht="12" customHeight="1">
      <c r="A23" s="45"/>
      <c r="B23" s="52" t="s">
        <v>102</v>
      </c>
      <c r="C23" s="53">
        <v>4527</v>
      </c>
      <c r="D23" s="53">
        <v>5040</v>
      </c>
      <c r="E23" s="53">
        <v>4435</v>
      </c>
      <c r="F23" s="53">
        <v>6672</v>
      </c>
      <c r="G23" s="53">
        <v>5835</v>
      </c>
      <c r="H23" s="53">
        <v>20674</v>
      </c>
      <c r="I23" s="54">
        <v>3.7113402061855671</v>
      </c>
      <c r="J23" s="54">
        <v>0.78486813240384135</v>
      </c>
      <c r="K23" s="52" t="s">
        <v>103</v>
      </c>
      <c r="L23" s="56"/>
      <c r="M23" s="45"/>
    </row>
    <row r="24" spans="1:13" s="38" customFormat="1" ht="12" customHeight="1">
      <c r="A24" s="61" t="s">
        <v>112</v>
      </c>
      <c r="B24" s="52"/>
      <c r="C24" s="66"/>
      <c r="D24" s="66"/>
      <c r="E24" s="66"/>
      <c r="F24" s="66"/>
      <c r="G24" s="66"/>
      <c r="H24" s="66"/>
      <c r="I24" s="54"/>
      <c r="J24" s="54"/>
      <c r="K24" s="52"/>
      <c r="L24" s="47" t="s">
        <v>113</v>
      </c>
      <c r="M24" s="45"/>
    </row>
    <row r="25" spans="1:13" s="38" customFormat="1" ht="12" customHeight="1">
      <c r="A25" s="62" t="s">
        <v>114</v>
      </c>
      <c r="B25" s="52" t="s">
        <v>115</v>
      </c>
      <c r="C25" s="53">
        <v>17</v>
      </c>
      <c r="D25" s="53">
        <v>27</v>
      </c>
      <c r="E25" s="53">
        <v>18</v>
      </c>
      <c r="F25" s="53">
        <v>22</v>
      </c>
      <c r="G25" s="53">
        <v>18</v>
      </c>
      <c r="H25" s="53">
        <v>84</v>
      </c>
      <c r="I25" s="54">
        <v>0</v>
      </c>
      <c r="J25" s="54">
        <v>18.30985915492958</v>
      </c>
      <c r="K25" s="52" t="s">
        <v>116</v>
      </c>
      <c r="L25" s="63" t="s">
        <v>114</v>
      </c>
      <c r="M25" s="45"/>
    </row>
    <row r="26" spans="1:13" s="38" customFormat="1" ht="12" customHeight="1">
      <c r="A26" s="64"/>
      <c r="B26" s="52" t="s">
        <v>101</v>
      </c>
      <c r="C26" s="53">
        <v>11</v>
      </c>
      <c r="D26" s="53">
        <v>14</v>
      </c>
      <c r="E26" s="53">
        <v>10</v>
      </c>
      <c r="F26" s="53">
        <v>9</v>
      </c>
      <c r="G26" s="53">
        <v>9</v>
      </c>
      <c r="H26" s="53">
        <v>44</v>
      </c>
      <c r="I26" s="54">
        <v>0</v>
      </c>
      <c r="J26" s="54">
        <v>4.7619047619047619</v>
      </c>
      <c r="K26" s="52" t="s">
        <v>102</v>
      </c>
      <c r="L26" s="65"/>
      <c r="M26" s="45"/>
    </row>
    <row r="27" spans="1:13" s="38" customFormat="1" ht="12" customHeight="1">
      <c r="A27" s="64"/>
      <c r="B27" s="52" t="s">
        <v>102</v>
      </c>
      <c r="C27" s="53">
        <v>6</v>
      </c>
      <c r="D27" s="53">
        <v>13</v>
      </c>
      <c r="E27" s="53">
        <v>8</v>
      </c>
      <c r="F27" s="53">
        <v>13</v>
      </c>
      <c r="G27" s="53">
        <v>9</v>
      </c>
      <c r="H27" s="53">
        <v>40</v>
      </c>
      <c r="I27" s="54">
        <v>0</v>
      </c>
      <c r="J27" s="54">
        <v>37.931034482758619</v>
      </c>
      <c r="K27" s="52" t="s">
        <v>103</v>
      </c>
      <c r="L27" s="65"/>
      <c r="M27" s="45"/>
    </row>
    <row r="28" spans="1:13" s="38" customFormat="1" ht="12" customHeight="1">
      <c r="A28" s="64" t="s">
        <v>104</v>
      </c>
      <c r="B28" s="52" t="s">
        <v>101</v>
      </c>
      <c r="C28" s="53">
        <v>11</v>
      </c>
      <c r="D28" s="53">
        <v>14</v>
      </c>
      <c r="E28" s="53">
        <v>10</v>
      </c>
      <c r="F28" s="53">
        <v>9</v>
      </c>
      <c r="G28" s="53">
        <v>9</v>
      </c>
      <c r="H28" s="53">
        <v>44</v>
      </c>
      <c r="I28" s="54">
        <v>10</v>
      </c>
      <c r="J28" s="54">
        <v>7.3170731707317067</v>
      </c>
      <c r="K28" s="52" t="s">
        <v>102</v>
      </c>
      <c r="L28" s="65" t="s">
        <v>104</v>
      </c>
      <c r="M28" s="45"/>
    </row>
    <row r="29" spans="1:13" s="38" customFormat="1" ht="12" customHeight="1">
      <c r="A29" s="64"/>
      <c r="B29" s="52" t="s">
        <v>102</v>
      </c>
      <c r="C29" s="53">
        <v>6</v>
      </c>
      <c r="D29" s="53">
        <v>13</v>
      </c>
      <c r="E29" s="53">
        <v>8</v>
      </c>
      <c r="F29" s="53">
        <v>13</v>
      </c>
      <c r="G29" s="53">
        <v>9</v>
      </c>
      <c r="H29" s="53">
        <v>40</v>
      </c>
      <c r="I29" s="54">
        <v>0</v>
      </c>
      <c r="J29" s="54">
        <v>48.148148148148145</v>
      </c>
      <c r="K29" s="52" t="s">
        <v>103</v>
      </c>
      <c r="L29" s="65"/>
      <c r="M29" s="45"/>
    </row>
    <row r="30" spans="1:13" s="38" customFormat="1" ht="12" customHeight="1">
      <c r="A30" s="64" t="s">
        <v>105</v>
      </c>
      <c r="B30" s="52" t="s">
        <v>101</v>
      </c>
      <c r="C30" s="53">
        <v>11</v>
      </c>
      <c r="D30" s="53">
        <v>14</v>
      </c>
      <c r="E30" s="53">
        <v>10</v>
      </c>
      <c r="F30" s="53">
        <v>8</v>
      </c>
      <c r="G30" s="53">
        <v>9</v>
      </c>
      <c r="H30" s="53">
        <v>43</v>
      </c>
      <c r="I30" s="54">
        <v>10</v>
      </c>
      <c r="J30" s="54">
        <v>7.5</v>
      </c>
      <c r="K30" s="52" t="s">
        <v>101</v>
      </c>
      <c r="L30" s="55" t="s">
        <v>111</v>
      </c>
      <c r="M30" s="45"/>
    </row>
    <row r="31" spans="1:13" s="38" customFormat="1" ht="12" customHeight="1">
      <c r="A31" s="45"/>
      <c r="B31" s="52" t="s">
        <v>102</v>
      </c>
      <c r="C31" s="53">
        <v>6</v>
      </c>
      <c r="D31" s="53">
        <v>13</v>
      </c>
      <c r="E31" s="53">
        <v>8</v>
      </c>
      <c r="F31" s="53">
        <v>13</v>
      </c>
      <c r="G31" s="53">
        <v>9</v>
      </c>
      <c r="H31" s="53">
        <v>40</v>
      </c>
      <c r="I31" s="54">
        <v>50</v>
      </c>
      <c r="J31" s="54">
        <v>60</v>
      </c>
      <c r="K31" s="52" t="s">
        <v>102</v>
      </c>
      <c r="L31" s="56"/>
      <c r="M31" s="45"/>
    </row>
    <row r="32" spans="1:13" s="38" customFormat="1" ht="12" customHeight="1">
      <c r="A32" s="57" t="s">
        <v>117</v>
      </c>
      <c r="B32" s="67"/>
      <c r="C32" s="68"/>
      <c r="D32" s="68"/>
      <c r="E32" s="68"/>
      <c r="F32" s="68"/>
      <c r="G32" s="68"/>
      <c r="H32" s="69"/>
      <c r="I32" s="70"/>
      <c r="J32" s="70"/>
      <c r="K32" s="67"/>
      <c r="L32" s="71" t="s">
        <v>118</v>
      </c>
      <c r="M32" s="45"/>
    </row>
    <row r="33" spans="1:19" s="38" customFormat="1" ht="12" customHeight="1">
      <c r="A33" s="51" t="s">
        <v>104</v>
      </c>
      <c r="B33" s="52" t="s">
        <v>101</v>
      </c>
      <c r="C33" s="53">
        <v>-1303</v>
      </c>
      <c r="D33" s="53">
        <v>-1758</v>
      </c>
      <c r="E33" s="53">
        <v>-1364</v>
      </c>
      <c r="F33" s="53">
        <v>-2833</v>
      </c>
      <c r="G33" s="53">
        <v>-2390</v>
      </c>
      <c r="H33" s="53">
        <v>-7258</v>
      </c>
      <c r="I33" s="54">
        <v>-3.1670625494853519</v>
      </c>
      <c r="J33" s="54">
        <v>0.26109660574412535</v>
      </c>
      <c r="K33" s="52" t="s">
        <v>101</v>
      </c>
      <c r="L33" s="51" t="s">
        <v>104</v>
      </c>
      <c r="M33" s="72">
        <f t="shared" ref="M33:O36" si="0">+F11-F20</f>
        <v>-2833</v>
      </c>
      <c r="N33" s="73">
        <f t="shared" si="0"/>
        <v>-2390</v>
      </c>
      <c r="O33" s="73">
        <f t="shared" si="0"/>
        <v>-7258</v>
      </c>
    </row>
    <row r="34" spans="1:19" s="38" customFormat="1" ht="12" customHeight="1">
      <c r="A34" s="45"/>
      <c r="B34" s="52" t="s">
        <v>102</v>
      </c>
      <c r="C34" s="53">
        <v>-1431</v>
      </c>
      <c r="D34" s="53">
        <v>-1995</v>
      </c>
      <c r="E34" s="53">
        <v>-1584</v>
      </c>
      <c r="F34" s="53">
        <v>-3545</v>
      </c>
      <c r="G34" s="53">
        <v>-2589</v>
      </c>
      <c r="H34" s="53">
        <v>-8555</v>
      </c>
      <c r="I34" s="54">
        <v>-8.0815709969788507</v>
      </c>
      <c r="J34" s="54">
        <v>-5.2016724053123466</v>
      </c>
      <c r="K34" s="52" t="s">
        <v>102</v>
      </c>
      <c r="L34" s="51"/>
      <c r="M34" s="72">
        <f t="shared" si="0"/>
        <v>-3545</v>
      </c>
      <c r="N34" s="73">
        <f t="shared" si="0"/>
        <v>-2589</v>
      </c>
      <c r="O34" s="73">
        <f t="shared" si="0"/>
        <v>-8555</v>
      </c>
    </row>
    <row r="35" spans="1:19" s="38" customFormat="1" ht="12" customHeight="1">
      <c r="A35" s="51" t="s">
        <v>105</v>
      </c>
      <c r="B35" s="52" t="s">
        <v>101</v>
      </c>
      <c r="C35" s="53">
        <v>-1245</v>
      </c>
      <c r="D35" s="53">
        <v>-1684</v>
      </c>
      <c r="E35" s="53">
        <v>-1278</v>
      </c>
      <c r="F35" s="53">
        <v>-2773</v>
      </c>
      <c r="G35" s="53">
        <v>-2333</v>
      </c>
      <c r="H35" s="53">
        <v>-6980</v>
      </c>
      <c r="I35" s="54">
        <v>-6.9587628865979383</v>
      </c>
      <c r="J35" s="54">
        <v>-0.43165467625899279</v>
      </c>
      <c r="K35" s="52" t="s">
        <v>101</v>
      </c>
      <c r="L35" s="55" t="s">
        <v>111</v>
      </c>
      <c r="M35" s="72">
        <f t="shared" si="0"/>
        <v>-2773</v>
      </c>
      <c r="N35" s="73">
        <f t="shared" si="0"/>
        <v>-2333</v>
      </c>
      <c r="O35" s="73">
        <f t="shared" si="0"/>
        <v>-6980</v>
      </c>
    </row>
    <row r="36" spans="1:19" s="38" customFormat="1" ht="12" customHeight="1">
      <c r="A36" s="45"/>
      <c r="B36" s="52" t="s">
        <v>102</v>
      </c>
      <c r="C36" s="53">
        <v>-1356</v>
      </c>
      <c r="D36" s="53">
        <v>-1915</v>
      </c>
      <c r="E36" s="53">
        <v>-1517</v>
      </c>
      <c r="F36" s="53">
        <v>-3444</v>
      </c>
      <c r="G36" s="74">
        <v>-2516</v>
      </c>
      <c r="H36" s="53">
        <v>-8232</v>
      </c>
      <c r="I36" s="54">
        <v>-5.3613053613053614</v>
      </c>
      <c r="J36" s="54">
        <v>-4.7195013357079247</v>
      </c>
      <c r="K36" s="52" t="s">
        <v>102</v>
      </c>
      <c r="L36" s="45"/>
      <c r="M36" s="72">
        <f t="shared" si="0"/>
        <v>-3444</v>
      </c>
      <c r="N36" s="73">
        <f t="shared" si="0"/>
        <v>-2516</v>
      </c>
      <c r="O36" s="73">
        <f t="shared" si="0"/>
        <v>-8232</v>
      </c>
    </row>
    <row r="37" spans="1:19" s="38" customFormat="1" ht="12" customHeight="1">
      <c r="A37" s="47" t="s">
        <v>119</v>
      </c>
      <c r="B37" s="52"/>
      <c r="C37" s="48"/>
      <c r="D37" s="48"/>
      <c r="E37" s="48"/>
      <c r="F37" s="48"/>
      <c r="G37" s="48"/>
      <c r="H37" s="48"/>
      <c r="I37" s="54"/>
      <c r="J37" s="54"/>
      <c r="K37" s="52"/>
      <c r="L37" s="47" t="s">
        <v>120</v>
      </c>
      <c r="M37" s="45"/>
    </row>
    <row r="38" spans="1:19" s="38" customFormat="1" ht="12" customHeight="1">
      <c r="A38" s="51" t="s">
        <v>104</v>
      </c>
      <c r="B38" s="52"/>
      <c r="C38" s="53">
        <v>2284</v>
      </c>
      <c r="D38" s="53">
        <v>1953</v>
      </c>
      <c r="E38" s="53">
        <v>1425</v>
      </c>
      <c r="F38" s="53">
        <v>1534</v>
      </c>
      <c r="G38" s="53">
        <v>2041</v>
      </c>
      <c r="H38" s="53">
        <v>7196</v>
      </c>
      <c r="I38" s="54">
        <v>-0.6092254134029591</v>
      </c>
      <c r="J38" s="54">
        <v>-4.1300293098854253</v>
      </c>
      <c r="K38" s="52"/>
      <c r="L38" s="51" t="s">
        <v>104</v>
      </c>
      <c r="M38" s="45"/>
    </row>
    <row r="39" spans="1:19" s="38" customFormat="1" ht="12" customHeight="1" thickBot="1">
      <c r="A39" s="51" t="s">
        <v>105</v>
      </c>
      <c r="B39" s="52"/>
      <c r="C39" s="53">
        <v>2162</v>
      </c>
      <c r="D39" s="53">
        <v>1832</v>
      </c>
      <c r="E39" s="53">
        <v>1336</v>
      </c>
      <c r="F39" s="53">
        <v>1424</v>
      </c>
      <c r="G39" s="53">
        <v>1878</v>
      </c>
      <c r="H39" s="53">
        <v>6754</v>
      </c>
      <c r="I39" s="54">
        <v>-0.55197792088316466</v>
      </c>
      <c r="J39" s="54">
        <v>-4.5505935556811759</v>
      </c>
      <c r="K39" s="52"/>
      <c r="L39" s="55" t="s">
        <v>105</v>
      </c>
      <c r="M39" s="45"/>
    </row>
    <row r="40" spans="1:19" s="38" customFormat="1" ht="12" customHeight="1" thickBot="1">
      <c r="A40" s="45"/>
      <c r="B40" s="75"/>
      <c r="C40" s="832" t="s">
        <v>121</v>
      </c>
      <c r="D40" s="833"/>
      <c r="E40" s="833"/>
      <c r="F40" s="833"/>
      <c r="G40" s="833"/>
      <c r="H40" s="834" t="s">
        <v>122</v>
      </c>
      <c r="I40" s="832" t="s">
        <v>123</v>
      </c>
      <c r="J40" s="832"/>
      <c r="K40" s="76"/>
      <c r="L40" s="76"/>
      <c r="M40" s="76"/>
      <c r="N40" s="76"/>
      <c r="O40" s="76"/>
      <c r="P40" s="76"/>
      <c r="Q40" s="76"/>
      <c r="R40" s="76"/>
      <c r="S40" s="76"/>
    </row>
    <row r="41" spans="1:19" s="38" customFormat="1" ht="34.5" thickBot="1">
      <c r="A41" s="45"/>
      <c r="B41" s="75"/>
      <c r="C41" s="77" t="s">
        <v>124</v>
      </c>
      <c r="D41" s="77" t="s">
        <v>90</v>
      </c>
      <c r="E41" s="77" t="s">
        <v>125</v>
      </c>
      <c r="F41" s="77" t="s">
        <v>126</v>
      </c>
      <c r="G41" s="77" t="s">
        <v>127</v>
      </c>
      <c r="H41" s="835"/>
      <c r="I41" s="42" t="s">
        <v>128</v>
      </c>
      <c r="J41" s="77" t="s">
        <v>129</v>
      </c>
      <c r="K41" s="45"/>
      <c r="L41" s="45"/>
      <c r="M41" s="45"/>
    </row>
    <row r="42" spans="1:19" s="38" customFormat="1" ht="12" customHeight="1">
      <c r="A42" s="78" t="s">
        <v>130</v>
      </c>
      <c r="B42" s="39"/>
      <c r="C42" s="39"/>
      <c r="D42" s="39"/>
      <c r="E42" s="39"/>
      <c r="F42" s="39"/>
      <c r="G42" s="39"/>
      <c r="H42" s="39"/>
      <c r="I42" s="39"/>
      <c r="J42" s="39"/>
    </row>
    <row r="43" spans="1:19" s="38" customFormat="1" ht="12" customHeight="1">
      <c r="A43" s="78" t="s">
        <v>131</v>
      </c>
      <c r="B43" s="39"/>
      <c r="C43" s="39"/>
      <c r="D43" s="39"/>
      <c r="E43" s="39"/>
      <c r="F43" s="39"/>
      <c r="G43" s="39"/>
      <c r="I43" s="39"/>
      <c r="J43" s="39"/>
    </row>
    <row r="44" spans="1:19" s="38" customFormat="1" ht="6" customHeight="1">
      <c r="B44" s="39"/>
      <c r="C44" s="39"/>
      <c r="D44" s="39"/>
      <c r="E44" s="39"/>
      <c r="F44" s="39"/>
      <c r="G44" s="39"/>
      <c r="H44" s="39"/>
      <c r="I44" s="39"/>
      <c r="J44" s="39"/>
    </row>
    <row r="45" spans="1:19" s="38" customFormat="1" ht="10.9" customHeight="1">
      <c r="A45" s="79" t="s">
        <v>132</v>
      </c>
      <c r="B45" s="39"/>
      <c r="C45" s="39"/>
      <c r="D45" s="39"/>
      <c r="E45" s="39"/>
      <c r="F45" s="39"/>
      <c r="G45" s="39"/>
      <c r="H45" s="39"/>
      <c r="I45" s="39"/>
      <c r="J45" s="39"/>
    </row>
    <row r="46" spans="1:19" s="38" customFormat="1" ht="10.9" customHeight="1">
      <c r="A46" s="80" t="s">
        <v>133</v>
      </c>
      <c r="B46" s="39"/>
      <c r="C46" s="39"/>
      <c r="D46" s="39"/>
      <c r="E46" s="39"/>
      <c r="F46" s="39"/>
      <c r="G46" s="39"/>
      <c r="H46" s="39"/>
      <c r="I46" s="39"/>
      <c r="J46" s="39"/>
    </row>
    <row r="47" spans="1:19" s="38" customFormat="1" ht="10.9" customHeight="1">
      <c r="A47" s="81" t="s">
        <v>134</v>
      </c>
      <c r="B47" s="39"/>
      <c r="C47" s="39"/>
      <c r="D47" s="39"/>
      <c r="E47" s="39"/>
      <c r="F47" s="39"/>
      <c r="G47" s="39"/>
      <c r="H47" s="39"/>
      <c r="I47" s="39"/>
      <c r="J47" s="39"/>
    </row>
    <row r="48" spans="1:19" s="83" customFormat="1" ht="10.9" customHeight="1">
      <c r="A48" s="80" t="s">
        <v>135</v>
      </c>
      <c r="B48" s="82"/>
      <c r="C48" s="82"/>
      <c r="D48" s="82"/>
      <c r="E48" s="82"/>
      <c r="F48" s="82"/>
      <c r="G48" s="82"/>
      <c r="H48" s="82"/>
      <c r="I48" s="82"/>
      <c r="J48" s="82"/>
    </row>
    <row r="49" spans="1:10" s="38" customFormat="1" ht="11.1" customHeight="1">
      <c r="A49" s="79" t="s">
        <v>136</v>
      </c>
      <c r="B49" s="39"/>
      <c r="C49" s="39"/>
      <c r="D49" s="39"/>
      <c r="E49" s="39"/>
      <c r="F49" s="39"/>
      <c r="G49" s="39"/>
      <c r="H49" s="39"/>
      <c r="I49" s="39"/>
      <c r="J49" s="39"/>
    </row>
    <row r="50" spans="1:10" s="38" customFormat="1" ht="10.9" customHeight="1">
      <c r="A50" s="80" t="s">
        <v>137</v>
      </c>
      <c r="B50" s="39"/>
      <c r="C50" s="39"/>
      <c r="D50" s="39"/>
      <c r="E50" s="39"/>
      <c r="F50" s="39"/>
      <c r="G50" s="39"/>
      <c r="H50" s="39"/>
      <c r="I50" s="39"/>
      <c r="J50" s="39"/>
    </row>
    <row r="51" spans="1:10" s="38" customFormat="1" ht="11.1" customHeight="1">
      <c r="A51" s="79" t="s">
        <v>138</v>
      </c>
      <c r="B51" s="39"/>
      <c r="C51" s="39"/>
      <c r="D51" s="39"/>
      <c r="E51" s="39"/>
      <c r="F51" s="39"/>
      <c r="G51" s="39"/>
      <c r="H51" s="39"/>
      <c r="I51" s="39"/>
      <c r="J51" s="39"/>
    </row>
    <row r="52" spans="1:10" s="38" customFormat="1" ht="11.1" customHeight="1">
      <c r="A52" s="80" t="s">
        <v>139</v>
      </c>
      <c r="B52" s="82"/>
      <c r="C52" s="82"/>
      <c r="D52" s="82"/>
      <c r="E52" s="82"/>
      <c r="F52" s="82"/>
      <c r="G52" s="82"/>
      <c r="H52" s="82"/>
      <c r="I52" s="82"/>
      <c r="J52" s="82"/>
    </row>
    <row r="53" spans="1:10" s="85" customFormat="1" ht="11.1" customHeight="1">
      <c r="A53" s="38" t="s">
        <v>140</v>
      </c>
      <c r="B53" s="84"/>
      <c r="C53" s="84"/>
      <c r="D53" s="84"/>
      <c r="E53" s="84"/>
      <c r="F53" s="84"/>
      <c r="G53" s="84"/>
      <c r="H53" s="84"/>
      <c r="I53" s="84"/>
      <c r="J53" s="84"/>
    </row>
    <row r="54" spans="1:10" s="85" customFormat="1" ht="11.1" customHeight="1">
      <c r="A54" s="38" t="s">
        <v>141</v>
      </c>
      <c r="B54" s="84"/>
      <c r="C54" s="84"/>
      <c r="D54" s="84"/>
      <c r="E54" s="84"/>
      <c r="F54" s="84"/>
      <c r="G54" s="84"/>
      <c r="H54" s="84"/>
      <c r="I54" s="84"/>
      <c r="J54" s="84"/>
    </row>
    <row r="55" spans="1:10" s="85" customFormat="1" ht="11.1" customHeight="1">
      <c r="A55" s="38"/>
      <c r="B55" s="84"/>
      <c r="C55" s="84"/>
      <c r="D55" s="84"/>
      <c r="E55" s="84"/>
      <c r="F55" s="84"/>
      <c r="G55" s="84"/>
      <c r="H55" s="84"/>
      <c r="I55" s="84"/>
      <c r="J55" s="84"/>
    </row>
    <row r="56" spans="1:10" s="85" customFormat="1" ht="11.1" customHeight="1">
      <c r="A56" s="86" t="s">
        <v>142</v>
      </c>
      <c r="B56" s="84"/>
      <c r="C56" s="84"/>
      <c r="D56" s="84"/>
      <c r="E56" s="84"/>
      <c r="F56" s="84"/>
      <c r="G56" s="84"/>
      <c r="H56" s="84"/>
      <c r="I56" s="84"/>
      <c r="J56" s="84"/>
    </row>
    <row r="57" spans="1:10" s="85" customFormat="1" ht="11.1" customHeight="1">
      <c r="A57" s="87" t="s">
        <v>143</v>
      </c>
      <c r="B57" s="84"/>
      <c r="C57" s="84"/>
      <c r="D57" s="84"/>
      <c r="E57" s="84"/>
      <c r="F57" s="84"/>
      <c r="G57" s="84"/>
      <c r="H57" s="84"/>
      <c r="I57" s="84"/>
      <c r="J57" s="84"/>
    </row>
    <row r="58" spans="1:10" s="85" customFormat="1" ht="11.1" customHeight="1">
      <c r="A58" s="87" t="s">
        <v>144</v>
      </c>
      <c r="B58" s="84"/>
      <c r="C58" s="84"/>
      <c r="D58" s="84"/>
      <c r="E58" s="84"/>
      <c r="F58" s="84"/>
      <c r="G58" s="84"/>
      <c r="H58" s="84"/>
      <c r="I58" s="84"/>
      <c r="J58" s="84"/>
    </row>
    <row r="59" spans="1:10" s="85" customFormat="1" ht="11.1" customHeight="1">
      <c r="A59" s="87" t="s">
        <v>145</v>
      </c>
      <c r="B59" s="84"/>
      <c r="C59" s="84"/>
      <c r="D59" s="84"/>
      <c r="E59" s="84"/>
      <c r="F59" s="84"/>
      <c r="G59" s="84"/>
      <c r="H59" s="84"/>
      <c r="I59" s="84"/>
      <c r="J59" s="84"/>
    </row>
    <row r="60" spans="1:10" s="85" customFormat="1" ht="11.1" customHeight="1">
      <c r="A60" s="88" t="s">
        <v>146</v>
      </c>
      <c r="B60" s="84"/>
      <c r="C60" s="84"/>
      <c r="D60" s="84"/>
      <c r="E60" s="84"/>
      <c r="F60" s="84"/>
      <c r="G60" s="84"/>
      <c r="H60" s="84"/>
      <c r="I60" s="84"/>
      <c r="J60" s="84"/>
    </row>
    <row r="61" spans="1:10" s="85" customFormat="1" ht="11.1" customHeight="1">
      <c r="A61" s="89" t="s">
        <v>147</v>
      </c>
      <c r="B61" s="84"/>
      <c r="C61" s="84"/>
      <c r="D61" s="84"/>
      <c r="E61" s="84"/>
      <c r="F61" s="84"/>
      <c r="G61" s="84"/>
      <c r="H61" s="84"/>
      <c r="I61" s="84"/>
      <c r="J61" s="84"/>
    </row>
    <row r="62" spans="1:10" s="85" customFormat="1" ht="11.1" customHeight="1">
      <c r="A62" s="89" t="s">
        <v>148</v>
      </c>
      <c r="B62" s="84"/>
      <c r="C62" s="84"/>
      <c r="D62" s="84"/>
      <c r="E62" s="84"/>
      <c r="F62" s="84"/>
      <c r="G62" s="84"/>
      <c r="H62" s="84"/>
      <c r="I62" s="84"/>
      <c r="J62" s="84"/>
    </row>
    <row r="63" spans="1:10" s="85" customFormat="1" ht="11.1" customHeight="1">
      <c r="A63" s="89" t="s">
        <v>149</v>
      </c>
      <c r="B63" s="84"/>
      <c r="C63" s="84"/>
      <c r="D63" s="84"/>
      <c r="E63" s="84"/>
      <c r="F63" s="84"/>
      <c r="G63" s="84"/>
      <c r="H63" s="84"/>
      <c r="I63" s="84"/>
      <c r="J63" s="84"/>
    </row>
    <row r="64" spans="1:10" s="38" customFormat="1" ht="11.1" customHeight="1">
      <c r="A64" s="84"/>
      <c r="B64" s="39"/>
      <c r="C64" s="39"/>
      <c r="D64" s="39"/>
      <c r="E64" s="39"/>
      <c r="F64" s="39"/>
      <c r="G64" s="39"/>
      <c r="H64" s="39"/>
      <c r="I64" s="39"/>
      <c r="J64" s="39"/>
    </row>
    <row r="65" spans="1:10" s="38" customFormat="1" ht="12.75">
      <c r="A65"/>
      <c r="B65"/>
      <c r="C65"/>
      <c r="D65"/>
      <c r="E65" s="39"/>
      <c r="F65" s="39"/>
      <c r="G65" s="39"/>
      <c r="H65" s="39"/>
      <c r="I65" s="39"/>
      <c r="J65" s="39"/>
    </row>
    <row r="66" spans="1:10" s="38" customFormat="1" ht="11.1" customHeight="1">
      <c r="A66" s="39"/>
      <c r="B66" s="39"/>
      <c r="C66" s="39"/>
      <c r="D66" s="39"/>
      <c r="E66" s="39"/>
      <c r="F66" s="39"/>
      <c r="G66" s="39"/>
      <c r="H66" s="39"/>
      <c r="I66" s="39"/>
      <c r="J66" s="39"/>
    </row>
    <row r="67" spans="1:10" s="38" customFormat="1" ht="11.1" customHeight="1">
      <c r="A67" s="39"/>
      <c r="B67" s="39"/>
      <c r="C67" s="39"/>
      <c r="D67" s="39"/>
      <c r="E67" s="39"/>
      <c r="F67" s="39"/>
      <c r="G67" s="39"/>
      <c r="H67" s="39"/>
      <c r="I67" s="39"/>
      <c r="J67" s="39"/>
    </row>
    <row r="68" spans="1:10" s="38" customFormat="1" ht="11.1" customHeight="1">
      <c r="A68" s="39"/>
      <c r="B68" s="39"/>
      <c r="C68" s="39"/>
      <c r="D68" s="39"/>
      <c r="E68" s="39"/>
      <c r="F68" s="39"/>
      <c r="G68" s="39"/>
      <c r="H68" s="39"/>
      <c r="I68" s="39"/>
      <c r="J68" s="39"/>
    </row>
    <row r="69" spans="1:10" s="38" customFormat="1" ht="11.1" customHeight="1">
      <c r="A69" s="39"/>
      <c r="B69" s="39"/>
      <c r="C69" s="39"/>
      <c r="D69" s="39"/>
      <c r="E69" s="39"/>
      <c r="F69" s="39"/>
      <c r="G69" s="39"/>
      <c r="H69" s="39"/>
      <c r="I69" s="39"/>
      <c r="J69" s="39"/>
    </row>
    <row r="70" spans="1:10" s="38" customFormat="1" ht="11.1" customHeight="1">
      <c r="A70" s="39"/>
      <c r="B70" s="39"/>
      <c r="C70" s="39"/>
      <c r="D70" s="39"/>
      <c r="E70" s="39"/>
      <c r="F70" s="39"/>
      <c r="G70" s="39"/>
      <c r="H70" s="39"/>
      <c r="I70" s="39"/>
      <c r="J70" s="39"/>
    </row>
    <row r="71" spans="1:10" s="38" customFormat="1" ht="11.1" customHeight="1">
      <c r="A71" s="39"/>
      <c r="B71" s="39"/>
      <c r="C71" s="39"/>
      <c r="D71" s="39"/>
      <c r="E71" s="39"/>
      <c r="F71" s="39"/>
      <c r="G71" s="39"/>
      <c r="H71" s="39"/>
      <c r="I71" s="39"/>
      <c r="J71" s="39"/>
    </row>
    <row r="72" spans="1:10" s="38" customFormat="1" ht="11.1" customHeight="1">
      <c r="A72" s="39"/>
      <c r="B72" s="39"/>
      <c r="C72" s="39"/>
      <c r="D72" s="39"/>
      <c r="E72" s="39"/>
      <c r="F72" s="39"/>
      <c r="G72" s="39"/>
      <c r="H72" s="39"/>
      <c r="I72" s="39"/>
      <c r="J72" s="39"/>
    </row>
    <row r="73" spans="1:10" s="38" customFormat="1" ht="11.1" customHeight="1">
      <c r="A73" s="39"/>
      <c r="B73" s="39"/>
      <c r="C73" s="39"/>
      <c r="D73" s="39"/>
      <c r="E73" s="39"/>
      <c r="F73" s="39"/>
      <c r="G73" s="39"/>
      <c r="H73" s="39"/>
      <c r="I73" s="39"/>
      <c r="J73" s="39"/>
    </row>
    <row r="74" spans="1:10" s="38" customFormat="1" ht="11.1" customHeight="1">
      <c r="A74" s="39"/>
      <c r="B74" s="39"/>
      <c r="C74" s="39"/>
      <c r="D74" s="39"/>
      <c r="E74" s="39"/>
      <c r="F74" s="39"/>
      <c r="G74" s="39"/>
      <c r="H74" s="39"/>
      <c r="I74" s="39"/>
      <c r="J74" s="39"/>
    </row>
    <row r="75" spans="1:10" s="38" customFormat="1" ht="11.1" customHeight="1">
      <c r="A75" s="39"/>
      <c r="B75" s="39"/>
      <c r="C75" s="39"/>
      <c r="D75" s="39"/>
      <c r="E75" s="39"/>
      <c r="F75" s="39"/>
      <c r="G75" s="39"/>
      <c r="H75" s="39"/>
      <c r="I75" s="39"/>
      <c r="J75" s="39"/>
    </row>
    <row r="76" spans="1:10" s="38" customFormat="1" ht="11.1" customHeight="1">
      <c r="A76" s="39"/>
      <c r="B76" s="39"/>
      <c r="C76" s="39"/>
      <c r="D76" s="39"/>
      <c r="E76" s="39"/>
      <c r="F76" s="39"/>
      <c r="G76" s="39"/>
      <c r="H76" s="39"/>
      <c r="I76" s="39"/>
      <c r="J76" s="39"/>
    </row>
    <row r="77" spans="1:10" s="38" customFormat="1" ht="11.1" customHeight="1">
      <c r="A77" s="39"/>
      <c r="B77" s="39"/>
      <c r="C77" s="39"/>
      <c r="D77" s="39"/>
      <c r="E77" s="39"/>
      <c r="F77" s="39"/>
      <c r="G77" s="39"/>
      <c r="H77" s="39"/>
      <c r="I77" s="39"/>
      <c r="J77" s="39"/>
    </row>
    <row r="78" spans="1:10" s="38" customFormat="1" ht="11.1" customHeight="1">
      <c r="A78" s="39"/>
      <c r="B78" s="39"/>
      <c r="C78" s="39"/>
      <c r="D78" s="39"/>
      <c r="E78" s="39"/>
      <c r="F78" s="39"/>
      <c r="G78" s="39"/>
      <c r="H78" s="39"/>
      <c r="I78" s="39"/>
      <c r="J78" s="39"/>
    </row>
    <row r="79" spans="1:10" s="38" customFormat="1" ht="11.1" customHeight="1">
      <c r="A79" s="39"/>
      <c r="B79" s="39"/>
      <c r="C79" s="39"/>
      <c r="D79" s="39"/>
      <c r="E79" s="39"/>
      <c r="F79" s="39"/>
      <c r="G79" s="39"/>
      <c r="H79" s="39"/>
      <c r="I79" s="39"/>
      <c r="J79" s="39"/>
    </row>
    <row r="80" spans="1:10" s="38" customFormat="1" ht="11.1" customHeight="1">
      <c r="A80" s="39"/>
      <c r="B80" s="39"/>
      <c r="C80" s="39"/>
      <c r="D80" s="39"/>
      <c r="E80" s="39"/>
      <c r="F80" s="39"/>
      <c r="G80" s="39"/>
      <c r="H80" s="39"/>
      <c r="I80" s="39"/>
      <c r="J80" s="39"/>
    </row>
    <row r="81" spans="1:10" s="38" customFormat="1" ht="11.1" customHeight="1">
      <c r="A81" s="39"/>
      <c r="B81" s="39"/>
      <c r="C81" s="39"/>
      <c r="D81" s="39"/>
      <c r="E81" s="39"/>
      <c r="F81" s="39"/>
      <c r="G81" s="39"/>
      <c r="H81" s="39"/>
      <c r="I81" s="39"/>
      <c r="J81" s="39"/>
    </row>
    <row r="82" spans="1:10" s="38" customFormat="1" ht="11.1" customHeight="1">
      <c r="A82" s="39"/>
      <c r="B82" s="39"/>
      <c r="C82" s="39"/>
      <c r="D82" s="39"/>
      <c r="E82" s="39"/>
      <c r="F82" s="39"/>
      <c r="G82" s="39"/>
      <c r="H82" s="39"/>
      <c r="I82" s="39"/>
      <c r="J82" s="39"/>
    </row>
    <row r="83" spans="1:10" s="38" customFormat="1" ht="11.1" customHeight="1">
      <c r="A83" s="39"/>
      <c r="B83" s="39"/>
      <c r="C83" s="39"/>
      <c r="D83" s="39"/>
      <c r="E83" s="39"/>
      <c r="F83" s="39"/>
      <c r="G83" s="39"/>
      <c r="H83" s="39"/>
      <c r="I83" s="39"/>
      <c r="J83" s="39"/>
    </row>
    <row r="84" spans="1:10" s="38" customFormat="1" ht="11.1" customHeight="1">
      <c r="A84" s="39"/>
      <c r="B84" s="39"/>
      <c r="C84" s="39"/>
      <c r="D84" s="39"/>
      <c r="E84" s="39"/>
      <c r="F84" s="39"/>
      <c r="G84" s="39"/>
      <c r="H84" s="39"/>
      <c r="I84" s="39"/>
      <c r="J84" s="39"/>
    </row>
    <row r="85" spans="1:10" s="38" customFormat="1" ht="11.1" customHeight="1">
      <c r="A85" s="39"/>
      <c r="B85" s="39"/>
      <c r="C85" s="39"/>
      <c r="D85" s="39"/>
      <c r="E85" s="39"/>
      <c r="F85" s="39"/>
      <c r="G85" s="39"/>
      <c r="H85" s="39"/>
      <c r="I85" s="39"/>
      <c r="J85" s="39"/>
    </row>
    <row r="86" spans="1:10" s="38" customFormat="1" ht="11.1" customHeight="1">
      <c r="A86" s="39"/>
      <c r="B86" s="39"/>
      <c r="C86" s="39"/>
      <c r="D86" s="39"/>
      <c r="E86" s="39"/>
      <c r="F86" s="39"/>
      <c r="G86" s="39"/>
      <c r="H86" s="39"/>
      <c r="I86" s="39"/>
      <c r="J86" s="39"/>
    </row>
    <row r="87" spans="1:10" s="38" customFormat="1" ht="11.1" customHeight="1">
      <c r="A87" s="39"/>
      <c r="B87" s="39"/>
      <c r="C87" s="39"/>
      <c r="D87" s="39"/>
      <c r="E87" s="39"/>
      <c r="F87" s="39"/>
      <c r="G87" s="39"/>
      <c r="H87" s="39"/>
      <c r="I87" s="39"/>
      <c r="J87" s="39"/>
    </row>
    <row r="88" spans="1:10" s="38" customFormat="1" ht="11.1" customHeight="1">
      <c r="A88" s="39"/>
      <c r="B88" s="39"/>
      <c r="C88" s="39"/>
      <c r="D88" s="39"/>
      <c r="E88" s="39"/>
      <c r="F88" s="39"/>
      <c r="G88" s="39"/>
      <c r="H88" s="39"/>
      <c r="I88" s="39"/>
      <c r="J88" s="39"/>
    </row>
    <row r="89" spans="1:10" s="38" customFormat="1" ht="11.1" customHeight="1">
      <c r="A89" s="39"/>
      <c r="B89" s="39"/>
      <c r="C89" s="39"/>
      <c r="D89" s="39"/>
      <c r="E89" s="39"/>
      <c r="F89" s="39"/>
      <c r="G89" s="39"/>
      <c r="H89" s="39"/>
      <c r="I89" s="39"/>
      <c r="J89" s="39"/>
    </row>
    <row r="90" spans="1:10" s="38" customFormat="1" ht="11.1" customHeight="1">
      <c r="A90" s="39"/>
      <c r="B90" s="39"/>
      <c r="C90" s="39"/>
      <c r="D90" s="39"/>
      <c r="E90" s="39"/>
      <c r="F90" s="39"/>
      <c r="G90" s="39"/>
      <c r="H90" s="39"/>
      <c r="I90" s="39"/>
      <c r="J90" s="39"/>
    </row>
    <row r="91" spans="1:10" s="38" customFormat="1" ht="11.1" customHeight="1">
      <c r="A91" s="39"/>
      <c r="B91" s="39"/>
      <c r="C91" s="39"/>
      <c r="D91" s="39"/>
      <c r="E91" s="39"/>
      <c r="F91" s="39"/>
      <c r="G91" s="39"/>
      <c r="H91" s="39"/>
      <c r="I91" s="39"/>
      <c r="J91" s="39"/>
    </row>
    <row r="92" spans="1:10" s="38" customFormat="1" ht="11.1" customHeight="1">
      <c r="A92" s="39"/>
      <c r="B92" s="39"/>
      <c r="C92" s="39"/>
      <c r="D92" s="39"/>
      <c r="E92" s="39"/>
      <c r="F92" s="39"/>
      <c r="G92" s="39"/>
      <c r="H92" s="39"/>
      <c r="I92" s="39"/>
      <c r="J92" s="39"/>
    </row>
    <row r="93" spans="1:10" s="38" customFormat="1" ht="11.1" customHeight="1">
      <c r="A93" s="39"/>
      <c r="B93" s="39"/>
      <c r="C93" s="39"/>
      <c r="D93" s="39"/>
      <c r="E93" s="39"/>
      <c r="F93" s="39"/>
      <c r="G93" s="39"/>
      <c r="H93" s="39"/>
      <c r="I93" s="39"/>
      <c r="J93" s="39"/>
    </row>
    <row r="94" spans="1:10" s="38" customFormat="1" ht="11.1" customHeight="1">
      <c r="A94" s="39"/>
      <c r="B94" s="39"/>
      <c r="C94" s="39"/>
      <c r="D94" s="39"/>
      <c r="E94" s="39"/>
      <c r="F94" s="39"/>
      <c r="G94" s="39"/>
      <c r="H94" s="39"/>
      <c r="I94" s="39"/>
      <c r="J94" s="39"/>
    </row>
    <row r="95" spans="1:10" s="38" customFormat="1" ht="11.1" customHeight="1">
      <c r="A95" s="39"/>
      <c r="B95" s="39"/>
      <c r="C95" s="39"/>
      <c r="D95" s="39"/>
      <c r="E95" s="39"/>
      <c r="F95" s="39"/>
      <c r="G95" s="39"/>
      <c r="H95" s="39"/>
      <c r="I95" s="39"/>
      <c r="J95" s="39"/>
    </row>
    <row r="96" spans="1:10" s="38" customFormat="1" ht="11.1" customHeight="1">
      <c r="A96" s="39"/>
      <c r="B96" s="39"/>
      <c r="C96" s="39"/>
      <c r="D96" s="39"/>
      <c r="E96" s="39"/>
      <c r="F96" s="39"/>
      <c r="G96" s="39"/>
      <c r="H96" s="39"/>
      <c r="I96" s="39"/>
      <c r="J96" s="39"/>
    </row>
    <row r="97" spans="1:10" s="38" customFormat="1" ht="11.1" customHeight="1">
      <c r="A97" s="39"/>
      <c r="B97" s="39"/>
      <c r="C97" s="39"/>
      <c r="D97" s="39"/>
      <c r="E97" s="39"/>
      <c r="F97" s="39"/>
      <c r="G97" s="39"/>
      <c r="H97" s="39"/>
      <c r="I97" s="39"/>
      <c r="J97" s="39"/>
    </row>
    <row r="98" spans="1:10" s="38" customFormat="1" ht="11.1" customHeight="1">
      <c r="A98" s="39"/>
      <c r="B98" s="39"/>
      <c r="C98" s="39"/>
      <c r="D98" s="39"/>
      <c r="E98" s="39"/>
      <c r="F98" s="39"/>
      <c r="G98" s="39"/>
      <c r="H98" s="39"/>
      <c r="I98" s="39"/>
      <c r="J98" s="39"/>
    </row>
    <row r="99" spans="1:10" s="38" customFormat="1" ht="11.1" customHeight="1">
      <c r="A99" s="39"/>
      <c r="B99" s="39"/>
      <c r="C99" s="39"/>
      <c r="D99" s="39"/>
      <c r="E99" s="39"/>
      <c r="F99" s="39"/>
      <c r="G99" s="39"/>
      <c r="H99" s="39"/>
      <c r="I99" s="39"/>
      <c r="J99" s="39"/>
    </row>
    <row r="100" spans="1:10" s="38" customFormat="1" ht="11.1" customHeight="1">
      <c r="A100" s="39"/>
      <c r="B100" s="39"/>
      <c r="C100" s="39"/>
      <c r="D100" s="39"/>
      <c r="E100" s="39"/>
      <c r="F100" s="39"/>
      <c r="G100" s="39"/>
      <c r="H100" s="39"/>
      <c r="I100" s="39"/>
      <c r="J100" s="39"/>
    </row>
    <row r="101" spans="1:10" s="38" customFormat="1" ht="11.1" customHeight="1">
      <c r="A101" s="39"/>
      <c r="B101" s="39"/>
      <c r="C101" s="39"/>
      <c r="D101" s="39"/>
      <c r="E101" s="39"/>
      <c r="F101" s="39"/>
      <c r="G101" s="39"/>
      <c r="H101" s="39"/>
      <c r="I101" s="39"/>
      <c r="J101" s="39"/>
    </row>
    <row r="102" spans="1:10" s="38" customFormat="1" ht="11.1" customHeight="1">
      <c r="A102" s="39"/>
      <c r="B102" s="39"/>
      <c r="C102" s="39"/>
      <c r="D102" s="39"/>
      <c r="E102" s="39"/>
      <c r="F102" s="39"/>
      <c r="G102" s="39"/>
      <c r="H102" s="39"/>
      <c r="I102" s="39"/>
      <c r="J102" s="39"/>
    </row>
    <row r="103" spans="1:10" s="38" customFormat="1" ht="11.1" customHeight="1">
      <c r="A103" s="39"/>
      <c r="B103" s="39"/>
      <c r="C103" s="39"/>
      <c r="D103" s="39"/>
      <c r="E103" s="39"/>
      <c r="F103" s="39"/>
      <c r="G103" s="39"/>
      <c r="H103" s="39"/>
      <c r="I103" s="39"/>
      <c r="J103" s="39"/>
    </row>
    <row r="104" spans="1:10" s="38" customFormat="1" ht="11.1" customHeight="1">
      <c r="A104" s="39"/>
      <c r="B104" s="39"/>
      <c r="C104" s="39"/>
      <c r="D104" s="39"/>
      <c r="E104" s="39"/>
      <c r="F104" s="39"/>
      <c r="G104" s="39"/>
      <c r="H104" s="39"/>
      <c r="I104" s="39"/>
      <c r="J104" s="39"/>
    </row>
    <row r="105" spans="1:10" s="38" customFormat="1" ht="11.1" customHeight="1">
      <c r="A105" s="39"/>
      <c r="B105" s="39"/>
      <c r="C105" s="39"/>
      <c r="D105" s="39"/>
      <c r="E105" s="39"/>
      <c r="F105" s="39"/>
      <c r="G105" s="39"/>
      <c r="H105" s="39"/>
      <c r="I105" s="39"/>
      <c r="J105" s="39"/>
    </row>
    <row r="106" spans="1:10" s="38" customFormat="1" ht="11.1" customHeight="1">
      <c r="A106" s="39"/>
      <c r="B106" s="39"/>
      <c r="C106" s="39"/>
      <c r="D106" s="39"/>
      <c r="E106" s="39"/>
      <c r="F106" s="39"/>
      <c r="G106" s="39"/>
      <c r="H106" s="39"/>
      <c r="I106" s="39"/>
      <c r="J106" s="39"/>
    </row>
    <row r="107" spans="1:10" s="38" customFormat="1" ht="11.1" customHeight="1">
      <c r="A107" s="39"/>
      <c r="B107" s="39"/>
      <c r="C107" s="39"/>
      <c r="D107" s="39"/>
      <c r="E107" s="39"/>
      <c r="F107" s="39"/>
      <c r="G107" s="39"/>
      <c r="H107" s="39"/>
      <c r="I107" s="39"/>
      <c r="J107" s="39"/>
    </row>
    <row r="108" spans="1:10" s="38" customFormat="1" ht="11.1" customHeight="1">
      <c r="A108" s="39"/>
      <c r="B108" s="39"/>
      <c r="C108" s="39"/>
      <c r="D108" s="39"/>
      <c r="E108" s="39"/>
      <c r="F108" s="39"/>
      <c r="G108" s="39"/>
      <c r="H108" s="39"/>
      <c r="I108" s="39"/>
      <c r="J108" s="39"/>
    </row>
    <row r="109" spans="1:10" s="38" customFormat="1" ht="11.1" customHeight="1">
      <c r="A109" s="39"/>
      <c r="B109" s="39"/>
      <c r="C109" s="39"/>
      <c r="D109" s="39"/>
      <c r="E109" s="39"/>
      <c r="F109" s="39"/>
      <c r="G109" s="39"/>
      <c r="H109" s="39"/>
      <c r="I109" s="39"/>
      <c r="J109" s="39"/>
    </row>
    <row r="110" spans="1:10" s="38" customFormat="1" ht="11.1" customHeight="1">
      <c r="A110" s="39"/>
      <c r="B110" s="39"/>
      <c r="C110" s="39"/>
      <c r="D110" s="39"/>
      <c r="E110" s="39"/>
      <c r="F110" s="39"/>
      <c r="G110" s="39"/>
      <c r="H110" s="39"/>
      <c r="I110" s="39"/>
      <c r="J110" s="39"/>
    </row>
    <row r="111" spans="1:10" s="38" customFormat="1" ht="11.1" customHeight="1">
      <c r="A111" s="39"/>
      <c r="B111" s="39"/>
      <c r="C111" s="39"/>
      <c r="D111" s="39"/>
      <c r="E111" s="39"/>
      <c r="F111" s="39"/>
      <c r="G111" s="39"/>
      <c r="H111" s="39"/>
      <c r="I111" s="39"/>
      <c r="J111" s="39"/>
    </row>
    <row r="112" spans="1:10" s="38" customFormat="1" ht="11.1" customHeight="1">
      <c r="A112" s="39"/>
      <c r="B112" s="39"/>
      <c r="C112" s="39"/>
      <c r="D112" s="39"/>
      <c r="E112" s="39"/>
      <c r="F112" s="39"/>
      <c r="G112" s="39"/>
      <c r="H112" s="39"/>
      <c r="I112" s="39"/>
      <c r="J112" s="39"/>
    </row>
    <row r="113" spans="1:10" s="38" customFormat="1" ht="11.1" customHeight="1">
      <c r="A113" s="39"/>
      <c r="B113" s="39"/>
      <c r="C113" s="39"/>
      <c r="D113" s="39"/>
      <c r="E113" s="39"/>
      <c r="F113" s="39"/>
      <c r="G113" s="39"/>
      <c r="H113" s="39"/>
      <c r="I113" s="39"/>
      <c r="J113" s="39"/>
    </row>
    <row r="114" spans="1:10" s="38" customFormat="1" ht="11.1" customHeight="1">
      <c r="A114" s="39"/>
      <c r="B114" s="39"/>
      <c r="C114" s="39"/>
      <c r="D114" s="39"/>
      <c r="E114" s="39"/>
      <c r="F114" s="39"/>
      <c r="G114" s="39"/>
      <c r="H114" s="39"/>
      <c r="I114" s="39"/>
      <c r="J114" s="39"/>
    </row>
    <row r="115" spans="1:10" s="38" customFormat="1" ht="11.1" customHeight="1">
      <c r="A115" s="39"/>
      <c r="B115" s="39"/>
      <c r="C115" s="39"/>
      <c r="D115" s="39"/>
      <c r="E115" s="39"/>
      <c r="F115" s="39"/>
      <c r="G115" s="39"/>
      <c r="H115" s="39"/>
      <c r="I115" s="39"/>
      <c r="J115" s="39"/>
    </row>
    <row r="116" spans="1:10" s="38" customFormat="1" ht="11.1" customHeight="1">
      <c r="A116" s="39"/>
      <c r="B116" s="39"/>
      <c r="C116" s="39"/>
      <c r="D116" s="39"/>
      <c r="E116" s="39"/>
      <c r="F116" s="39"/>
      <c r="G116" s="39"/>
      <c r="H116" s="39"/>
      <c r="I116" s="39"/>
      <c r="J116" s="39"/>
    </row>
    <row r="117" spans="1:10" s="38" customFormat="1" ht="11.1" customHeight="1">
      <c r="A117" s="39"/>
      <c r="B117" s="39"/>
      <c r="C117" s="39"/>
      <c r="D117" s="39"/>
      <c r="E117" s="39"/>
      <c r="F117" s="39"/>
      <c r="G117" s="39"/>
      <c r="H117" s="39"/>
      <c r="I117" s="39"/>
      <c r="J117" s="39"/>
    </row>
    <row r="118" spans="1:10" s="38" customFormat="1" ht="11.1" customHeight="1">
      <c r="A118" s="39"/>
      <c r="B118" s="39"/>
      <c r="C118" s="39"/>
      <c r="D118" s="39"/>
      <c r="E118" s="39"/>
      <c r="F118" s="39"/>
      <c r="G118" s="39"/>
      <c r="H118" s="39"/>
      <c r="I118" s="39"/>
      <c r="J118" s="39"/>
    </row>
    <row r="119" spans="1:10" s="38" customFormat="1" ht="11.1" customHeight="1">
      <c r="A119" s="39"/>
      <c r="B119" s="39"/>
      <c r="C119" s="39"/>
      <c r="D119" s="39"/>
      <c r="E119" s="39"/>
      <c r="F119" s="39"/>
      <c r="G119" s="39"/>
      <c r="H119" s="39"/>
      <c r="I119" s="39"/>
      <c r="J119" s="39"/>
    </row>
    <row r="120" spans="1:10" s="38" customFormat="1" ht="11.1" customHeight="1">
      <c r="A120" s="39"/>
      <c r="B120" s="39"/>
      <c r="C120" s="39"/>
      <c r="D120" s="39"/>
      <c r="E120" s="39"/>
      <c r="F120" s="39"/>
      <c r="G120" s="39"/>
      <c r="H120" s="39"/>
      <c r="I120" s="39"/>
      <c r="J120" s="39"/>
    </row>
    <row r="121" spans="1:10" s="38" customFormat="1" ht="11.1" customHeight="1">
      <c r="A121" s="39"/>
      <c r="B121" s="39"/>
      <c r="C121" s="39"/>
      <c r="D121" s="39"/>
      <c r="E121" s="39"/>
      <c r="F121" s="39"/>
      <c r="G121" s="39"/>
      <c r="H121" s="39"/>
      <c r="I121" s="39"/>
      <c r="J121" s="39"/>
    </row>
    <row r="122" spans="1:10" s="38" customFormat="1" ht="11.1" customHeight="1">
      <c r="A122" s="39"/>
      <c r="B122" s="39"/>
      <c r="C122" s="39"/>
      <c r="D122" s="39"/>
      <c r="E122" s="39"/>
      <c r="F122" s="39"/>
      <c r="G122" s="39"/>
      <c r="H122" s="39"/>
      <c r="I122" s="39"/>
      <c r="J122" s="39"/>
    </row>
    <row r="123" spans="1:10" s="38" customFormat="1" ht="11.1" customHeight="1">
      <c r="A123" s="39"/>
      <c r="B123" s="39"/>
      <c r="C123" s="39"/>
      <c r="D123" s="39"/>
      <c r="E123" s="39"/>
      <c r="F123" s="39"/>
      <c r="G123" s="39"/>
      <c r="H123" s="39"/>
      <c r="I123" s="39"/>
      <c r="J123" s="39"/>
    </row>
    <row r="124" spans="1:10" s="38" customFormat="1" ht="11.1" customHeight="1">
      <c r="A124" s="39"/>
      <c r="B124" s="39"/>
      <c r="C124" s="39"/>
      <c r="D124" s="39"/>
      <c r="E124" s="39"/>
      <c r="F124" s="39"/>
      <c r="G124" s="39"/>
      <c r="H124" s="39"/>
      <c r="I124" s="39"/>
      <c r="J124" s="39"/>
    </row>
    <row r="125" spans="1:10" s="38" customFormat="1" ht="11.1" customHeight="1">
      <c r="A125" s="39"/>
      <c r="B125" s="39"/>
      <c r="C125" s="39"/>
      <c r="D125" s="39"/>
      <c r="E125" s="39"/>
      <c r="F125" s="39"/>
      <c r="G125" s="39"/>
      <c r="H125" s="39"/>
      <c r="I125" s="39"/>
      <c r="J125" s="39"/>
    </row>
    <row r="126" spans="1:10" s="38" customFormat="1" ht="11.1" customHeight="1">
      <c r="A126" s="39"/>
      <c r="B126" s="39"/>
      <c r="C126" s="39"/>
      <c r="D126" s="39"/>
      <c r="E126" s="39"/>
      <c r="F126" s="39"/>
      <c r="G126" s="39"/>
      <c r="H126" s="39"/>
      <c r="I126" s="39"/>
      <c r="J126" s="39"/>
    </row>
    <row r="127" spans="1:10" s="38" customFormat="1" ht="11.1" customHeight="1">
      <c r="A127" s="39"/>
      <c r="B127" s="39"/>
      <c r="C127" s="39"/>
      <c r="D127" s="39"/>
      <c r="E127" s="39"/>
      <c r="F127" s="39"/>
      <c r="G127" s="39"/>
      <c r="H127" s="39"/>
      <c r="I127" s="39"/>
      <c r="J127" s="39"/>
    </row>
    <row r="128" spans="1:10" s="38" customFormat="1" ht="11.1" customHeight="1">
      <c r="A128" s="39"/>
      <c r="B128" s="39"/>
      <c r="C128" s="39"/>
      <c r="D128" s="39"/>
      <c r="E128" s="39"/>
      <c r="F128" s="39"/>
      <c r="G128" s="39"/>
      <c r="H128" s="39"/>
      <c r="I128" s="39"/>
      <c r="J128" s="39"/>
    </row>
    <row r="129" spans="1:10" s="38" customFormat="1" ht="11.1" customHeight="1">
      <c r="A129" s="39"/>
      <c r="B129" s="39"/>
      <c r="C129" s="39"/>
      <c r="D129" s="39"/>
      <c r="E129" s="39"/>
      <c r="F129" s="39"/>
      <c r="G129" s="39"/>
      <c r="H129" s="39"/>
      <c r="I129" s="39"/>
      <c r="J129" s="39"/>
    </row>
    <row r="130" spans="1:10" s="38" customFormat="1" ht="11.1" customHeight="1">
      <c r="A130" s="39"/>
      <c r="B130" s="39"/>
      <c r="C130" s="39"/>
      <c r="D130" s="39"/>
      <c r="E130" s="39"/>
      <c r="F130" s="39"/>
      <c r="G130" s="39"/>
      <c r="H130" s="39"/>
      <c r="I130" s="39"/>
      <c r="J130" s="39"/>
    </row>
    <row r="131" spans="1:10" s="38" customFormat="1" ht="11.1" customHeight="1">
      <c r="A131" s="39"/>
      <c r="B131" s="39"/>
      <c r="C131" s="39"/>
      <c r="D131" s="39"/>
      <c r="E131" s="39"/>
      <c r="F131" s="39"/>
      <c r="G131" s="39"/>
      <c r="H131" s="39"/>
      <c r="I131" s="39"/>
      <c r="J131" s="39"/>
    </row>
    <row r="132" spans="1:10" s="38" customFormat="1" ht="11.1" customHeight="1">
      <c r="A132" s="39"/>
      <c r="B132" s="39"/>
      <c r="C132" s="39"/>
      <c r="D132" s="39"/>
      <c r="E132" s="39"/>
      <c r="F132" s="39"/>
      <c r="G132" s="39"/>
      <c r="H132" s="39"/>
      <c r="I132" s="39"/>
      <c r="J132" s="39"/>
    </row>
    <row r="133" spans="1:10" s="38" customFormat="1" ht="11.1" customHeight="1">
      <c r="A133" s="39"/>
      <c r="B133" s="39"/>
      <c r="C133" s="39"/>
      <c r="D133" s="39"/>
      <c r="E133" s="39"/>
      <c r="F133" s="39"/>
      <c r="G133" s="39"/>
      <c r="H133" s="39"/>
      <c r="I133" s="39"/>
      <c r="J133" s="39"/>
    </row>
    <row r="134" spans="1:10" s="38" customFormat="1" ht="11.1" customHeight="1">
      <c r="A134" s="39"/>
      <c r="B134" s="39"/>
      <c r="C134" s="39"/>
      <c r="D134" s="39"/>
      <c r="E134" s="39"/>
      <c r="F134" s="39"/>
      <c r="G134" s="39"/>
      <c r="H134" s="39"/>
      <c r="I134" s="39"/>
      <c r="J134" s="39"/>
    </row>
    <row r="135" spans="1:10" s="38" customFormat="1" ht="11.1" customHeight="1">
      <c r="A135" s="39"/>
      <c r="B135" s="39"/>
      <c r="C135" s="39"/>
      <c r="D135" s="39"/>
      <c r="E135" s="39"/>
      <c r="F135" s="39"/>
      <c r="G135" s="39"/>
      <c r="H135" s="39"/>
      <c r="I135" s="39"/>
      <c r="J135" s="39"/>
    </row>
    <row r="136" spans="1:10" s="38" customFormat="1" ht="11.1" customHeight="1">
      <c r="A136" s="39"/>
      <c r="B136" s="39"/>
      <c r="C136" s="39"/>
      <c r="D136" s="39"/>
      <c r="E136" s="39"/>
      <c r="F136" s="39"/>
      <c r="G136" s="39"/>
      <c r="H136" s="39"/>
      <c r="I136" s="39"/>
      <c r="J136" s="39"/>
    </row>
    <row r="137" spans="1:10" s="38" customFormat="1" ht="11.1" customHeight="1">
      <c r="A137" s="39"/>
      <c r="B137" s="39"/>
      <c r="C137" s="39"/>
      <c r="D137" s="39"/>
      <c r="E137" s="39"/>
      <c r="F137" s="39"/>
      <c r="G137" s="39"/>
      <c r="H137" s="39"/>
      <c r="I137" s="39"/>
      <c r="J137" s="39"/>
    </row>
    <row r="138" spans="1:10" s="38" customFormat="1" ht="11.1" customHeight="1">
      <c r="A138" s="39"/>
      <c r="B138" s="39"/>
      <c r="C138" s="39"/>
      <c r="D138" s="39"/>
      <c r="E138" s="39"/>
      <c r="F138" s="39"/>
      <c r="G138" s="39"/>
      <c r="H138" s="39"/>
      <c r="I138" s="39"/>
      <c r="J138" s="39"/>
    </row>
    <row r="139" spans="1:10" s="38" customFormat="1" ht="11.1" customHeight="1">
      <c r="A139" s="39"/>
      <c r="B139" s="39"/>
      <c r="C139" s="39"/>
      <c r="D139" s="39"/>
      <c r="E139" s="39"/>
      <c r="F139" s="39"/>
      <c r="G139" s="39"/>
      <c r="H139" s="39"/>
      <c r="I139" s="39"/>
      <c r="J139" s="39"/>
    </row>
    <row r="140" spans="1:10" s="38" customFormat="1" ht="11.1" customHeight="1">
      <c r="A140" s="39"/>
      <c r="B140" s="39"/>
      <c r="C140" s="39"/>
      <c r="D140" s="39"/>
      <c r="E140" s="39"/>
      <c r="F140" s="39"/>
      <c r="G140" s="39"/>
      <c r="H140" s="39"/>
      <c r="I140" s="39"/>
      <c r="J140" s="39"/>
    </row>
    <row r="141" spans="1:10" ht="11.1" customHeight="1">
      <c r="A141" s="39"/>
      <c r="B141" s="39"/>
      <c r="C141" s="39"/>
      <c r="D141" s="39"/>
      <c r="E141" s="39"/>
      <c r="F141" s="39"/>
      <c r="G141" s="39"/>
      <c r="H141" s="39"/>
      <c r="I141" s="39"/>
      <c r="J141" s="38"/>
    </row>
    <row r="142" spans="1:10" ht="11.1" customHeight="1">
      <c r="A142" s="39"/>
      <c r="B142" s="39"/>
      <c r="C142" s="39"/>
      <c r="D142" s="39"/>
      <c r="E142" s="39"/>
      <c r="F142" s="39"/>
      <c r="G142" s="39"/>
      <c r="H142" s="39"/>
      <c r="I142" s="39"/>
      <c r="J142" s="38"/>
    </row>
    <row r="143" spans="1:10" ht="11.1" customHeight="1">
      <c r="A143" s="39"/>
      <c r="B143" s="39"/>
      <c r="C143" s="39"/>
      <c r="D143" s="39"/>
      <c r="E143" s="39"/>
      <c r="F143" s="39"/>
      <c r="G143" s="39"/>
      <c r="H143" s="39"/>
      <c r="I143" s="39"/>
      <c r="J143" s="38"/>
    </row>
    <row r="144" spans="1:10" ht="11.1" customHeight="1">
      <c r="A144" s="39"/>
      <c r="B144" s="39"/>
      <c r="C144" s="39"/>
      <c r="D144" s="39"/>
      <c r="E144" s="39"/>
      <c r="F144" s="39"/>
      <c r="G144" s="39"/>
      <c r="H144" s="39"/>
      <c r="I144" s="39"/>
      <c r="J144" s="38"/>
    </row>
    <row r="145" spans="1:10" ht="11.1" customHeight="1">
      <c r="A145" s="39"/>
      <c r="B145" s="39"/>
      <c r="C145" s="39"/>
      <c r="D145" s="39"/>
      <c r="E145" s="39"/>
      <c r="F145" s="39"/>
      <c r="G145" s="39"/>
      <c r="H145" s="39"/>
      <c r="I145" s="39"/>
      <c r="J145" s="38"/>
    </row>
    <row r="146" spans="1:10" ht="11.1" customHeight="1">
      <c r="A146" s="39"/>
      <c r="B146" s="39"/>
      <c r="C146" s="39"/>
      <c r="D146" s="39"/>
      <c r="E146" s="39"/>
      <c r="F146" s="39"/>
      <c r="G146" s="39"/>
      <c r="H146" s="39"/>
      <c r="I146" s="39"/>
      <c r="J146" s="38"/>
    </row>
    <row r="147" spans="1:10" ht="11.1" customHeight="1">
      <c r="A147" s="39"/>
      <c r="B147" s="39"/>
      <c r="C147" s="39"/>
      <c r="D147" s="39"/>
      <c r="E147" s="39"/>
      <c r="F147" s="39"/>
      <c r="G147" s="39"/>
      <c r="H147" s="39"/>
      <c r="I147" s="39"/>
      <c r="J147" s="38"/>
    </row>
    <row r="148" spans="1:10" ht="11.1" customHeight="1">
      <c r="A148" s="39"/>
      <c r="B148" s="39"/>
      <c r="C148" s="39"/>
      <c r="D148" s="39"/>
      <c r="E148" s="39"/>
      <c r="F148" s="39"/>
      <c r="G148" s="39"/>
      <c r="H148" s="39"/>
      <c r="I148" s="39"/>
    </row>
    <row r="149" spans="1:10" ht="11.1" customHeight="1">
      <c r="A149" s="39"/>
      <c r="B149" s="39"/>
      <c r="C149" s="39"/>
      <c r="D149" s="39"/>
      <c r="E149" s="39"/>
      <c r="F149" s="39"/>
      <c r="G149" s="39"/>
      <c r="H149" s="39"/>
      <c r="I149" s="39"/>
    </row>
    <row r="150" spans="1:10" ht="11.1" customHeight="1">
      <c r="A150" s="39"/>
      <c r="B150" s="39"/>
      <c r="C150" s="39"/>
      <c r="D150" s="39"/>
      <c r="E150" s="39"/>
      <c r="F150" s="39"/>
      <c r="G150" s="39"/>
      <c r="H150" s="39"/>
      <c r="I150" s="39"/>
    </row>
    <row r="151" spans="1:10" ht="11.1" customHeight="1">
      <c r="A151" s="39"/>
      <c r="B151" s="39"/>
      <c r="C151" s="39"/>
      <c r="D151" s="39"/>
      <c r="E151" s="39"/>
      <c r="F151" s="39"/>
      <c r="G151" s="39"/>
      <c r="H151" s="39"/>
      <c r="I151" s="39"/>
    </row>
    <row r="152" spans="1:10" ht="11.1" customHeight="1">
      <c r="A152" s="39"/>
      <c r="B152" s="39"/>
      <c r="C152" s="39"/>
      <c r="D152" s="39"/>
      <c r="E152" s="39"/>
      <c r="F152" s="39"/>
      <c r="G152" s="39"/>
      <c r="H152" s="39"/>
      <c r="I152" s="39"/>
    </row>
    <row r="153" spans="1:10" ht="11.1" customHeight="1">
      <c r="A153" s="39"/>
      <c r="B153" s="39"/>
      <c r="C153" s="39"/>
      <c r="D153" s="39"/>
      <c r="E153" s="39"/>
      <c r="F153" s="39"/>
      <c r="G153" s="39"/>
      <c r="H153" s="39"/>
      <c r="I153" s="39"/>
    </row>
    <row r="154" spans="1:10" ht="11.1" customHeight="1">
      <c r="A154" s="39"/>
      <c r="B154" s="39"/>
      <c r="C154" s="39"/>
      <c r="D154" s="39"/>
      <c r="E154" s="39"/>
      <c r="F154" s="39"/>
      <c r="G154" s="39"/>
      <c r="H154" s="39"/>
      <c r="I154" s="39"/>
    </row>
    <row r="155" spans="1:10" ht="11.1" customHeight="1">
      <c r="A155" s="39"/>
      <c r="B155" s="39"/>
      <c r="C155" s="39"/>
      <c r="D155" s="39"/>
      <c r="E155" s="39"/>
      <c r="F155" s="39"/>
      <c r="G155" s="39"/>
      <c r="H155" s="39"/>
      <c r="I155" s="39"/>
    </row>
    <row r="156" spans="1:10" ht="11.1" customHeight="1">
      <c r="A156" s="39"/>
      <c r="B156" s="39"/>
      <c r="C156" s="39"/>
      <c r="D156" s="39"/>
      <c r="E156" s="39"/>
      <c r="F156" s="39"/>
      <c r="G156" s="39"/>
      <c r="H156" s="39"/>
      <c r="I156" s="39"/>
    </row>
    <row r="157" spans="1:10" ht="11.1" customHeight="1">
      <c r="A157" s="39"/>
      <c r="B157" s="39"/>
      <c r="C157" s="39"/>
      <c r="D157" s="39"/>
      <c r="E157" s="39"/>
      <c r="F157" s="39"/>
      <c r="G157" s="39"/>
      <c r="H157" s="39"/>
      <c r="I157" s="39"/>
    </row>
    <row r="158" spans="1:10" ht="11.1" customHeight="1">
      <c r="A158" s="39"/>
      <c r="B158" s="39"/>
      <c r="C158" s="39"/>
      <c r="D158" s="39"/>
      <c r="E158" s="39"/>
      <c r="F158" s="39"/>
      <c r="G158" s="39"/>
      <c r="H158" s="39"/>
      <c r="I158" s="39"/>
    </row>
    <row r="159" spans="1:10" ht="11.1" customHeight="1">
      <c r="A159" s="39"/>
      <c r="B159" s="39"/>
      <c r="C159" s="39"/>
      <c r="D159" s="39"/>
      <c r="E159" s="39"/>
      <c r="F159" s="39"/>
      <c r="G159" s="39"/>
      <c r="H159" s="39"/>
      <c r="I159" s="39"/>
    </row>
    <row r="160" spans="1:10" ht="11.1" customHeight="1">
      <c r="A160" s="39"/>
      <c r="B160" s="39"/>
      <c r="C160" s="39"/>
      <c r="D160" s="39"/>
      <c r="E160" s="39"/>
      <c r="F160" s="39"/>
      <c r="G160" s="39"/>
      <c r="H160" s="39"/>
      <c r="I160" s="39"/>
    </row>
    <row r="161" spans="1:9" ht="11.1" customHeight="1">
      <c r="A161" s="39"/>
      <c r="B161" s="39"/>
      <c r="C161" s="39"/>
      <c r="D161" s="39"/>
      <c r="E161" s="39"/>
      <c r="F161" s="39"/>
      <c r="G161" s="39"/>
      <c r="H161" s="39"/>
      <c r="I161" s="39"/>
    </row>
    <row r="162" spans="1:9" ht="11.1" customHeight="1">
      <c r="A162" s="39"/>
      <c r="B162" s="39"/>
      <c r="C162" s="39"/>
      <c r="D162" s="39"/>
      <c r="E162" s="39"/>
      <c r="F162" s="39"/>
      <c r="G162" s="39"/>
      <c r="H162" s="39"/>
      <c r="I162" s="39"/>
    </row>
    <row r="163" spans="1:9" ht="11.1" customHeight="1">
      <c r="A163" s="39"/>
      <c r="B163" s="39"/>
      <c r="C163" s="39"/>
      <c r="D163" s="39"/>
      <c r="E163" s="39"/>
      <c r="F163" s="39"/>
      <c r="G163" s="39"/>
      <c r="H163" s="39"/>
      <c r="I163" s="39"/>
    </row>
    <row r="164" spans="1:9" ht="11.1" customHeight="1">
      <c r="A164" s="39"/>
      <c r="B164" s="39"/>
      <c r="C164" s="39"/>
      <c r="D164" s="39"/>
      <c r="E164" s="39"/>
      <c r="F164" s="39"/>
      <c r="G164" s="39"/>
      <c r="H164" s="39"/>
      <c r="I164" s="39"/>
    </row>
    <row r="165" spans="1:9" ht="11.1" customHeight="1">
      <c r="A165" s="39"/>
      <c r="B165" s="39"/>
      <c r="C165" s="39"/>
      <c r="D165" s="39"/>
      <c r="E165" s="39"/>
      <c r="F165" s="39"/>
      <c r="G165" s="39"/>
      <c r="H165" s="39"/>
      <c r="I165" s="39"/>
    </row>
    <row r="166" spans="1:9" ht="11.1" customHeight="1">
      <c r="A166" s="39"/>
      <c r="B166" s="39"/>
      <c r="C166" s="39"/>
      <c r="D166" s="39"/>
      <c r="E166" s="39"/>
      <c r="F166" s="39"/>
      <c r="G166" s="39"/>
      <c r="H166" s="39"/>
      <c r="I166" s="39"/>
    </row>
    <row r="167" spans="1:9" ht="11.1" customHeight="1">
      <c r="A167" s="39"/>
      <c r="B167" s="39"/>
      <c r="C167" s="39"/>
      <c r="D167" s="39"/>
      <c r="E167" s="39"/>
      <c r="F167" s="39"/>
      <c r="G167" s="39"/>
      <c r="H167" s="39"/>
      <c r="I167" s="39"/>
    </row>
    <row r="168" spans="1:9" ht="11.1" customHeight="1">
      <c r="A168" s="39"/>
      <c r="B168" s="39"/>
      <c r="C168" s="39"/>
      <c r="D168" s="39"/>
      <c r="E168" s="39"/>
      <c r="F168" s="39"/>
      <c r="G168" s="39"/>
      <c r="H168" s="39"/>
      <c r="I168" s="39"/>
    </row>
    <row r="169" spans="1:9" ht="11.1" customHeight="1">
      <c r="A169" s="39"/>
      <c r="B169" s="39"/>
      <c r="C169" s="39"/>
      <c r="D169" s="39"/>
      <c r="E169" s="39"/>
      <c r="F169" s="39"/>
      <c r="G169" s="39"/>
      <c r="H169" s="39"/>
      <c r="I169" s="39"/>
    </row>
    <row r="170" spans="1:9" ht="11.1" customHeight="1">
      <c r="A170" s="39"/>
      <c r="B170" s="39"/>
      <c r="C170" s="39"/>
      <c r="D170" s="39"/>
      <c r="E170" s="39"/>
      <c r="F170" s="39"/>
      <c r="G170" s="39"/>
      <c r="H170" s="39"/>
      <c r="I170" s="39"/>
    </row>
    <row r="171" spans="1:9" ht="11.1" customHeight="1">
      <c r="A171" s="39"/>
      <c r="B171" s="39"/>
      <c r="C171" s="39"/>
      <c r="D171" s="39"/>
      <c r="E171" s="39"/>
      <c r="F171" s="39"/>
      <c r="G171" s="39"/>
      <c r="H171" s="39"/>
      <c r="I171" s="39"/>
    </row>
    <row r="172" spans="1:9" ht="11.1" customHeight="1">
      <c r="A172" s="39"/>
      <c r="B172" s="39"/>
      <c r="C172" s="39"/>
      <c r="D172" s="39"/>
      <c r="E172" s="39"/>
      <c r="F172" s="39"/>
      <c r="G172" s="39"/>
      <c r="H172" s="39"/>
      <c r="I172" s="39"/>
    </row>
    <row r="173" spans="1:9" ht="11.1" customHeight="1">
      <c r="A173" s="39"/>
      <c r="B173" s="39"/>
      <c r="C173" s="39"/>
      <c r="D173" s="39"/>
      <c r="E173" s="39"/>
      <c r="F173" s="39"/>
      <c r="G173" s="39"/>
      <c r="H173" s="39"/>
      <c r="I173" s="39"/>
    </row>
    <row r="174" spans="1:9" ht="11.1" customHeight="1">
      <c r="A174" s="39"/>
      <c r="B174" s="39"/>
      <c r="C174" s="39"/>
      <c r="D174" s="39"/>
      <c r="E174" s="39"/>
      <c r="F174" s="39"/>
      <c r="G174" s="39"/>
      <c r="H174" s="39"/>
      <c r="I174" s="39"/>
    </row>
    <row r="175" spans="1:9" ht="11.1" customHeight="1">
      <c r="A175" s="39"/>
      <c r="B175" s="39"/>
      <c r="C175" s="39"/>
      <c r="D175" s="39"/>
      <c r="E175" s="39"/>
      <c r="F175" s="39"/>
      <c r="G175" s="39"/>
      <c r="H175" s="39"/>
      <c r="I175" s="39"/>
    </row>
    <row r="176" spans="1:9" ht="11.1" customHeight="1">
      <c r="A176" s="39"/>
      <c r="B176" s="39"/>
      <c r="C176" s="39"/>
      <c r="D176" s="39"/>
      <c r="E176" s="39"/>
      <c r="F176" s="39"/>
      <c r="G176" s="39"/>
      <c r="H176" s="39"/>
      <c r="I176" s="39"/>
    </row>
    <row r="177" spans="1:9" ht="11.1" customHeight="1">
      <c r="A177" s="39"/>
      <c r="B177" s="39"/>
      <c r="C177" s="39"/>
      <c r="D177" s="39"/>
      <c r="E177" s="39"/>
      <c r="F177" s="39"/>
      <c r="G177" s="39"/>
      <c r="H177" s="39"/>
      <c r="I177" s="39"/>
    </row>
    <row r="178" spans="1:9" ht="11.1" customHeight="1">
      <c r="A178" s="39"/>
      <c r="B178" s="39"/>
      <c r="C178" s="39"/>
      <c r="D178" s="39"/>
      <c r="E178" s="39"/>
      <c r="F178" s="39"/>
      <c r="G178" s="39"/>
      <c r="H178" s="39"/>
      <c r="I178" s="39"/>
    </row>
    <row r="179" spans="1:9" ht="11.1" customHeight="1">
      <c r="A179" s="39"/>
      <c r="B179" s="39"/>
      <c r="C179" s="39"/>
      <c r="D179" s="39"/>
      <c r="E179" s="39"/>
      <c r="F179" s="39"/>
      <c r="G179" s="39"/>
      <c r="H179" s="39"/>
      <c r="I179" s="39"/>
    </row>
    <row r="180" spans="1:9" ht="11.1" customHeight="1">
      <c r="A180" s="39"/>
      <c r="B180" s="39"/>
      <c r="C180" s="39"/>
      <c r="D180" s="39"/>
      <c r="E180" s="39"/>
      <c r="F180" s="39"/>
      <c r="G180" s="39"/>
      <c r="H180" s="39"/>
      <c r="I180" s="39"/>
    </row>
    <row r="181" spans="1:9" ht="11.1" customHeight="1">
      <c r="A181" s="39"/>
      <c r="B181" s="39"/>
      <c r="C181" s="39"/>
      <c r="D181" s="39"/>
      <c r="E181" s="39"/>
      <c r="F181" s="39"/>
      <c r="G181" s="39"/>
      <c r="H181" s="39"/>
      <c r="I181" s="39"/>
    </row>
    <row r="182" spans="1:9" ht="11.1" customHeight="1">
      <c r="A182" s="39"/>
      <c r="B182" s="39"/>
      <c r="C182" s="39"/>
      <c r="D182" s="39"/>
      <c r="E182" s="39"/>
      <c r="F182" s="39"/>
      <c r="G182" s="39"/>
      <c r="H182" s="39"/>
      <c r="I182" s="39"/>
    </row>
    <row r="183" spans="1:9" ht="11.1" customHeight="1">
      <c r="A183" s="39"/>
      <c r="B183" s="39"/>
      <c r="C183" s="39"/>
      <c r="D183" s="39"/>
      <c r="E183" s="39"/>
      <c r="F183" s="39"/>
      <c r="G183" s="39"/>
      <c r="H183" s="39"/>
      <c r="I183" s="39"/>
    </row>
    <row r="184" spans="1:9" ht="11.1" customHeight="1">
      <c r="A184" s="39"/>
      <c r="B184" s="39"/>
      <c r="C184" s="39"/>
      <c r="D184" s="39"/>
      <c r="E184" s="39"/>
      <c r="F184" s="39"/>
      <c r="G184" s="39"/>
      <c r="H184" s="39"/>
      <c r="I184" s="39"/>
    </row>
    <row r="185" spans="1:9" ht="11.1" customHeight="1">
      <c r="A185" s="39"/>
      <c r="B185" s="39"/>
      <c r="C185" s="39"/>
      <c r="D185" s="39"/>
      <c r="E185" s="39"/>
      <c r="F185" s="39"/>
      <c r="G185" s="39"/>
      <c r="H185" s="39"/>
      <c r="I185" s="39"/>
    </row>
    <row r="186" spans="1:9" ht="11.1" customHeight="1">
      <c r="A186" s="39"/>
      <c r="B186" s="39"/>
      <c r="C186" s="39"/>
      <c r="D186" s="39"/>
      <c r="E186" s="39"/>
      <c r="F186" s="39"/>
      <c r="G186" s="39"/>
      <c r="H186" s="39"/>
      <c r="I186" s="39"/>
    </row>
    <row r="187" spans="1:9" ht="11.1" customHeight="1">
      <c r="A187" s="39"/>
      <c r="B187" s="39"/>
      <c r="C187" s="39"/>
      <c r="D187" s="39"/>
      <c r="E187" s="39"/>
      <c r="F187" s="39"/>
      <c r="G187" s="39"/>
      <c r="H187" s="39"/>
      <c r="I187" s="39"/>
    </row>
    <row r="188" spans="1:9" ht="11.1" customHeight="1">
      <c r="A188" s="39"/>
      <c r="B188" s="39"/>
      <c r="C188" s="39"/>
      <c r="D188" s="39"/>
      <c r="E188" s="39"/>
      <c r="F188" s="39"/>
      <c r="G188" s="39"/>
      <c r="H188" s="39"/>
      <c r="I188" s="39"/>
    </row>
    <row r="189" spans="1:9" ht="11.1" customHeight="1">
      <c r="A189" s="39"/>
      <c r="B189" s="39"/>
      <c r="C189" s="39"/>
      <c r="D189" s="39"/>
      <c r="E189" s="39"/>
      <c r="F189" s="39"/>
      <c r="G189" s="39"/>
      <c r="H189" s="39"/>
      <c r="I189" s="39"/>
    </row>
    <row r="190" spans="1:9" ht="11.1" customHeight="1">
      <c r="A190" s="39"/>
      <c r="B190" s="39"/>
      <c r="C190" s="39"/>
      <c r="D190" s="39"/>
      <c r="E190" s="39"/>
      <c r="F190" s="39"/>
      <c r="G190" s="39"/>
      <c r="H190" s="39"/>
      <c r="I190" s="39"/>
    </row>
    <row r="191" spans="1:9" ht="11.1" customHeight="1">
      <c r="A191" s="39"/>
      <c r="B191" s="39"/>
      <c r="C191" s="39"/>
      <c r="D191" s="39"/>
      <c r="E191" s="39"/>
      <c r="F191" s="39"/>
      <c r="G191" s="39"/>
      <c r="H191" s="39"/>
      <c r="I191" s="39"/>
    </row>
    <row r="192" spans="1:9" ht="11.1" customHeight="1">
      <c r="A192" s="39"/>
      <c r="B192" s="39"/>
      <c r="C192" s="39"/>
      <c r="D192" s="39"/>
      <c r="E192" s="39"/>
      <c r="F192" s="39"/>
      <c r="G192" s="39"/>
      <c r="H192" s="39"/>
      <c r="I192" s="39"/>
    </row>
    <row r="193" spans="1:9" ht="11.1" customHeight="1">
      <c r="A193" s="39"/>
      <c r="B193" s="39"/>
      <c r="C193" s="39"/>
      <c r="D193" s="39"/>
      <c r="E193" s="39"/>
      <c r="F193" s="39"/>
      <c r="G193" s="39"/>
      <c r="H193" s="39"/>
      <c r="I193" s="39"/>
    </row>
    <row r="194" spans="1:9" ht="11.1" customHeight="1">
      <c r="A194" s="39"/>
      <c r="B194" s="39"/>
      <c r="C194" s="39"/>
      <c r="D194" s="39"/>
      <c r="E194" s="39"/>
      <c r="F194" s="39"/>
      <c r="G194" s="39"/>
      <c r="H194" s="39"/>
      <c r="I194" s="39"/>
    </row>
    <row r="195" spans="1:9" ht="11.1" customHeight="1">
      <c r="A195" s="39"/>
      <c r="B195" s="39"/>
      <c r="C195" s="39"/>
      <c r="D195" s="39"/>
      <c r="E195" s="39"/>
      <c r="F195" s="39"/>
      <c r="G195" s="39"/>
      <c r="H195" s="39"/>
      <c r="I195" s="39"/>
    </row>
    <row r="196" spans="1:9" ht="11.1" customHeight="1">
      <c r="A196" s="39"/>
      <c r="B196" s="39"/>
      <c r="C196" s="39"/>
      <c r="D196" s="39"/>
      <c r="E196" s="39"/>
      <c r="F196" s="39"/>
      <c r="G196" s="39"/>
      <c r="H196" s="39"/>
      <c r="I196" s="39"/>
    </row>
    <row r="197" spans="1:9" ht="11.1" customHeight="1">
      <c r="A197" s="39"/>
      <c r="B197" s="39"/>
      <c r="C197" s="39"/>
      <c r="D197" s="39"/>
      <c r="E197" s="39"/>
      <c r="F197" s="39"/>
      <c r="G197" s="39"/>
      <c r="H197" s="39"/>
      <c r="I197" s="39"/>
    </row>
    <row r="198" spans="1:9" ht="11.1" customHeight="1">
      <c r="A198" s="39"/>
      <c r="B198" s="39"/>
      <c r="C198" s="39"/>
      <c r="D198" s="39"/>
      <c r="E198" s="39"/>
      <c r="F198" s="39"/>
      <c r="G198" s="39"/>
      <c r="H198" s="39"/>
      <c r="I198" s="39"/>
    </row>
    <row r="199" spans="1:9" ht="11.1" customHeight="1">
      <c r="A199" s="39"/>
      <c r="B199" s="39"/>
      <c r="C199" s="39"/>
      <c r="D199" s="39"/>
      <c r="E199" s="39"/>
      <c r="F199" s="39"/>
      <c r="G199" s="39"/>
      <c r="H199" s="39"/>
      <c r="I199" s="39"/>
    </row>
    <row r="200" spans="1:9" ht="11.1" customHeight="1">
      <c r="A200" s="39"/>
      <c r="B200" s="39"/>
      <c r="C200" s="39"/>
      <c r="D200" s="39"/>
      <c r="E200" s="39"/>
      <c r="F200" s="39"/>
      <c r="G200" s="39"/>
      <c r="H200" s="39"/>
      <c r="I200" s="39"/>
    </row>
    <row r="201" spans="1:9" ht="11.1" customHeight="1">
      <c r="A201" s="39"/>
      <c r="B201" s="39"/>
      <c r="C201" s="39"/>
      <c r="D201" s="39"/>
      <c r="E201" s="39"/>
      <c r="F201" s="39"/>
      <c r="G201" s="39"/>
      <c r="H201" s="39"/>
      <c r="I201" s="39"/>
    </row>
    <row r="202" spans="1:9" ht="11.1" customHeight="1">
      <c r="A202" s="39"/>
      <c r="B202" s="39"/>
      <c r="C202" s="39"/>
      <c r="D202" s="39"/>
      <c r="E202" s="39"/>
      <c r="F202" s="39"/>
      <c r="G202" s="39"/>
      <c r="H202" s="39"/>
      <c r="I202" s="39"/>
    </row>
    <row r="203" spans="1:9" ht="11.1" customHeight="1">
      <c r="A203" s="39"/>
      <c r="B203" s="39"/>
      <c r="C203" s="39"/>
      <c r="D203" s="39"/>
      <c r="E203" s="39"/>
      <c r="F203" s="39"/>
      <c r="G203" s="39"/>
      <c r="H203" s="39"/>
      <c r="I203" s="39"/>
    </row>
    <row r="204" spans="1:9" ht="11.1" customHeight="1">
      <c r="A204" s="39"/>
      <c r="B204" s="39"/>
      <c r="C204" s="39"/>
      <c r="D204" s="39"/>
      <c r="E204" s="39"/>
      <c r="F204" s="39"/>
      <c r="G204" s="39"/>
      <c r="H204" s="39"/>
      <c r="I204" s="39"/>
    </row>
    <row r="205" spans="1:9" ht="11.1" customHeight="1">
      <c r="A205" s="39"/>
      <c r="B205" s="39"/>
      <c r="C205" s="39"/>
      <c r="D205" s="39"/>
      <c r="E205" s="39"/>
      <c r="F205" s="39"/>
      <c r="G205" s="39"/>
      <c r="H205" s="39"/>
      <c r="I205" s="39"/>
    </row>
    <row r="206" spans="1:9" ht="11.1" customHeight="1">
      <c r="A206" s="39"/>
      <c r="B206" s="39"/>
      <c r="C206" s="39"/>
      <c r="D206" s="39"/>
      <c r="E206" s="39"/>
      <c r="F206" s="39"/>
      <c r="G206" s="39"/>
      <c r="H206" s="39"/>
      <c r="I206" s="39"/>
    </row>
    <row r="207" spans="1:9" ht="11.1" customHeight="1">
      <c r="A207" s="39"/>
      <c r="B207" s="39"/>
      <c r="C207" s="39"/>
      <c r="D207" s="39"/>
      <c r="E207" s="39"/>
      <c r="F207" s="39"/>
      <c r="G207" s="39"/>
      <c r="H207" s="39"/>
      <c r="I207" s="39"/>
    </row>
    <row r="208" spans="1:9" ht="11.1" customHeight="1">
      <c r="A208" s="39"/>
      <c r="B208" s="39"/>
      <c r="C208" s="39"/>
      <c r="D208" s="39"/>
      <c r="E208" s="39"/>
      <c r="F208" s="39"/>
      <c r="G208" s="39"/>
      <c r="H208" s="39"/>
      <c r="I208" s="39"/>
    </row>
    <row r="209" spans="1:9" ht="11.1" customHeight="1">
      <c r="A209" s="39"/>
      <c r="B209" s="39"/>
      <c r="C209" s="39"/>
      <c r="D209" s="39"/>
      <c r="E209" s="39"/>
      <c r="F209" s="39"/>
      <c r="G209" s="39"/>
      <c r="H209" s="39"/>
      <c r="I209" s="39"/>
    </row>
    <row r="210" spans="1:9" ht="11.1" customHeight="1">
      <c r="A210" s="39"/>
      <c r="B210" s="39"/>
      <c r="C210" s="39"/>
      <c r="D210" s="39"/>
      <c r="E210" s="39"/>
      <c r="F210" s="39"/>
      <c r="G210" s="39"/>
      <c r="H210" s="39"/>
      <c r="I210" s="39"/>
    </row>
    <row r="211" spans="1:9" ht="11.1" customHeight="1">
      <c r="A211" s="39"/>
    </row>
    <row r="212" spans="1:9" ht="11.1" customHeight="1">
      <c r="A212" s="39"/>
    </row>
    <row r="213" spans="1:9" ht="11.1" customHeight="1">
      <c r="A213" s="39"/>
    </row>
  </sheetData>
  <mergeCells count="9">
    <mergeCell ref="C40:G40"/>
    <mergeCell ref="H40:H41"/>
    <mergeCell ref="I40:J40"/>
    <mergeCell ref="A1:L1"/>
    <mergeCell ref="A2:L2"/>
    <mergeCell ref="C4:G4"/>
    <mergeCell ref="H4:H5"/>
    <mergeCell ref="I4:J4"/>
    <mergeCell ref="K4:S4"/>
  </mergeCells>
  <hyperlinks>
    <hyperlink ref="A7" r:id="rId1" xr:uid="{00000000-0004-0000-0400-000000000000}"/>
    <hyperlink ref="L7" r:id="rId2" xr:uid="{00000000-0004-0000-0400-000001000000}"/>
    <hyperlink ref="A16" r:id="rId3" display="  Óbitos gerais" xr:uid="{00000000-0004-0000-0400-000002000000}"/>
    <hyperlink ref="A58:A59" r:id="rId4" display="  Óbitos gerais" xr:uid="{00000000-0004-0000-0400-000003000000}"/>
    <hyperlink ref="A59" r:id="rId5" xr:uid="{00000000-0004-0000-0400-000004000000}"/>
    <hyperlink ref="A24" r:id="rId6" display="  Óbitos de menos de  1 ano" xr:uid="{00000000-0004-0000-0400-000005000000}"/>
    <hyperlink ref="L24" r:id="rId7" xr:uid="{00000000-0004-0000-0400-000006000000}"/>
    <hyperlink ref="A60" r:id="rId8" xr:uid="{00000000-0004-0000-0400-000007000000}"/>
    <hyperlink ref="A37" r:id="rId9" xr:uid="{00000000-0004-0000-0400-000008000000}"/>
    <hyperlink ref="L37" r:id="rId10" xr:uid="{00000000-0004-0000-0400-000009000000}"/>
    <hyperlink ref="L16" r:id="rId11" display="General deaths" xr:uid="{00000000-0004-0000-0400-00000A000000}"/>
    <hyperlink ref="A63" r:id="rId12" xr:uid="{00000000-0004-0000-0400-00000B000000}"/>
    <hyperlink ref="A61" r:id="rId13" xr:uid="{00000000-0004-0000-0400-00000C000000}"/>
    <hyperlink ref="A57" r:id="rId14" xr:uid="{00000000-0004-0000-0400-00000D000000}"/>
    <hyperlink ref="A62" r:id="rId15" xr:uid="{00000000-0004-0000-0400-00000E000000}"/>
  </hyperlinks>
  <pageMargins left="0.7" right="0.7" top="0.75" bottom="0.75" header="0.3" footer="0.3"/>
  <pageSetup paperSize="9" orientation="portrait" horizontalDpi="300" verticalDpi="300" r:id="rId1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106"/>
  <sheetViews>
    <sheetView showGridLines="0" workbookViewId="0">
      <selection sqref="A1:J1"/>
    </sheetView>
  </sheetViews>
  <sheetFormatPr defaultColWidth="9.140625" defaultRowHeight="11.25"/>
  <cols>
    <col min="1" max="1" width="24.85546875" style="193" customWidth="1"/>
    <col min="2" max="6" width="6.85546875" style="193" customWidth="1"/>
    <col min="7" max="7" width="10.28515625" style="193" customWidth="1"/>
    <col min="8" max="8" width="10.85546875" style="193" customWidth="1"/>
    <col min="9" max="9" width="11.85546875" style="193" customWidth="1"/>
    <col min="10" max="10" width="24.5703125" style="433" customWidth="1"/>
    <col min="11" max="16384" width="9.140625" style="193"/>
  </cols>
  <sheetData>
    <row r="1" spans="1:10" ht="12" customHeight="1">
      <c r="A1" s="958" t="s">
        <v>1836</v>
      </c>
      <c r="B1" s="958"/>
      <c r="C1" s="958"/>
      <c r="D1" s="958"/>
      <c r="E1" s="958"/>
      <c r="F1" s="958"/>
      <c r="G1" s="958"/>
      <c r="H1" s="958"/>
      <c r="I1" s="958"/>
      <c r="J1" s="958"/>
    </row>
    <row r="2" spans="1:10" s="433" customFormat="1" ht="12" customHeight="1">
      <c r="A2" s="938" t="s">
        <v>1837</v>
      </c>
      <c r="B2" s="938"/>
      <c r="C2" s="938"/>
      <c r="D2" s="938"/>
      <c r="E2" s="938"/>
      <c r="F2" s="938"/>
      <c r="G2" s="938"/>
      <c r="H2" s="938"/>
      <c r="I2" s="938"/>
      <c r="J2" s="938"/>
    </row>
    <row r="3" spans="1:10" s="433" customFormat="1" ht="12" customHeight="1">
      <c r="A3" s="517"/>
      <c r="B3" s="517"/>
      <c r="C3" s="517"/>
      <c r="D3" s="517"/>
      <c r="E3" s="517"/>
      <c r="F3" s="517"/>
      <c r="G3" s="517"/>
      <c r="H3" s="517"/>
      <c r="I3" s="517"/>
      <c r="J3" s="517"/>
    </row>
    <row r="4" spans="1:10" ht="12" customHeight="1" thickBot="1">
      <c r="I4" s="193" t="s">
        <v>1838</v>
      </c>
    </row>
    <row r="5" spans="1:10" s="2" customFormat="1" ht="12" customHeight="1" thickBot="1">
      <c r="A5" s="632"/>
      <c r="B5" s="956" t="s">
        <v>1679</v>
      </c>
      <c r="C5" s="956"/>
      <c r="D5" s="956"/>
      <c r="E5" s="956"/>
      <c r="F5" s="956"/>
      <c r="G5" s="957" t="s">
        <v>1680</v>
      </c>
      <c r="H5" s="956" t="s">
        <v>88</v>
      </c>
      <c r="I5" s="956"/>
      <c r="J5" s="710"/>
    </row>
    <row r="6" spans="1:10" s="2" customFormat="1" ht="21" customHeight="1" thickBot="1">
      <c r="B6" s="626" t="s">
        <v>1681</v>
      </c>
      <c r="C6" s="626" t="s">
        <v>1682</v>
      </c>
      <c r="D6" s="626" t="s">
        <v>1683</v>
      </c>
      <c r="E6" s="626" t="s">
        <v>1684</v>
      </c>
      <c r="F6" s="626" t="s">
        <v>1685</v>
      </c>
      <c r="G6" s="957"/>
      <c r="H6" s="711" t="s">
        <v>94</v>
      </c>
      <c r="I6" s="625" t="s">
        <v>95</v>
      </c>
      <c r="J6" s="712"/>
    </row>
    <row r="7" spans="1:10" s="2" customFormat="1" ht="12" customHeight="1">
      <c r="A7" s="713" t="s">
        <v>488</v>
      </c>
      <c r="B7" s="823">
        <v>6543.6109999999999</v>
      </c>
      <c r="C7" s="823">
        <v>5730.5079999999998</v>
      </c>
      <c r="D7" s="823">
        <v>4279.17</v>
      </c>
      <c r="E7" s="823">
        <v>3453.2919999999999</v>
      </c>
      <c r="F7" s="823">
        <v>4036.8339999999998</v>
      </c>
      <c r="G7" s="824">
        <v>20006.580999999998</v>
      </c>
      <c r="H7" s="714">
        <v>-4.3143851197684029</v>
      </c>
      <c r="I7" s="714">
        <v>3.1007768716310835</v>
      </c>
      <c r="J7" s="715" t="s">
        <v>488</v>
      </c>
    </row>
    <row r="8" spans="1:10" s="2" customFormat="1" ht="12" customHeight="1">
      <c r="A8" s="629" t="s">
        <v>1839</v>
      </c>
      <c r="B8" s="823">
        <v>1777.72</v>
      </c>
      <c r="C8" s="823">
        <v>1628.403</v>
      </c>
      <c r="D8" s="823">
        <v>1387.2</v>
      </c>
      <c r="E8" s="823">
        <v>1141.2470000000001</v>
      </c>
      <c r="F8" s="823">
        <v>1567.384</v>
      </c>
      <c r="G8" s="824">
        <v>5934.5700000000006</v>
      </c>
      <c r="H8" s="714">
        <v>-12.537108704272768</v>
      </c>
      <c r="I8" s="714">
        <v>-1.7385669050720765</v>
      </c>
      <c r="J8" s="3" t="s">
        <v>1840</v>
      </c>
    </row>
    <row r="9" spans="1:10" s="2" customFormat="1" ht="12" customHeight="1">
      <c r="A9" s="629" t="s">
        <v>1841</v>
      </c>
      <c r="B9" s="823">
        <v>4765.8909999999996</v>
      </c>
      <c r="C9" s="823">
        <v>4102.1049999999996</v>
      </c>
      <c r="D9" s="823">
        <v>2891.97</v>
      </c>
      <c r="E9" s="823">
        <v>2312.0450000000001</v>
      </c>
      <c r="F9" s="823">
        <v>2469.4499999999998</v>
      </c>
      <c r="G9" s="824">
        <v>14072.010999999999</v>
      </c>
      <c r="H9" s="714">
        <v>-0.83693378123494711</v>
      </c>
      <c r="I9" s="714">
        <v>5.2876002025243167</v>
      </c>
      <c r="J9" s="715" t="s">
        <v>1842</v>
      </c>
    </row>
    <row r="10" spans="1:10" s="2" customFormat="1" ht="12" customHeight="1">
      <c r="A10" s="716" t="s">
        <v>574</v>
      </c>
      <c r="B10" s="823">
        <v>3633.5419999999999</v>
      </c>
      <c r="C10" s="823">
        <v>3124.0230000000001</v>
      </c>
      <c r="D10" s="823">
        <v>2181.643</v>
      </c>
      <c r="E10" s="823">
        <v>1674.058</v>
      </c>
      <c r="F10" s="823">
        <v>1800.1969999999999</v>
      </c>
      <c r="G10" s="824">
        <v>10613.266</v>
      </c>
      <c r="H10" s="714">
        <v>-3.462478064436425</v>
      </c>
      <c r="I10" s="714">
        <v>3.3665504369959223</v>
      </c>
      <c r="J10" s="717" t="s">
        <v>575</v>
      </c>
    </row>
    <row r="11" spans="1:10" s="2" customFormat="1" ht="12" customHeight="1">
      <c r="A11" s="718" t="s">
        <v>1573</v>
      </c>
      <c r="B11" s="825">
        <v>558.39400000000001</v>
      </c>
      <c r="C11" s="825">
        <v>566.39499999999998</v>
      </c>
      <c r="D11" s="825">
        <v>330.10599999999999</v>
      </c>
      <c r="E11" s="825">
        <v>255.63800000000001</v>
      </c>
      <c r="F11" s="825">
        <v>265.57</v>
      </c>
      <c r="G11" s="826">
        <v>1710.5330000000001</v>
      </c>
      <c r="H11" s="719">
        <v>2.0221951816650403</v>
      </c>
      <c r="I11" s="719">
        <v>6.308929467048614</v>
      </c>
      <c r="J11" s="720" t="s">
        <v>1574</v>
      </c>
    </row>
    <row r="12" spans="1:10" s="2" customFormat="1" ht="12" customHeight="1">
      <c r="A12" s="718" t="s">
        <v>1843</v>
      </c>
      <c r="B12" s="825">
        <v>115.485</v>
      </c>
      <c r="C12" s="825">
        <v>62.637999999999998</v>
      </c>
      <c r="D12" s="825">
        <v>49.305999999999997</v>
      </c>
      <c r="E12" s="825">
        <v>33.279000000000003</v>
      </c>
      <c r="F12" s="825">
        <v>32.106000000000002</v>
      </c>
      <c r="G12" s="826">
        <v>260.70800000000003</v>
      </c>
      <c r="H12" s="719">
        <v>13.792899583197851</v>
      </c>
      <c r="I12" s="719">
        <v>6.8339678155644492</v>
      </c>
      <c r="J12" s="720" t="s">
        <v>1578</v>
      </c>
    </row>
    <row r="13" spans="1:10" s="2" customFormat="1" ht="12" customHeight="1">
      <c r="A13" s="718" t="s">
        <v>1585</v>
      </c>
      <c r="B13" s="825">
        <v>64.251000000000005</v>
      </c>
      <c r="C13" s="825">
        <v>74.272000000000006</v>
      </c>
      <c r="D13" s="825">
        <v>54.401000000000003</v>
      </c>
      <c r="E13" s="825">
        <v>35.976999999999997</v>
      </c>
      <c r="F13" s="825">
        <v>27.85</v>
      </c>
      <c r="G13" s="826">
        <v>228.90100000000001</v>
      </c>
      <c r="H13" s="719">
        <v>28.525134524214366</v>
      </c>
      <c r="I13" s="719">
        <v>25.341415601625215</v>
      </c>
      <c r="J13" s="720" t="s">
        <v>1586</v>
      </c>
    </row>
    <row r="14" spans="1:10" s="2" customFormat="1" ht="12" customHeight="1">
      <c r="A14" s="718" t="s">
        <v>578</v>
      </c>
      <c r="B14" s="825">
        <v>330.25200000000001</v>
      </c>
      <c r="C14" s="825">
        <v>475.613</v>
      </c>
      <c r="D14" s="825">
        <v>252.04499999999999</v>
      </c>
      <c r="E14" s="825">
        <v>200.68</v>
      </c>
      <c r="F14" s="825">
        <v>376.96600000000001</v>
      </c>
      <c r="G14" s="826">
        <v>1258.5899999999999</v>
      </c>
      <c r="H14" s="719">
        <v>-42.474228959020657</v>
      </c>
      <c r="I14" s="719">
        <v>-9.8260056529355637</v>
      </c>
      <c r="J14" s="720" t="s">
        <v>579</v>
      </c>
    </row>
    <row r="15" spans="1:10" s="2" customFormat="1" ht="12" customHeight="1">
      <c r="A15" s="718" t="s">
        <v>580</v>
      </c>
      <c r="B15" s="825">
        <v>457.99</v>
      </c>
      <c r="C15" s="825">
        <v>279.73</v>
      </c>
      <c r="D15" s="825">
        <v>216.55600000000001</v>
      </c>
      <c r="E15" s="825">
        <v>152.54400000000001</v>
      </c>
      <c r="F15" s="825">
        <v>159.11600000000001</v>
      </c>
      <c r="G15" s="826">
        <v>1106.8200000000002</v>
      </c>
      <c r="H15" s="719">
        <v>2.8042837549972148</v>
      </c>
      <c r="I15" s="719">
        <v>-3.9706399094209814</v>
      </c>
      <c r="J15" s="720" t="s">
        <v>581</v>
      </c>
    </row>
    <row r="16" spans="1:10" s="2" customFormat="1" ht="12" customHeight="1">
      <c r="A16" s="718" t="s">
        <v>1599</v>
      </c>
      <c r="B16" s="825">
        <v>188.964</v>
      </c>
      <c r="C16" s="825">
        <v>118.74299999999999</v>
      </c>
      <c r="D16" s="825">
        <v>74.284000000000006</v>
      </c>
      <c r="E16" s="825">
        <v>55.734000000000002</v>
      </c>
      <c r="F16" s="825">
        <v>49.802</v>
      </c>
      <c r="G16" s="826">
        <v>437.72500000000002</v>
      </c>
      <c r="H16" s="719">
        <v>-4.7301180764926016</v>
      </c>
      <c r="I16" s="719">
        <v>10.349913025940964</v>
      </c>
      <c r="J16" s="720" t="s">
        <v>1844</v>
      </c>
    </row>
    <row r="17" spans="1:10" s="2" customFormat="1" ht="12" customHeight="1">
      <c r="A17" s="718" t="s">
        <v>582</v>
      </c>
      <c r="B17" s="825">
        <v>164.92599999999999</v>
      </c>
      <c r="C17" s="825">
        <v>137.339</v>
      </c>
      <c r="D17" s="825">
        <v>101.419</v>
      </c>
      <c r="E17" s="825">
        <v>103.30200000000001</v>
      </c>
      <c r="F17" s="825">
        <v>103.63500000000001</v>
      </c>
      <c r="G17" s="826">
        <v>506.98599999999999</v>
      </c>
      <c r="H17" s="719">
        <v>3.7068244556092793</v>
      </c>
      <c r="I17" s="719">
        <v>-0.771148855215813</v>
      </c>
      <c r="J17" s="720" t="s">
        <v>583</v>
      </c>
    </row>
    <row r="18" spans="1:10" s="2" customFormat="1" ht="12" customHeight="1">
      <c r="A18" s="718" t="s">
        <v>1608</v>
      </c>
      <c r="B18" s="825">
        <v>216.917</v>
      </c>
      <c r="C18" s="825">
        <v>169.25399999999999</v>
      </c>
      <c r="D18" s="825">
        <v>164.16200000000001</v>
      </c>
      <c r="E18" s="825">
        <v>125.10299999999999</v>
      </c>
      <c r="F18" s="825">
        <v>96.656000000000006</v>
      </c>
      <c r="G18" s="826">
        <v>675.43600000000004</v>
      </c>
      <c r="H18" s="719">
        <v>12.894697123466628</v>
      </c>
      <c r="I18" s="719">
        <v>8.4539472627837</v>
      </c>
      <c r="J18" s="720" t="s">
        <v>1609</v>
      </c>
    </row>
    <row r="19" spans="1:10" s="2" customFormat="1" ht="12" customHeight="1">
      <c r="A19" s="718" t="s">
        <v>1612</v>
      </c>
      <c r="B19" s="825">
        <v>109.249</v>
      </c>
      <c r="C19" s="825">
        <v>86.29</v>
      </c>
      <c r="D19" s="825">
        <v>96.807000000000002</v>
      </c>
      <c r="E19" s="825">
        <v>83.448999999999998</v>
      </c>
      <c r="F19" s="825">
        <v>65.620999999999995</v>
      </c>
      <c r="G19" s="826">
        <v>375.79499999999996</v>
      </c>
      <c r="H19" s="719">
        <v>29.538636660066146</v>
      </c>
      <c r="I19" s="719">
        <v>23.936401772993491</v>
      </c>
      <c r="J19" s="720" t="s">
        <v>1845</v>
      </c>
    </row>
    <row r="20" spans="1:10" s="2" customFormat="1" ht="12" customHeight="1">
      <c r="A20" s="718" t="s">
        <v>1846</v>
      </c>
      <c r="B20" s="826">
        <v>869.59799999999996</v>
      </c>
      <c r="C20" s="826">
        <v>671.13900000000001</v>
      </c>
      <c r="D20" s="826">
        <v>495.25700000000001</v>
      </c>
      <c r="E20" s="826">
        <v>363.64400000000001</v>
      </c>
      <c r="F20" s="826">
        <v>350.36500000000001</v>
      </c>
      <c r="G20" s="826">
        <v>2399.6379999999999</v>
      </c>
      <c r="H20" s="719">
        <v>-0.15534743056728928</v>
      </c>
      <c r="I20" s="719">
        <v>5.2922608166822158</v>
      </c>
      <c r="J20" s="720" t="s">
        <v>1847</v>
      </c>
    </row>
    <row r="21" spans="1:10" s="2" customFormat="1" ht="12" customHeight="1">
      <c r="A21" s="718" t="s">
        <v>1620</v>
      </c>
      <c r="B21" s="826">
        <v>59.209000000000003</v>
      </c>
      <c r="C21" s="826">
        <v>62.8</v>
      </c>
      <c r="D21" s="826">
        <v>38.93</v>
      </c>
      <c r="E21" s="826">
        <v>29.901</v>
      </c>
      <c r="F21" s="826">
        <v>28.591999999999999</v>
      </c>
      <c r="G21" s="826">
        <v>190.84</v>
      </c>
      <c r="H21" s="719">
        <v>-9.7862216747941488E-2</v>
      </c>
      <c r="I21" s="719">
        <v>-1.2746761577618599</v>
      </c>
      <c r="J21" s="720" t="s">
        <v>1621</v>
      </c>
    </row>
    <row r="22" spans="1:10" s="2" customFormat="1" ht="12" customHeight="1">
      <c r="A22" s="718" t="s">
        <v>1848</v>
      </c>
      <c r="B22" s="826">
        <v>110.955</v>
      </c>
      <c r="C22" s="826">
        <v>64.013000000000005</v>
      </c>
      <c r="D22" s="826">
        <v>47.182000000000002</v>
      </c>
      <c r="E22" s="826">
        <v>32.411000000000001</v>
      </c>
      <c r="F22" s="826">
        <v>37.639000000000003</v>
      </c>
      <c r="G22" s="826">
        <v>254.56099999999998</v>
      </c>
      <c r="H22" s="719">
        <v>6.0400439623452939</v>
      </c>
      <c r="I22" s="719">
        <v>6.3404669504517557</v>
      </c>
      <c r="J22" s="720" t="s">
        <v>1629</v>
      </c>
    </row>
    <row r="23" spans="1:10" s="2" customFormat="1" ht="12" customHeight="1">
      <c r="A23" s="716" t="s">
        <v>1849</v>
      </c>
      <c r="B23" s="826">
        <v>387.35200000000032</v>
      </c>
      <c r="C23" s="826">
        <v>355.79700000000003</v>
      </c>
      <c r="D23" s="826">
        <v>261.18799999999987</v>
      </c>
      <c r="E23" s="826">
        <v>202.39599999999973</v>
      </c>
      <c r="F23" s="826">
        <v>206.27899999999977</v>
      </c>
      <c r="G23" s="826">
        <v>1206.7329999999999</v>
      </c>
      <c r="H23" s="719">
        <v>2.8107930205278251</v>
      </c>
      <c r="I23" s="719">
        <v>6.0121391868730711</v>
      </c>
      <c r="J23" s="717" t="s">
        <v>1850</v>
      </c>
    </row>
    <row r="24" spans="1:10" s="2" customFormat="1" ht="12" customHeight="1">
      <c r="A24" s="716" t="s">
        <v>1851</v>
      </c>
      <c r="B24" s="824">
        <v>50.707999999999998</v>
      </c>
      <c r="C24" s="824">
        <v>42.930999999999997</v>
      </c>
      <c r="D24" s="824">
        <v>43.639000000000003</v>
      </c>
      <c r="E24" s="824">
        <v>44.271999999999998</v>
      </c>
      <c r="F24" s="824">
        <v>48.716999999999999</v>
      </c>
      <c r="G24" s="824">
        <v>181.54999999999998</v>
      </c>
      <c r="H24" s="714">
        <v>16.246761880745495</v>
      </c>
      <c r="I24" s="714">
        <v>8.9618168505203499</v>
      </c>
      <c r="J24" s="717" t="s">
        <v>1852</v>
      </c>
    </row>
    <row r="25" spans="1:10" s="2" customFormat="1" ht="12" customHeight="1">
      <c r="A25" s="716" t="s">
        <v>1853</v>
      </c>
      <c r="B25" s="824">
        <v>861.59900000000005</v>
      </c>
      <c r="C25" s="824">
        <v>752.06</v>
      </c>
      <c r="D25" s="824">
        <v>503.83800000000002</v>
      </c>
      <c r="E25" s="824">
        <v>448.358</v>
      </c>
      <c r="F25" s="824">
        <v>457.67899999999997</v>
      </c>
      <c r="G25" s="824">
        <v>2565.855</v>
      </c>
      <c r="H25" s="714">
        <v>8.45963474136326</v>
      </c>
      <c r="I25" s="714">
        <v>10.041394371017432</v>
      </c>
      <c r="J25" s="717" t="s">
        <v>1854</v>
      </c>
    </row>
    <row r="26" spans="1:10" s="2" customFormat="1" ht="12" customHeight="1">
      <c r="A26" s="718" t="s">
        <v>1855</v>
      </c>
      <c r="B26" s="826">
        <v>199.679</v>
      </c>
      <c r="C26" s="826">
        <v>166.38900000000001</v>
      </c>
      <c r="D26" s="826">
        <v>160.26</v>
      </c>
      <c r="E26" s="826">
        <v>191.16499999999999</v>
      </c>
      <c r="F26" s="826">
        <v>161.911</v>
      </c>
      <c r="G26" s="826">
        <v>717.49299999999994</v>
      </c>
      <c r="H26" s="719">
        <v>-9.1624965881175484</v>
      </c>
      <c r="I26" s="719">
        <v>-6.0925890296750254</v>
      </c>
      <c r="J26" s="720" t="s">
        <v>1855</v>
      </c>
    </row>
    <row r="27" spans="1:10" s="2" customFormat="1" ht="12" customHeight="1">
      <c r="A27" s="718" t="s">
        <v>1856</v>
      </c>
      <c r="B27" s="826">
        <v>150.29400000000001</v>
      </c>
      <c r="C27" s="826">
        <v>158.608</v>
      </c>
      <c r="D27" s="826">
        <v>109.812</v>
      </c>
      <c r="E27" s="826">
        <v>55.893000000000001</v>
      </c>
      <c r="F27" s="826">
        <v>46.963999999999999</v>
      </c>
      <c r="G27" s="826">
        <v>474.60699999999997</v>
      </c>
      <c r="H27" s="719">
        <v>31.772111945009499</v>
      </c>
      <c r="I27" s="719">
        <v>26.522054393550818</v>
      </c>
      <c r="J27" s="720" t="s">
        <v>1857</v>
      </c>
    </row>
    <row r="28" spans="1:10" s="2" customFormat="1" ht="12" customHeight="1">
      <c r="A28" s="718" t="s">
        <v>1633</v>
      </c>
      <c r="B28" s="826">
        <v>447.65499999999997</v>
      </c>
      <c r="C28" s="826">
        <v>367.05500000000001</v>
      </c>
      <c r="D28" s="826">
        <v>192.17099999999999</v>
      </c>
      <c r="E28" s="826">
        <v>156.869</v>
      </c>
      <c r="F28" s="826">
        <v>205.315</v>
      </c>
      <c r="G28" s="826">
        <v>1163.75</v>
      </c>
      <c r="H28" s="719">
        <v>13.648884341686696</v>
      </c>
      <c r="I28" s="719">
        <v>16.600505377399884</v>
      </c>
      <c r="J28" s="720" t="s">
        <v>1858</v>
      </c>
    </row>
    <row r="29" spans="1:10" s="2" customFormat="1" ht="12" customHeight="1">
      <c r="A29" s="718" t="s">
        <v>1859</v>
      </c>
      <c r="B29" s="826">
        <v>63.971000000000117</v>
      </c>
      <c r="C29" s="826">
        <v>60.007999999999925</v>
      </c>
      <c r="D29" s="826">
        <v>41.595000000000027</v>
      </c>
      <c r="E29" s="826">
        <v>44.430999999999983</v>
      </c>
      <c r="F29" s="826">
        <v>43.488999999999976</v>
      </c>
      <c r="G29" s="826">
        <v>210.00500000000005</v>
      </c>
      <c r="H29" s="719">
        <v>-3.9863718912750699</v>
      </c>
      <c r="I29" s="719">
        <v>7.9767187170614875</v>
      </c>
      <c r="J29" s="720" t="s">
        <v>1860</v>
      </c>
    </row>
    <row r="30" spans="1:10" s="2" customFormat="1" ht="12" customHeight="1">
      <c r="A30" s="716" t="s">
        <v>1861</v>
      </c>
      <c r="B30" s="824">
        <v>184.05600000000001</v>
      </c>
      <c r="C30" s="824">
        <v>162.01499999999999</v>
      </c>
      <c r="D30" s="824">
        <v>150.61199999999999</v>
      </c>
      <c r="E30" s="824">
        <v>127.384</v>
      </c>
      <c r="F30" s="824">
        <v>145.499</v>
      </c>
      <c r="G30" s="824">
        <v>624.06700000000001</v>
      </c>
      <c r="H30" s="714">
        <v>10.619883884461444</v>
      </c>
      <c r="I30" s="714">
        <v>21.150064354061897</v>
      </c>
      <c r="J30" s="717" t="s">
        <v>1862</v>
      </c>
    </row>
    <row r="31" spans="1:10" s="2" customFormat="1" ht="12" customHeight="1">
      <c r="A31" s="716" t="s">
        <v>1863</v>
      </c>
      <c r="B31" s="826">
        <v>34.966000000000001</v>
      </c>
      <c r="C31" s="826">
        <v>18.797999999999998</v>
      </c>
      <c r="D31" s="826">
        <v>10.090999999999999</v>
      </c>
      <c r="E31" s="826">
        <v>14.795999999999999</v>
      </c>
      <c r="F31" s="826">
        <v>14.385999999999999</v>
      </c>
      <c r="G31" s="826">
        <v>78.65100000000001</v>
      </c>
      <c r="H31" s="721">
        <v>8.9249556088595483</v>
      </c>
      <c r="I31" s="721">
        <v>13.728183697962621</v>
      </c>
      <c r="J31" s="717" t="s">
        <v>1864</v>
      </c>
    </row>
    <row r="32" spans="1:10" s="2" customFormat="1" ht="12" customHeight="1" thickBot="1">
      <c r="A32" s="716" t="s">
        <v>1865</v>
      </c>
      <c r="B32" s="823">
        <v>1.02</v>
      </c>
      <c r="C32" s="823">
        <v>2.278</v>
      </c>
      <c r="D32" s="823">
        <v>2.1469999999999998</v>
      </c>
      <c r="E32" s="823">
        <v>3.177</v>
      </c>
      <c r="F32" s="823">
        <v>2.972</v>
      </c>
      <c r="G32" s="824">
        <v>8.6219999999999999</v>
      </c>
      <c r="H32" s="714">
        <v>-82.248520710059168</v>
      </c>
      <c r="I32" s="714">
        <v>-42.874180083482415</v>
      </c>
      <c r="J32" s="717" t="s">
        <v>1866</v>
      </c>
    </row>
    <row r="33" spans="1:10" s="2" customFormat="1" ht="12" customHeight="1" thickBot="1">
      <c r="A33" s="722"/>
      <c r="B33" s="956" t="s">
        <v>1698</v>
      </c>
      <c r="C33" s="956"/>
      <c r="D33" s="956"/>
      <c r="E33" s="956"/>
      <c r="F33" s="956"/>
      <c r="G33" s="957" t="s">
        <v>1699</v>
      </c>
      <c r="H33" s="956" t="s">
        <v>518</v>
      </c>
      <c r="I33" s="956"/>
      <c r="J33" s="723"/>
    </row>
    <row r="34" spans="1:10" s="2" customFormat="1" ht="21" customHeight="1" thickBot="1">
      <c r="B34" s="626" t="s">
        <v>124</v>
      </c>
      <c r="C34" s="626" t="s">
        <v>1682</v>
      </c>
      <c r="D34" s="626" t="s">
        <v>1701</v>
      </c>
      <c r="E34" s="626" t="s">
        <v>1702</v>
      </c>
      <c r="F34" s="626" t="s">
        <v>1703</v>
      </c>
      <c r="G34" s="957"/>
      <c r="H34" s="724" t="s">
        <v>373</v>
      </c>
      <c r="I34" s="625" t="s">
        <v>723</v>
      </c>
      <c r="J34" s="712"/>
    </row>
    <row r="35" spans="1:10" s="474" customFormat="1" ht="12" customHeight="1">
      <c r="A35" s="35" t="s">
        <v>1704</v>
      </c>
      <c r="B35" s="35"/>
      <c r="C35" s="35"/>
      <c r="D35" s="35"/>
      <c r="E35" s="35"/>
      <c r="F35" s="35"/>
      <c r="G35" s="35"/>
      <c r="H35" s="35"/>
      <c r="I35" s="35"/>
    </row>
    <row r="36" spans="1:10" s="474" customFormat="1" ht="12" customHeight="1">
      <c r="A36" s="35" t="s">
        <v>1705</v>
      </c>
      <c r="B36" s="35"/>
      <c r="C36" s="35"/>
      <c r="D36" s="35"/>
      <c r="E36" s="35"/>
      <c r="F36" s="35"/>
      <c r="G36" s="35"/>
      <c r="H36" s="35"/>
      <c r="I36" s="35"/>
    </row>
    <row r="37" spans="1:10" s="311" customFormat="1" ht="12" customHeight="1">
      <c r="A37" s="475"/>
      <c r="B37" s="29"/>
      <c r="C37" s="7"/>
      <c r="D37" s="7"/>
      <c r="E37" s="7"/>
      <c r="F37" s="7"/>
      <c r="G37" s="7"/>
      <c r="H37" s="7"/>
      <c r="I37" s="18"/>
      <c r="J37" s="18"/>
    </row>
    <row r="48" spans="1:10">
      <c r="C48" s="725"/>
    </row>
    <row r="50" spans="1:10">
      <c r="A50" s="726"/>
      <c r="B50" s="726"/>
      <c r="C50" s="727"/>
      <c r="J50" s="728"/>
    </row>
    <row r="52" spans="1:10">
      <c r="C52" s="725"/>
    </row>
    <row r="71" spans="2:2">
      <c r="B71" s="729"/>
    </row>
    <row r="72" spans="2:2">
      <c r="B72" s="730"/>
    </row>
    <row r="73" spans="2:2">
      <c r="B73" s="731"/>
    </row>
    <row r="74" spans="2:2">
      <c r="B74" s="730"/>
    </row>
    <row r="75" spans="2:2">
      <c r="B75" s="730"/>
    </row>
    <row r="76" spans="2:2">
      <c r="B76" s="730"/>
    </row>
    <row r="77" spans="2:2">
      <c r="B77" s="731"/>
    </row>
    <row r="78" spans="2:2">
      <c r="B78" s="731"/>
    </row>
    <row r="79" spans="2:2">
      <c r="B79" s="730"/>
    </row>
    <row r="80" spans="2:2">
      <c r="B80" s="731"/>
    </row>
    <row r="81" spans="1:10">
      <c r="B81" s="730"/>
    </row>
    <row r="82" spans="1:10">
      <c r="A82" s="726"/>
      <c r="B82" s="731"/>
      <c r="J82" s="728"/>
    </row>
    <row r="83" spans="1:10">
      <c r="B83" s="731"/>
    </row>
    <row r="84" spans="1:10">
      <c r="B84" s="729"/>
    </row>
    <row r="85" spans="1:10">
      <c r="B85" s="731"/>
    </row>
    <row r="86" spans="1:10">
      <c r="B86" s="731"/>
    </row>
    <row r="87" spans="1:10">
      <c r="B87" s="729"/>
    </row>
    <row r="88" spans="1:10">
      <c r="A88" s="726"/>
      <c r="B88" s="732"/>
      <c r="J88" s="728"/>
    </row>
    <row r="89" spans="1:10">
      <c r="B89" s="729"/>
    </row>
    <row r="90" spans="1:10">
      <c r="A90" s="726"/>
      <c r="B90" s="732"/>
      <c r="J90" s="728"/>
    </row>
    <row r="91" spans="1:10">
      <c r="A91" s="726"/>
      <c r="B91" s="732"/>
      <c r="J91" s="728"/>
    </row>
    <row r="92" spans="1:10">
      <c r="B92" s="729"/>
    </row>
    <row r="93" spans="1:10">
      <c r="B93" s="729"/>
    </row>
    <row r="94" spans="1:10">
      <c r="B94" s="729"/>
    </row>
    <row r="95" spans="1:10">
      <c r="B95" s="729"/>
    </row>
    <row r="96" spans="1:10">
      <c r="A96" s="726"/>
      <c r="B96" s="732"/>
      <c r="J96" s="728"/>
    </row>
    <row r="97" spans="1:10">
      <c r="A97" s="726"/>
      <c r="B97" s="732"/>
      <c r="J97" s="728"/>
    </row>
    <row r="98" spans="1:10">
      <c r="B98" s="731"/>
    </row>
    <row r="99" spans="1:10">
      <c r="B99" s="731"/>
    </row>
    <row r="100" spans="1:10">
      <c r="B100" s="731"/>
    </row>
    <row r="101" spans="1:10">
      <c r="B101" s="731"/>
    </row>
    <row r="102" spans="1:10">
      <c r="A102" s="726"/>
      <c r="B102" s="733"/>
      <c r="J102" s="728"/>
    </row>
    <row r="103" spans="1:10">
      <c r="B103" s="731"/>
    </row>
    <row r="104" spans="1:10">
      <c r="B104" s="729"/>
    </row>
    <row r="105" spans="1:10">
      <c r="B105" s="731"/>
    </row>
    <row r="106" spans="1:10" ht="12" thickBot="1">
      <c r="A106" s="734"/>
      <c r="B106" s="734"/>
      <c r="J106" s="735"/>
    </row>
  </sheetData>
  <mergeCells count="8">
    <mergeCell ref="B33:F33"/>
    <mergeCell ref="G33:G34"/>
    <mergeCell ref="H33:I33"/>
    <mergeCell ref="A1:J1"/>
    <mergeCell ref="A2:J2"/>
    <mergeCell ref="B5:F5"/>
    <mergeCell ref="G5:G6"/>
    <mergeCell ref="H5:I5"/>
  </mergeCell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J29"/>
  <sheetViews>
    <sheetView showGridLines="0" workbookViewId="0">
      <selection activeCell="A2" sqref="A2:J2"/>
    </sheetView>
  </sheetViews>
  <sheetFormatPr defaultColWidth="9.140625" defaultRowHeight="11.25"/>
  <cols>
    <col min="1" max="1" width="19.42578125" style="193" customWidth="1"/>
    <col min="2" max="6" width="8.140625" style="193" customWidth="1"/>
    <col min="7" max="7" width="8.85546875" style="193" customWidth="1"/>
    <col min="8" max="8" width="11.42578125" style="193" customWidth="1"/>
    <col min="9" max="9" width="9.7109375" style="193" customWidth="1"/>
    <col min="10" max="10" width="14.7109375" style="193" customWidth="1"/>
    <col min="11" max="16384" width="9.140625" style="193"/>
  </cols>
  <sheetData>
    <row r="1" spans="1:10">
      <c r="A1" s="874" t="s">
        <v>1867</v>
      </c>
      <c r="B1" s="874"/>
      <c r="C1" s="874"/>
      <c r="D1" s="874"/>
      <c r="E1" s="874"/>
      <c r="F1" s="874"/>
      <c r="G1" s="874"/>
      <c r="H1" s="874"/>
      <c r="I1" s="874"/>
      <c r="J1" s="874"/>
    </row>
    <row r="2" spans="1:10" s="433" customFormat="1">
      <c r="A2" s="875" t="s">
        <v>1868</v>
      </c>
      <c r="B2" s="875"/>
      <c r="C2" s="875"/>
      <c r="D2" s="875"/>
      <c r="E2" s="875"/>
      <c r="F2" s="875"/>
      <c r="G2" s="875"/>
      <c r="H2" s="875"/>
      <c r="I2" s="875"/>
      <c r="J2" s="875"/>
    </row>
    <row r="3" spans="1:10" s="433" customFormat="1">
      <c r="A3" s="194"/>
      <c r="B3" s="194"/>
      <c r="C3" s="194"/>
      <c r="D3" s="194"/>
      <c r="E3" s="194"/>
      <c r="F3" s="194"/>
      <c r="G3" s="194"/>
      <c r="H3" s="194"/>
      <c r="I3" s="194"/>
      <c r="J3" s="194"/>
    </row>
    <row r="4" spans="1:10" ht="12" thickBot="1">
      <c r="H4" s="955" t="s">
        <v>1869</v>
      </c>
      <c r="I4" s="955"/>
    </row>
    <row r="5" spans="1:10" s="2" customFormat="1" ht="10.9" customHeight="1" thickBot="1">
      <c r="B5" s="956" t="s">
        <v>1679</v>
      </c>
      <c r="C5" s="956"/>
      <c r="D5" s="956"/>
      <c r="E5" s="956"/>
      <c r="F5" s="956"/>
      <c r="G5" s="957" t="s">
        <v>1680</v>
      </c>
      <c r="H5" s="959" t="s">
        <v>88</v>
      </c>
      <c r="I5" s="960"/>
    </row>
    <row r="6" spans="1:10" s="2" customFormat="1" ht="23.25" thickBot="1">
      <c r="B6" s="626" t="s">
        <v>1681</v>
      </c>
      <c r="C6" s="626" t="s">
        <v>1682</v>
      </c>
      <c r="D6" s="626" t="s">
        <v>1683</v>
      </c>
      <c r="E6" s="626" t="s">
        <v>1684</v>
      </c>
      <c r="F6" s="626" t="s">
        <v>1685</v>
      </c>
      <c r="G6" s="957"/>
      <c r="H6" s="711" t="s">
        <v>94</v>
      </c>
      <c r="I6" s="625" t="s">
        <v>95</v>
      </c>
    </row>
    <row r="7" spans="1:10" s="2" customFormat="1">
      <c r="A7" s="436" t="s">
        <v>699</v>
      </c>
      <c r="B7" s="736">
        <v>2635.6410000000001</v>
      </c>
      <c r="C7" s="736">
        <v>2310.3069999999998</v>
      </c>
      <c r="D7" s="736">
        <v>1763.432</v>
      </c>
      <c r="E7" s="736">
        <v>1482.384</v>
      </c>
      <c r="F7" s="736">
        <v>1793.6220000000001</v>
      </c>
      <c r="G7" s="736">
        <v>8191.7639999999992</v>
      </c>
      <c r="H7" s="737">
        <v>-3.6449894419129691</v>
      </c>
      <c r="I7" s="737">
        <v>3.761592766068361</v>
      </c>
      <c r="J7" s="436" t="s">
        <v>699</v>
      </c>
    </row>
    <row r="8" spans="1:10" s="2" customFormat="1">
      <c r="A8" s="26" t="s">
        <v>1686</v>
      </c>
      <c r="B8" s="736">
        <v>2376.6869999999999</v>
      </c>
      <c r="C8" s="736">
        <v>2076.739</v>
      </c>
      <c r="D8" s="736">
        <v>1580.798</v>
      </c>
      <c r="E8" s="736">
        <v>1326.54</v>
      </c>
      <c r="F8" s="736">
        <v>1629.088</v>
      </c>
      <c r="G8" s="736">
        <v>7360.7639999999992</v>
      </c>
      <c r="H8" s="737">
        <v>-4.2008443689523176</v>
      </c>
      <c r="I8" s="737">
        <v>4.0678531149888215</v>
      </c>
      <c r="J8" s="26" t="s">
        <v>1686</v>
      </c>
    </row>
    <row r="9" spans="1:10" s="2" customFormat="1">
      <c r="A9" s="26" t="s">
        <v>1687</v>
      </c>
      <c r="B9" s="738">
        <v>608.80799999999999</v>
      </c>
      <c r="C9" s="738">
        <v>531.15700000000004</v>
      </c>
      <c r="D9" s="738">
        <v>416.505</v>
      </c>
      <c r="E9" s="738">
        <v>359.41300000000001</v>
      </c>
      <c r="F9" s="738">
        <v>461.18599999999998</v>
      </c>
      <c r="G9" s="738">
        <v>1915.883</v>
      </c>
      <c r="H9" s="739">
        <v>-4.0184645363292049</v>
      </c>
      <c r="I9" s="739">
        <v>5.5682381094857902</v>
      </c>
      <c r="J9" s="26" t="s">
        <v>1687</v>
      </c>
    </row>
    <row r="10" spans="1:10" s="2" customFormat="1">
      <c r="A10" s="26" t="s">
        <v>1688</v>
      </c>
      <c r="B10" s="738">
        <v>230.65799999999999</v>
      </c>
      <c r="C10" s="738">
        <v>221.58</v>
      </c>
      <c r="D10" s="738">
        <v>182.167</v>
      </c>
      <c r="E10" s="738">
        <v>162.369</v>
      </c>
      <c r="F10" s="738">
        <v>199.577</v>
      </c>
      <c r="G10" s="738">
        <v>796.774</v>
      </c>
      <c r="H10" s="739">
        <v>-7.7497150398944257</v>
      </c>
      <c r="I10" s="739">
        <v>4.4277062245819536</v>
      </c>
      <c r="J10" s="26" t="s">
        <v>1688</v>
      </c>
    </row>
    <row r="11" spans="1:10" s="2" customFormat="1">
      <c r="A11" s="26" t="s">
        <v>1689</v>
      </c>
      <c r="B11" s="738">
        <v>163.31200000000001</v>
      </c>
      <c r="C11" s="738">
        <v>130.82400000000001</v>
      </c>
      <c r="D11" s="738">
        <v>97.92</v>
      </c>
      <c r="E11" s="738">
        <v>80.144000000000005</v>
      </c>
      <c r="F11" s="738">
        <v>110.72199999999999</v>
      </c>
      <c r="G11" s="738">
        <v>472.20000000000005</v>
      </c>
      <c r="H11" s="739">
        <v>2.6428755491587452</v>
      </c>
      <c r="I11" s="739">
        <v>12.503305767402637</v>
      </c>
      <c r="J11" s="26" t="s">
        <v>1689</v>
      </c>
    </row>
    <row r="12" spans="1:10" s="2" customFormat="1">
      <c r="A12" s="26" t="s">
        <v>1690</v>
      </c>
      <c r="B12" s="738">
        <v>725.46500000000003</v>
      </c>
      <c r="C12" s="738">
        <v>682.42200000000003</v>
      </c>
      <c r="D12" s="738">
        <v>542.04300000000001</v>
      </c>
      <c r="E12" s="738">
        <v>468.48899999999998</v>
      </c>
      <c r="F12" s="738">
        <v>538.43899999999996</v>
      </c>
      <c r="G12" s="738">
        <v>2418.4189999999999</v>
      </c>
      <c r="H12" s="739">
        <v>2.1309873748465549</v>
      </c>
      <c r="I12" s="739">
        <v>4.1166748536354874</v>
      </c>
      <c r="J12" s="26" t="s">
        <v>1690</v>
      </c>
    </row>
    <row r="13" spans="1:10" s="2" customFormat="1">
      <c r="A13" s="26" t="s">
        <v>1691</v>
      </c>
      <c r="B13" s="738">
        <v>61.393000000000001</v>
      </c>
      <c r="C13" s="738">
        <v>56.164000000000001</v>
      </c>
      <c r="D13" s="738">
        <v>45.69</v>
      </c>
      <c r="E13" s="738">
        <v>37.957000000000001</v>
      </c>
      <c r="F13" s="738">
        <v>44.685000000000002</v>
      </c>
      <c r="G13" s="738">
        <v>201.20399999999998</v>
      </c>
      <c r="H13" s="739">
        <v>-4.1692682317682142</v>
      </c>
      <c r="I13" s="739">
        <v>2.318391009178967</v>
      </c>
      <c r="J13" s="26" t="s">
        <v>1691</v>
      </c>
    </row>
    <row r="14" spans="1:10" s="2" customFormat="1">
      <c r="A14" s="26" t="s">
        <v>1692</v>
      </c>
      <c r="B14" s="738">
        <v>140.851</v>
      </c>
      <c r="C14" s="738">
        <v>119.08199999999999</v>
      </c>
      <c r="D14" s="738">
        <v>87.326999999999998</v>
      </c>
      <c r="E14" s="738">
        <v>64.882000000000005</v>
      </c>
      <c r="F14" s="738">
        <v>87.614999999999995</v>
      </c>
      <c r="G14" s="738">
        <v>412.142</v>
      </c>
      <c r="H14" s="739">
        <v>-9.5886102356392229</v>
      </c>
      <c r="I14" s="739">
        <v>2.3861160588964481</v>
      </c>
      <c r="J14" s="26" t="s">
        <v>1692</v>
      </c>
    </row>
    <row r="15" spans="1:10" s="2" customFormat="1">
      <c r="A15" s="26" t="s">
        <v>1693</v>
      </c>
      <c r="B15" s="738">
        <v>446.2</v>
      </c>
      <c r="C15" s="738">
        <v>335.51</v>
      </c>
      <c r="D15" s="738">
        <v>209.14599999999999</v>
      </c>
      <c r="E15" s="738">
        <v>153.286</v>
      </c>
      <c r="F15" s="738">
        <v>186.864</v>
      </c>
      <c r="G15" s="738">
        <v>1144.1420000000001</v>
      </c>
      <c r="H15" s="739">
        <v>-12.041727940451736</v>
      </c>
      <c r="I15" s="739">
        <v>-0.81324776359032569</v>
      </c>
      <c r="J15" s="26" t="s">
        <v>1693</v>
      </c>
    </row>
    <row r="16" spans="1:10" s="2" customFormat="1">
      <c r="A16" s="26" t="s">
        <v>1694</v>
      </c>
      <c r="B16" s="736">
        <v>82.56</v>
      </c>
      <c r="C16" s="736">
        <v>63.122</v>
      </c>
      <c r="D16" s="736">
        <v>44.104999999999997</v>
      </c>
      <c r="E16" s="736">
        <v>35.329000000000001</v>
      </c>
      <c r="F16" s="736">
        <v>37.734000000000002</v>
      </c>
      <c r="G16" s="736">
        <v>225.11599999999999</v>
      </c>
      <c r="H16" s="737">
        <v>10.428955499378034</v>
      </c>
      <c r="I16" s="737">
        <v>5.8821316024645967</v>
      </c>
      <c r="J16" s="26" t="s">
        <v>1694</v>
      </c>
    </row>
    <row r="17" spans="1:10" s="2" customFormat="1" ht="12" thickBot="1">
      <c r="A17" s="26" t="s">
        <v>1696</v>
      </c>
      <c r="B17" s="736">
        <v>176.39400000000001</v>
      </c>
      <c r="C17" s="736">
        <v>170.446</v>
      </c>
      <c r="D17" s="736">
        <v>138.529</v>
      </c>
      <c r="E17" s="736">
        <v>120.515</v>
      </c>
      <c r="F17" s="736">
        <v>126.8</v>
      </c>
      <c r="G17" s="736">
        <v>605.88400000000001</v>
      </c>
      <c r="H17" s="737">
        <v>-1.8260748573813856</v>
      </c>
      <c r="I17" s="737">
        <v>-0.53468737123260723</v>
      </c>
      <c r="J17" s="26" t="s">
        <v>1696</v>
      </c>
    </row>
    <row r="18" spans="1:10" s="2" customFormat="1" ht="10.9" customHeight="1" thickBot="1">
      <c r="A18" s="740"/>
      <c r="B18" s="956" t="s">
        <v>1698</v>
      </c>
      <c r="C18" s="956"/>
      <c r="D18" s="956"/>
      <c r="E18" s="956"/>
      <c r="F18" s="956"/>
      <c r="G18" s="957" t="s">
        <v>1699</v>
      </c>
      <c r="H18" s="956" t="s">
        <v>518</v>
      </c>
      <c r="I18" s="956"/>
      <c r="J18" s="741"/>
    </row>
    <row r="19" spans="1:10" s="2" customFormat="1" ht="34.5" thickBot="1">
      <c r="B19" s="626" t="s">
        <v>124</v>
      </c>
      <c r="C19" s="626" t="s">
        <v>1682</v>
      </c>
      <c r="D19" s="626" t="s">
        <v>1701</v>
      </c>
      <c r="E19" s="626" t="s">
        <v>1702</v>
      </c>
      <c r="F19" s="626" t="s">
        <v>1703</v>
      </c>
      <c r="G19" s="957"/>
      <c r="H19" s="711" t="s">
        <v>373</v>
      </c>
      <c r="I19" s="625" t="s">
        <v>723</v>
      </c>
    </row>
    <row r="20" spans="1:10" s="328" customFormat="1">
      <c r="A20" s="35" t="s">
        <v>1704</v>
      </c>
      <c r="B20" s="35"/>
      <c r="C20" s="35"/>
      <c r="D20" s="35"/>
      <c r="E20" s="35"/>
      <c r="F20" s="35"/>
      <c r="G20" s="35"/>
      <c r="H20" s="35"/>
      <c r="I20" s="35"/>
      <c r="J20" s="35"/>
    </row>
    <row r="21" spans="1:10" s="328" customFormat="1">
      <c r="A21" s="35" t="s">
        <v>1705</v>
      </c>
      <c r="B21" s="35"/>
      <c r="C21" s="35"/>
      <c r="D21" s="35"/>
      <c r="E21" s="35"/>
      <c r="F21" s="35"/>
      <c r="G21" s="35"/>
      <c r="H21" s="35"/>
      <c r="I21" s="35"/>
      <c r="J21" s="35"/>
    </row>
    <row r="22" spans="1:10" s="2" customFormat="1"/>
    <row r="23" spans="1:10" s="2" customFormat="1">
      <c r="A23" s="926"/>
      <c r="B23" s="926"/>
      <c r="C23" s="926"/>
      <c r="D23" s="926"/>
      <c r="E23" s="926"/>
      <c r="F23" s="926"/>
      <c r="G23" s="926"/>
      <c r="H23" s="926"/>
      <c r="I23" s="926"/>
      <c r="J23" s="926"/>
    </row>
    <row r="24" spans="1:10" s="712" customFormat="1">
      <c r="A24" s="926"/>
      <c r="B24" s="926"/>
      <c r="C24" s="926"/>
      <c r="D24" s="926"/>
      <c r="E24" s="926"/>
      <c r="F24" s="926"/>
      <c r="G24" s="926"/>
      <c r="H24" s="926"/>
      <c r="I24" s="926"/>
      <c r="J24" s="926"/>
    </row>
    <row r="25" spans="1:10" s="2" customFormat="1">
      <c r="A25" s="643"/>
      <c r="B25" s="643"/>
      <c r="C25" s="643"/>
      <c r="D25" s="643"/>
      <c r="E25" s="643"/>
      <c r="F25" s="643"/>
      <c r="G25" s="643"/>
      <c r="H25" s="643"/>
      <c r="I25" s="643"/>
    </row>
    <row r="26" spans="1:10" s="364" customFormat="1">
      <c r="A26" s="86" t="s">
        <v>142</v>
      </c>
      <c r="B26" s="355"/>
      <c r="C26" s="356"/>
      <c r="D26" s="356"/>
      <c r="E26" s="356"/>
      <c r="F26" s="89"/>
      <c r="G26" s="357"/>
      <c r="H26" s="357"/>
      <c r="I26" s="359"/>
      <c r="J26" s="360"/>
    </row>
    <row r="27" spans="1:10" s="364" customFormat="1">
      <c r="A27" s="89" t="s">
        <v>1870</v>
      </c>
      <c r="B27" s="365"/>
      <c r="C27" s="366"/>
      <c r="D27" s="362"/>
      <c r="E27" s="367"/>
      <c r="F27" s="368"/>
      <c r="G27" s="367"/>
      <c r="H27" s="367"/>
      <c r="I27" s="359"/>
      <c r="J27" s="359"/>
    </row>
    <row r="28" spans="1:10" s="2" customFormat="1">
      <c r="A28" s="643"/>
      <c r="B28" s="643"/>
      <c r="C28" s="643"/>
      <c r="D28" s="643"/>
      <c r="E28" s="643"/>
      <c r="F28" s="643"/>
      <c r="G28" s="643"/>
      <c r="H28" s="643"/>
      <c r="I28" s="643"/>
    </row>
    <row r="29" spans="1:10" s="2" customFormat="1"/>
  </sheetData>
  <mergeCells count="11">
    <mergeCell ref="B18:F18"/>
    <mergeCell ref="G18:G19"/>
    <mergeCell ref="H18:I18"/>
    <mergeCell ref="A23:J23"/>
    <mergeCell ref="A24:J24"/>
    <mergeCell ref="A1:J1"/>
    <mergeCell ref="A2:J2"/>
    <mergeCell ref="H4:I4"/>
    <mergeCell ref="B5:F5"/>
    <mergeCell ref="G5:G6"/>
    <mergeCell ref="H5:I5"/>
  </mergeCells>
  <conditionalFormatting sqref="I7:I14 B7:H17 I16:I17">
    <cfRule type="cellIs" dxfId="2" priority="1" operator="between">
      <formula>0.001</formula>
      <formula>0.499</formula>
    </cfRule>
  </conditionalFormatting>
  <hyperlinks>
    <hyperlink ref="A27" r:id="rId1" xr:uid="{00000000-0004-0000-3200-000000000000}"/>
  </hyperlinks>
  <pageMargins left="0.7" right="0.7" top="0.75" bottom="0.75" header="0.3" footer="0.3"/>
  <pageSetup paperSize="9" orientation="portrait" horizontalDpi="300" verticalDpi="300"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32"/>
  <sheetViews>
    <sheetView showGridLines="0" workbookViewId="0">
      <selection activeCell="A2" sqref="A2:J2"/>
    </sheetView>
  </sheetViews>
  <sheetFormatPr defaultColWidth="9.140625" defaultRowHeight="11.25"/>
  <cols>
    <col min="1" max="1" width="15.7109375" style="193" customWidth="1"/>
    <col min="2" max="2" width="9.42578125" style="193" customWidth="1"/>
    <col min="3" max="5" width="8" style="193" customWidth="1"/>
    <col min="6" max="6" width="10.42578125" style="193" customWidth="1"/>
    <col min="7" max="7" width="10.5703125" style="193" customWidth="1"/>
    <col min="8" max="8" width="10.85546875" style="193" customWidth="1"/>
    <col min="9" max="9" width="12.28515625" style="193" customWidth="1"/>
    <col min="10" max="10" width="18.28515625" style="193" customWidth="1"/>
    <col min="11" max="16384" width="9.140625" style="193"/>
  </cols>
  <sheetData>
    <row r="1" spans="1:10">
      <c r="A1" s="874" t="s">
        <v>1871</v>
      </c>
      <c r="B1" s="874"/>
      <c r="C1" s="874"/>
      <c r="D1" s="874"/>
      <c r="E1" s="874"/>
      <c r="F1" s="874"/>
      <c r="G1" s="874"/>
      <c r="H1" s="874"/>
      <c r="I1" s="874"/>
      <c r="J1" s="874"/>
    </row>
    <row r="2" spans="1:10">
      <c r="A2" s="875" t="s">
        <v>1872</v>
      </c>
      <c r="B2" s="875"/>
      <c r="C2" s="875"/>
      <c r="D2" s="875"/>
      <c r="E2" s="875"/>
      <c r="F2" s="875"/>
      <c r="G2" s="875"/>
      <c r="H2" s="875"/>
      <c r="I2" s="875"/>
      <c r="J2" s="875"/>
    </row>
    <row r="4" spans="1:10" ht="12" thickBot="1">
      <c r="H4" s="955" t="s">
        <v>1869</v>
      </c>
      <c r="I4" s="955"/>
    </row>
    <row r="5" spans="1:10" s="2" customFormat="1" ht="12" customHeight="1" thickBot="1">
      <c r="B5" s="956" t="s">
        <v>1679</v>
      </c>
      <c r="C5" s="956"/>
      <c r="D5" s="956"/>
      <c r="E5" s="956"/>
      <c r="F5" s="956"/>
      <c r="G5" s="957" t="s">
        <v>1680</v>
      </c>
      <c r="H5" s="956" t="s">
        <v>88</v>
      </c>
      <c r="I5" s="956"/>
    </row>
    <row r="6" spans="1:10" s="2" customFormat="1" ht="23.25" thickBot="1">
      <c r="B6" s="626" t="s">
        <v>1681</v>
      </c>
      <c r="C6" s="626" t="s">
        <v>1682</v>
      </c>
      <c r="D6" s="626" t="s">
        <v>1683</v>
      </c>
      <c r="E6" s="626" t="s">
        <v>1684</v>
      </c>
      <c r="F6" s="626" t="s">
        <v>1685</v>
      </c>
      <c r="G6" s="957"/>
      <c r="H6" s="711" t="s">
        <v>94</v>
      </c>
      <c r="I6" s="625" t="s">
        <v>95</v>
      </c>
    </row>
    <row r="7" spans="1:10" s="2" customFormat="1">
      <c r="A7" s="629" t="s">
        <v>699</v>
      </c>
      <c r="B7" s="742">
        <v>6553.1689999999999</v>
      </c>
      <c r="C7" s="742">
        <v>5730.5079999999998</v>
      </c>
      <c r="D7" s="742">
        <v>4279.17</v>
      </c>
      <c r="E7" s="742">
        <v>3453.2919999999999</v>
      </c>
      <c r="F7" s="742">
        <v>4036.8339999999998</v>
      </c>
      <c r="G7" s="742">
        <v>20016.138999999999</v>
      </c>
      <c r="H7" s="743">
        <v>-4.1746208356406811</v>
      </c>
      <c r="I7" s="743">
        <v>3.1500325253252015</v>
      </c>
      <c r="J7" s="629" t="s">
        <v>699</v>
      </c>
    </row>
    <row r="8" spans="1:10" s="2" customFormat="1">
      <c r="A8" s="629" t="s">
        <v>1686</v>
      </c>
      <c r="B8" s="742">
        <v>2787.3710000000001</v>
      </c>
      <c r="C8" s="742">
        <v>4785.232</v>
      </c>
      <c r="D8" s="742">
        <v>3510.393</v>
      </c>
      <c r="E8" s="742">
        <v>2787.3710000000001</v>
      </c>
      <c r="F8" s="742">
        <v>3369.808</v>
      </c>
      <c r="G8" s="742">
        <v>13870.366999999998</v>
      </c>
      <c r="H8" s="743">
        <v>-52.273169345200387</v>
      </c>
      <c r="I8" s="743">
        <v>-13.869783500321361</v>
      </c>
      <c r="J8" s="629" t="s">
        <v>543</v>
      </c>
    </row>
    <row r="9" spans="1:10" s="2" customFormat="1">
      <c r="A9" s="633" t="s">
        <v>1687</v>
      </c>
      <c r="B9" s="744">
        <v>1127.2729999999999</v>
      </c>
      <c r="C9" s="744">
        <v>995.54200000000003</v>
      </c>
      <c r="D9" s="744">
        <v>749.64800000000002</v>
      </c>
      <c r="E9" s="744">
        <v>631.21100000000001</v>
      </c>
      <c r="F9" s="744">
        <v>820.95600000000002</v>
      </c>
      <c r="G9" s="744">
        <v>3503.674</v>
      </c>
      <c r="H9" s="745">
        <v>-5.7106914240929143</v>
      </c>
      <c r="I9" s="745">
        <v>4.3989292154691668</v>
      </c>
      <c r="J9" s="633" t="s">
        <v>1687</v>
      </c>
    </row>
    <row r="10" spans="1:10" s="2" customFormat="1">
      <c r="A10" s="633" t="s">
        <v>1688</v>
      </c>
      <c r="B10" s="744">
        <v>387.10700000000003</v>
      </c>
      <c r="C10" s="744">
        <v>371.22500000000002</v>
      </c>
      <c r="D10" s="744">
        <v>299.11200000000002</v>
      </c>
      <c r="E10" s="744">
        <v>264.185</v>
      </c>
      <c r="F10" s="744">
        <v>338.95800000000003</v>
      </c>
      <c r="G10" s="744">
        <v>1321.6290000000001</v>
      </c>
      <c r="H10" s="745">
        <v>-8.2839143177332772</v>
      </c>
      <c r="I10" s="745">
        <v>3.8163615583109731</v>
      </c>
      <c r="J10" s="633" t="s">
        <v>1688</v>
      </c>
    </row>
    <row r="11" spans="1:10" s="2" customFormat="1">
      <c r="A11" s="636" t="s">
        <v>1689</v>
      </c>
      <c r="B11" s="744">
        <v>291.32900000000001</v>
      </c>
      <c r="C11" s="744">
        <v>241.15899999999999</v>
      </c>
      <c r="D11" s="744">
        <v>167.143</v>
      </c>
      <c r="E11" s="744">
        <v>130.315</v>
      </c>
      <c r="F11" s="744">
        <v>181.202</v>
      </c>
      <c r="G11" s="744">
        <v>829.94599999999991</v>
      </c>
      <c r="H11" s="745">
        <v>0.48668933974434481</v>
      </c>
      <c r="I11" s="745">
        <v>13.640483838724066</v>
      </c>
      <c r="J11" s="636" t="s">
        <v>1689</v>
      </c>
    </row>
    <row r="12" spans="1:10" s="2" customFormat="1">
      <c r="A12" s="636" t="s">
        <v>1690</v>
      </c>
      <c r="B12" s="744">
        <v>1684.597</v>
      </c>
      <c r="C12" s="744">
        <v>1604.751</v>
      </c>
      <c r="D12" s="744">
        <v>1238.902</v>
      </c>
      <c r="E12" s="744">
        <v>1015.212</v>
      </c>
      <c r="F12" s="744">
        <v>1173.3520000000001</v>
      </c>
      <c r="G12" s="744">
        <v>5543.4619999999995</v>
      </c>
      <c r="H12" s="745">
        <v>0.14267056712145632</v>
      </c>
      <c r="I12" s="745">
        <v>3.3282608598401708</v>
      </c>
      <c r="J12" s="636" t="s">
        <v>1690</v>
      </c>
    </row>
    <row r="13" spans="1:10" s="2" customFormat="1">
      <c r="A13" s="636" t="s">
        <v>1691</v>
      </c>
      <c r="B13" s="744">
        <v>125.13</v>
      </c>
      <c r="C13" s="744">
        <v>112.14100000000001</v>
      </c>
      <c r="D13" s="744">
        <v>82.138999999999996</v>
      </c>
      <c r="E13" s="744">
        <v>67.013000000000005</v>
      </c>
      <c r="F13" s="744">
        <v>81.334000000000003</v>
      </c>
      <c r="G13" s="744">
        <v>386.423</v>
      </c>
      <c r="H13" s="745">
        <v>-3.4468390472001715</v>
      </c>
      <c r="I13" s="745">
        <v>0.65143440594704316</v>
      </c>
      <c r="J13" s="636" t="s">
        <v>1691</v>
      </c>
    </row>
    <row r="14" spans="1:10" s="2" customFormat="1">
      <c r="A14" s="633" t="s">
        <v>1692</v>
      </c>
      <c r="B14" s="744">
        <v>249.43299999999999</v>
      </c>
      <c r="C14" s="744">
        <v>208.53800000000001</v>
      </c>
      <c r="D14" s="744">
        <v>155.369</v>
      </c>
      <c r="E14" s="744">
        <v>116.08499999999999</v>
      </c>
      <c r="F14" s="744">
        <v>159.4</v>
      </c>
      <c r="G14" s="744">
        <v>729.42499999999995</v>
      </c>
      <c r="H14" s="745">
        <v>-11.274539446304018</v>
      </c>
      <c r="I14" s="745">
        <v>0.80611725945006185</v>
      </c>
      <c r="J14" s="633" t="s">
        <v>1692</v>
      </c>
    </row>
    <row r="15" spans="1:10" s="2" customFormat="1">
      <c r="A15" s="633" t="s">
        <v>1693</v>
      </c>
      <c r="B15" s="744">
        <v>1667.289</v>
      </c>
      <c r="C15" s="744">
        <v>1251.876</v>
      </c>
      <c r="D15" s="744">
        <v>818.08</v>
      </c>
      <c r="E15" s="744">
        <v>563.35</v>
      </c>
      <c r="F15" s="744">
        <v>614.60599999999999</v>
      </c>
      <c r="G15" s="744">
        <v>4300.5950000000003</v>
      </c>
      <c r="H15" s="745">
        <v>-9.3766662807553587</v>
      </c>
      <c r="I15" s="745">
        <v>0.66660159354250936</v>
      </c>
      <c r="J15" s="633" t="s">
        <v>1693</v>
      </c>
    </row>
    <row r="16" spans="1:10" s="2" customFormat="1">
      <c r="A16" s="629" t="s">
        <v>1694</v>
      </c>
      <c r="B16" s="746">
        <v>236.07400000000001</v>
      </c>
      <c r="C16" s="746">
        <v>181.626</v>
      </c>
      <c r="D16" s="742">
        <v>118.86499999999999</v>
      </c>
      <c r="E16" s="746">
        <v>89.180999999999997</v>
      </c>
      <c r="F16" s="746">
        <v>93.82</v>
      </c>
      <c r="G16" s="742">
        <v>625.74600000000009</v>
      </c>
      <c r="H16" s="743">
        <v>7.4690326721810862</v>
      </c>
      <c r="I16" s="743">
        <v>8.3156484440182368</v>
      </c>
      <c r="J16" s="629" t="s">
        <v>1695</v>
      </c>
    </row>
    <row r="17" spans="1:10" s="2" customFormat="1" ht="12" thickBot="1">
      <c r="A17" s="629" t="s">
        <v>1696</v>
      </c>
      <c r="B17" s="742">
        <v>784.93700000000001</v>
      </c>
      <c r="C17" s="742">
        <v>763.65</v>
      </c>
      <c r="D17" s="742">
        <v>649.91200000000003</v>
      </c>
      <c r="E17" s="742">
        <v>576.74</v>
      </c>
      <c r="F17" s="742">
        <v>573.20600000000002</v>
      </c>
      <c r="G17" s="742">
        <v>2775.239</v>
      </c>
      <c r="H17" s="743">
        <v>0.79706701937769253</v>
      </c>
      <c r="I17" s="743">
        <v>1.9100896254181237</v>
      </c>
      <c r="J17" s="629" t="s">
        <v>1697</v>
      </c>
    </row>
    <row r="18" spans="1:10" s="2" customFormat="1" ht="12" customHeight="1" thickBot="1">
      <c r="A18" s="740"/>
      <c r="B18" s="956" t="s">
        <v>1698</v>
      </c>
      <c r="C18" s="956"/>
      <c r="D18" s="956"/>
      <c r="E18" s="956"/>
      <c r="F18" s="956"/>
      <c r="G18" s="957" t="s">
        <v>1699</v>
      </c>
      <c r="H18" s="961" t="s">
        <v>518</v>
      </c>
      <c r="I18" s="961"/>
      <c r="J18" s="134"/>
    </row>
    <row r="19" spans="1:10" s="2" customFormat="1" ht="23.25" thickBot="1">
      <c r="B19" s="626" t="s">
        <v>124</v>
      </c>
      <c r="C19" s="626" t="s">
        <v>1682</v>
      </c>
      <c r="D19" s="626" t="s">
        <v>1701</v>
      </c>
      <c r="E19" s="626" t="s">
        <v>1702</v>
      </c>
      <c r="F19" s="626" t="s">
        <v>1703</v>
      </c>
      <c r="G19" s="957"/>
      <c r="H19" s="724" t="s">
        <v>373</v>
      </c>
      <c r="I19" s="625" t="s">
        <v>723</v>
      </c>
    </row>
    <row r="20" spans="1:10" s="328" customFormat="1">
      <c r="A20" s="35" t="s">
        <v>1704</v>
      </c>
      <c r="B20" s="35"/>
      <c r="C20" s="35"/>
      <c r="D20" s="35"/>
      <c r="E20" s="35"/>
      <c r="F20" s="35"/>
      <c r="G20" s="35"/>
      <c r="H20" s="35"/>
      <c r="I20" s="35"/>
      <c r="J20" s="35"/>
    </row>
    <row r="21" spans="1:10" s="328" customFormat="1">
      <c r="A21" s="35" t="s">
        <v>1705</v>
      </c>
      <c r="B21" s="35"/>
      <c r="C21" s="35"/>
      <c r="D21" s="35"/>
      <c r="E21" s="35"/>
      <c r="F21" s="35"/>
      <c r="G21" s="35"/>
      <c r="H21" s="35"/>
      <c r="I21" s="35"/>
      <c r="J21" s="35"/>
    </row>
    <row r="22" spans="1:10" s="91" customFormat="1">
      <c r="A22" s="642"/>
      <c r="B22" s="220"/>
      <c r="C22" s="5"/>
      <c r="D22" s="5"/>
      <c r="E22" s="5"/>
      <c r="F22" s="5"/>
      <c r="G22" s="5"/>
      <c r="H22" s="5"/>
      <c r="I22" s="213"/>
      <c r="J22" s="213"/>
    </row>
    <row r="23" spans="1:10" s="2" customFormat="1">
      <c r="A23" s="962"/>
      <c r="B23" s="962"/>
      <c r="C23" s="962"/>
      <c r="D23" s="962"/>
      <c r="E23" s="962"/>
      <c r="F23" s="962"/>
      <c r="G23" s="962"/>
      <c r="H23" s="962"/>
      <c r="I23" s="962"/>
      <c r="J23" s="962"/>
    </row>
    <row r="24" spans="1:10" s="712" customFormat="1">
      <c r="A24" s="963"/>
      <c r="B24" s="963"/>
      <c r="C24" s="963"/>
      <c r="D24" s="963"/>
      <c r="E24" s="963"/>
      <c r="F24" s="963"/>
      <c r="G24" s="963"/>
      <c r="H24" s="963"/>
      <c r="I24" s="963"/>
      <c r="J24" s="963"/>
    </row>
    <row r="25" spans="1:10" s="2" customFormat="1">
      <c r="A25" s="643"/>
      <c r="B25" s="643"/>
      <c r="C25" s="643"/>
      <c r="D25" s="643"/>
      <c r="E25" s="643"/>
      <c r="F25" s="643"/>
      <c r="G25" s="643"/>
      <c r="H25" s="643"/>
      <c r="I25" s="643"/>
    </row>
    <row r="26" spans="1:10" s="364" customFormat="1">
      <c r="A26" s="86" t="s">
        <v>142</v>
      </c>
      <c r="B26" s="355"/>
      <c r="C26" s="356"/>
      <c r="D26" s="356"/>
      <c r="E26" s="356"/>
      <c r="F26" s="89"/>
      <c r="G26" s="357"/>
      <c r="H26" s="357"/>
      <c r="I26" s="359"/>
      <c r="J26" s="360"/>
    </row>
    <row r="27" spans="1:10" s="364" customFormat="1">
      <c r="A27" s="89" t="s">
        <v>1873</v>
      </c>
      <c r="B27" s="365"/>
      <c r="C27" s="366"/>
      <c r="D27" s="362"/>
      <c r="E27" s="367"/>
      <c r="F27" s="368"/>
      <c r="G27" s="367"/>
      <c r="H27" s="367"/>
      <c r="I27" s="359"/>
      <c r="J27" s="359"/>
    </row>
    <row r="28" spans="1:10" s="2" customFormat="1">
      <c r="A28" s="747"/>
      <c r="B28" s="747"/>
      <c r="C28" s="747"/>
      <c r="D28" s="747"/>
      <c r="E28" s="747"/>
      <c r="F28" s="747"/>
      <c r="G28" s="747"/>
      <c r="H28" s="747"/>
      <c r="I28" s="747"/>
      <c r="J28" s="747"/>
    </row>
    <row r="29" spans="1:10" s="2" customFormat="1">
      <c r="A29" s="747"/>
      <c r="B29" s="747"/>
      <c r="C29" s="747"/>
      <c r="D29" s="747"/>
      <c r="E29" s="747"/>
      <c r="F29" s="747"/>
      <c r="G29" s="747"/>
      <c r="H29" s="747"/>
      <c r="I29" s="747"/>
      <c r="J29" s="747"/>
    </row>
    <row r="30" spans="1:10" s="2" customFormat="1"/>
    <row r="31" spans="1:10" s="2" customFormat="1"/>
    <row r="32"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00000000-0004-0000-3300-000000000000}"/>
    <hyperlink ref="J7" r:id="rId2" xr:uid="{00000000-0004-0000-3300-000001000000}"/>
    <hyperlink ref="J8" r:id="rId3" display="  Continente" xr:uid="{00000000-0004-0000-3300-000002000000}"/>
    <hyperlink ref="J16" r:id="rId4" display="  R.A. Açores" xr:uid="{00000000-0004-0000-3300-000003000000}"/>
    <hyperlink ref="J17" r:id="rId5" display="  R.A. Madeira" xr:uid="{00000000-0004-0000-3300-000004000000}"/>
  </hyperlinks>
  <pageMargins left="0.7" right="0.7" top="0.75" bottom="0.75" header="0.3" footer="0.3"/>
  <pageSetup paperSize="9" orientation="portrait" horizontalDpi="300" verticalDpi="300" r:id="rId6"/>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K31"/>
  <sheetViews>
    <sheetView showGridLines="0" workbookViewId="0">
      <selection activeCell="A2" sqref="A2:J2"/>
    </sheetView>
  </sheetViews>
  <sheetFormatPr defaultColWidth="9.140625" defaultRowHeight="11.25"/>
  <cols>
    <col min="1" max="1" width="17.7109375" style="193" customWidth="1"/>
    <col min="2" max="2" width="10" style="193" customWidth="1"/>
    <col min="3" max="3" width="9.7109375" style="193" customWidth="1"/>
    <col min="4" max="4" width="9.28515625" style="193" customWidth="1"/>
    <col min="5" max="5" width="9.42578125" style="193" customWidth="1"/>
    <col min="6" max="6" width="10" style="193" customWidth="1"/>
    <col min="7" max="7" width="10.85546875" style="193" customWidth="1"/>
    <col min="8" max="8" width="11" style="193" customWidth="1"/>
    <col min="9" max="9" width="10.28515625" style="193" customWidth="1"/>
    <col min="10" max="10" width="12.42578125" style="193" customWidth="1"/>
    <col min="11" max="16384" width="9.140625" style="193"/>
  </cols>
  <sheetData>
    <row r="1" spans="1:11">
      <c r="A1" s="874" t="s">
        <v>1874</v>
      </c>
      <c r="B1" s="874"/>
      <c r="C1" s="874"/>
      <c r="D1" s="874"/>
      <c r="E1" s="874"/>
      <c r="F1" s="874"/>
      <c r="G1" s="874"/>
      <c r="H1" s="874"/>
      <c r="I1" s="874"/>
      <c r="J1" s="874"/>
    </row>
    <row r="2" spans="1:11">
      <c r="A2" s="875" t="s">
        <v>1875</v>
      </c>
      <c r="B2" s="875"/>
      <c r="C2" s="875"/>
      <c r="D2" s="875"/>
      <c r="E2" s="875"/>
      <c r="F2" s="875"/>
      <c r="G2" s="875"/>
      <c r="H2" s="875"/>
      <c r="I2" s="875"/>
      <c r="J2" s="875"/>
    </row>
    <row r="3" spans="1:11">
      <c r="A3" s="194"/>
      <c r="B3" s="194"/>
      <c r="C3" s="194"/>
      <c r="D3" s="194"/>
      <c r="E3" s="194"/>
      <c r="F3" s="194"/>
      <c r="G3" s="194"/>
      <c r="H3" s="194"/>
      <c r="I3" s="194"/>
      <c r="J3" s="194"/>
    </row>
    <row r="4" spans="1:11" ht="13.5" thickBot="1">
      <c r="A4" s="438"/>
      <c r="B4" s="438"/>
      <c r="C4" s="438"/>
      <c r="D4" s="438"/>
      <c r="E4" s="438"/>
      <c r="F4" s="438"/>
      <c r="G4" s="438"/>
      <c r="H4" s="964" t="s">
        <v>1678</v>
      </c>
      <c r="I4" s="965"/>
      <c r="J4" s="438"/>
    </row>
    <row r="5" spans="1:11" s="2" customFormat="1" ht="12" customHeight="1" thickBot="1">
      <c r="A5" s="633"/>
      <c r="B5" s="956" t="s">
        <v>1679</v>
      </c>
      <c r="C5" s="956"/>
      <c r="D5" s="956"/>
      <c r="E5" s="956"/>
      <c r="F5" s="956"/>
      <c r="G5" s="957" t="s">
        <v>1680</v>
      </c>
      <c r="H5" s="956" t="s">
        <v>88</v>
      </c>
      <c r="I5" s="956"/>
      <c r="J5" s="633"/>
    </row>
    <row r="6" spans="1:11" s="2" customFormat="1" ht="23.25" thickBot="1">
      <c r="A6" s="633"/>
      <c r="B6" s="626" t="s">
        <v>1681</v>
      </c>
      <c r="C6" s="626" t="s">
        <v>1682</v>
      </c>
      <c r="D6" s="626" t="s">
        <v>1683</v>
      </c>
      <c r="E6" s="626" t="s">
        <v>1684</v>
      </c>
      <c r="F6" s="626" t="s">
        <v>1685</v>
      </c>
      <c r="G6" s="957"/>
      <c r="H6" s="711" t="s">
        <v>94</v>
      </c>
      <c r="I6" s="625" t="s">
        <v>95</v>
      </c>
      <c r="J6" s="633"/>
    </row>
    <row r="7" spans="1:11" s="2" customFormat="1">
      <c r="A7" s="629" t="s">
        <v>699</v>
      </c>
      <c r="B7" s="736">
        <v>508768.34499999997</v>
      </c>
      <c r="C7" s="736">
        <v>405817.20400000003</v>
      </c>
      <c r="D7" s="736">
        <v>276631.57500000001</v>
      </c>
      <c r="E7" s="736">
        <v>230229.19200000001</v>
      </c>
      <c r="F7" s="736">
        <v>287570.31599999999</v>
      </c>
      <c r="G7" s="736">
        <v>1421446.3160000001</v>
      </c>
      <c r="H7" s="737">
        <v>3.4086399001517691</v>
      </c>
      <c r="I7" s="737">
        <v>10.567531178837271</v>
      </c>
      <c r="J7" s="629" t="s">
        <v>699</v>
      </c>
      <c r="K7" s="632"/>
    </row>
    <row r="8" spans="1:11" s="2" customFormat="1">
      <c r="A8" s="629" t="s">
        <v>1686</v>
      </c>
      <c r="B8" s="736">
        <v>433192.89500000002</v>
      </c>
      <c r="C8" s="736">
        <v>341980.32400000002</v>
      </c>
      <c r="D8" s="736">
        <v>228290.58199999999</v>
      </c>
      <c r="E8" s="736">
        <v>186503.41500000001</v>
      </c>
      <c r="F8" s="736">
        <v>236428.68</v>
      </c>
      <c r="G8" s="736">
        <v>1189967.216</v>
      </c>
      <c r="H8" s="737">
        <v>1.9883213028264066</v>
      </c>
      <c r="I8" s="737">
        <v>10.435995661891482</v>
      </c>
      <c r="J8" s="629" t="s">
        <v>543</v>
      </c>
      <c r="K8" s="632"/>
    </row>
    <row r="9" spans="1:11" s="2" customFormat="1">
      <c r="A9" s="633" t="s">
        <v>1687</v>
      </c>
      <c r="B9" s="738">
        <v>83451.766000000003</v>
      </c>
      <c r="C9" s="738">
        <v>64644.059000000001</v>
      </c>
      <c r="D9" s="738">
        <v>44426.006000000001</v>
      </c>
      <c r="E9" s="738">
        <v>38639.642</v>
      </c>
      <c r="F9" s="738">
        <v>54271.319000000003</v>
      </c>
      <c r="G9" s="738">
        <v>231161.473</v>
      </c>
      <c r="H9" s="739">
        <v>2.3024590514417724</v>
      </c>
      <c r="I9" s="739">
        <v>9.7005995202067226</v>
      </c>
      <c r="J9" s="633" t="s">
        <v>1687</v>
      </c>
    </row>
    <row r="10" spans="1:11" s="2" customFormat="1">
      <c r="A10" s="633" t="s">
        <v>1688</v>
      </c>
      <c r="B10" s="738">
        <v>21977.21</v>
      </c>
      <c r="C10" s="738">
        <v>21882.605</v>
      </c>
      <c r="D10" s="738">
        <v>17497.192999999999</v>
      </c>
      <c r="E10" s="738">
        <v>16334.212</v>
      </c>
      <c r="F10" s="738">
        <v>21617.864000000001</v>
      </c>
      <c r="G10" s="738">
        <v>77691.22</v>
      </c>
      <c r="H10" s="739">
        <v>-0.13718566767607854</v>
      </c>
      <c r="I10" s="739">
        <v>13.493903527255952</v>
      </c>
      <c r="J10" s="633" t="s">
        <v>1688</v>
      </c>
    </row>
    <row r="11" spans="1:11" s="2" customFormat="1">
      <c r="A11" s="636" t="s">
        <v>1689</v>
      </c>
      <c r="B11" s="738">
        <v>16655.43</v>
      </c>
      <c r="C11" s="738">
        <v>13021.749</v>
      </c>
      <c r="D11" s="738">
        <v>9772.9860000000008</v>
      </c>
      <c r="E11" s="738">
        <v>7950.26</v>
      </c>
      <c r="F11" s="738">
        <v>10350.358</v>
      </c>
      <c r="G11" s="738">
        <v>47400.425000000003</v>
      </c>
      <c r="H11" s="739">
        <v>10.198595171249352</v>
      </c>
      <c r="I11" s="739">
        <v>21.306096144814248</v>
      </c>
      <c r="J11" s="636" t="s">
        <v>1689</v>
      </c>
    </row>
    <row r="12" spans="1:11" s="2" customFormat="1">
      <c r="A12" s="636" t="s">
        <v>1690</v>
      </c>
      <c r="B12" s="738">
        <v>173090.943</v>
      </c>
      <c r="C12" s="738">
        <v>146378.78</v>
      </c>
      <c r="D12" s="738">
        <v>99573.744000000006</v>
      </c>
      <c r="E12" s="738">
        <v>82639.173999999999</v>
      </c>
      <c r="F12" s="738">
        <v>99418.27</v>
      </c>
      <c r="G12" s="738">
        <v>501682.64099999995</v>
      </c>
      <c r="H12" s="739">
        <v>8.4933719899168807</v>
      </c>
      <c r="I12" s="739">
        <v>12.486228760735102</v>
      </c>
      <c r="J12" s="636" t="s">
        <v>1690</v>
      </c>
    </row>
    <row r="13" spans="1:11" s="2" customFormat="1">
      <c r="A13" s="636" t="s">
        <v>1691</v>
      </c>
      <c r="B13" s="738">
        <v>6959.83</v>
      </c>
      <c r="C13" s="738">
        <v>6224.2690000000002</v>
      </c>
      <c r="D13" s="738">
        <v>4361.1379999999999</v>
      </c>
      <c r="E13" s="738">
        <v>3664.85</v>
      </c>
      <c r="F13" s="738">
        <v>4514.0780000000004</v>
      </c>
      <c r="G13" s="738">
        <v>21210.087</v>
      </c>
      <c r="H13" s="739">
        <v>1.5017225817243656</v>
      </c>
      <c r="I13" s="739">
        <v>7.4495354004492356</v>
      </c>
      <c r="J13" s="636" t="s">
        <v>1691</v>
      </c>
    </row>
    <row r="14" spans="1:11" s="2" customFormat="1">
      <c r="A14" s="633" t="s">
        <v>1692</v>
      </c>
      <c r="B14" s="738">
        <v>19635.557000000001</v>
      </c>
      <c r="C14" s="738">
        <v>15148.691999999999</v>
      </c>
      <c r="D14" s="738">
        <v>10611.03</v>
      </c>
      <c r="E14" s="738">
        <v>7606.2839999999997</v>
      </c>
      <c r="F14" s="738">
        <v>11306.973</v>
      </c>
      <c r="G14" s="738">
        <v>53001.562999999995</v>
      </c>
      <c r="H14" s="739">
        <v>-6.4150329558918031</v>
      </c>
      <c r="I14" s="739">
        <v>7.176708818023144</v>
      </c>
      <c r="J14" s="633" t="s">
        <v>1692</v>
      </c>
    </row>
    <row r="15" spans="1:11" s="2" customFormat="1">
      <c r="A15" s="633" t="s">
        <v>1693</v>
      </c>
      <c r="B15" s="738">
        <v>111422.159</v>
      </c>
      <c r="C15" s="738">
        <v>74680.17</v>
      </c>
      <c r="D15" s="738">
        <v>42048.485000000001</v>
      </c>
      <c r="E15" s="738">
        <v>29668.992999999999</v>
      </c>
      <c r="F15" s="738">
        <v>34949.817999999999</v>
      </c>
      <c r="G15" s="738">
        <v>257819.80699999997</v>
      </c>
      <c r="H15" s="739">
        <v>-6.1104157866268594</v>
      </c>
      <c r="I15" s="739">
        <v>5.6286827081447655</v>
      </c>
      <c r="J15" s="633" t="s">
        <v>1693</v>
      </c>
    </row>
    <row r="16" spans="1:11" s="2" customFormat="1">
      <c r="A16" s="629" t="s">
        <v>1694</v>
      </c>
      <c r="B16" s="736">
        <v>15442.373</v>
      </c>
      <c r="C16" s="736">
        <v>9636.0930000000008</v>
      </c>
      <c r="D16" s="736">
        <v>6235.6970000000001</v>
      </c>
      <c r="E16" s="736">
        <v>4983.4709999999995</v>
      </c>
      <c r="F16" s="736">
        <v>5843.6170000000002</v>
      </c>
      <c r="G16" s="736">
        <v>36297.633999999998</v>
      </c>
      <c r="H16" s="737">
        <v>15.349380966302988</v>
      </c>
      <c r="I16" s="737">
        <v>12.462280465438297</v>
      </c>
      <c r="J16" s="629" t="s">
        <v>1695</v>
      </c>
    </row>
    <row r="17" spans="1:11" s="2" customFormat="1" ht="12" thickBot="1">
      <c r="A17" s="629" t="s">
        <v>1696</v>
      </c>
      <c r="B17" s="736">
        <v>60133.076999999997</v>
      </c>
      <c r="C17" s="736">
        <v>54200.786999999997</v>
      </c>
      <c r="D17" s="736">
        <v>42105.296000000002</v>
      </c>
      <c r="E17" s="736">
        <v>38742.305999999997</v>
      </c>
      <c r="F17" s="736">
        <v>45298.019</v>
      </c>
      <c r="G17" s="736">
        <v>195181.46599999999</v>
      </c>
      <c r="H17" s="737">
        <v>11.641033460501291</v>
      </c>
      <c r="I17" s="737">
        <v>11.025886732830401</v>
      </c>
      <c r="J17" s="629" t="s">
        <v>1697</v>
      </c>
    </row>
    <row r="18" spans="1:11" s="2" customFormat="1" ht="10.9" customHeight="1" thickBot="1">
      <c r="A18" s="748"/>
      <c r="B18" s="956" t="s">
        <v>1698</v>
      </c>
      <c r="C18" s="956"/>
      <c r="D18" s="956"/>
      <c r="E18" s="956"/>
      <c r="F18" s="956"/>
      <c r="G18" s="957" t="s">
        <v>1699</v>
      </c>
      <c r="H18" s="956" t="s">
        <v>1700</v>
      </c>
      <c r="I18" s="956"/>
      <c r="J18" s="749"/>
    </row>
    <row r="19" spans="1:11" s="2" customFormat="1" ht="34.5" customHeight="1" thickBot="1">
      <c r="A19" s="633"/>
      <c r="B19" s="626" t="s">
        <v>124</v>
      </c>
      <c r="C19" s="626" t="s">
        <v>1682</v>
      </c>
      <c r="D19" s="626" t="s">
        <v>1701</v>
      </c>
      <c r="E19" s="626" t="s">
        <v>1702</v>
      </c>
      <c r="F19" s="626" t="s">
        <v>1703</v>
      </c>
      <c r="G19" s="957"/>
      <c r="H19" s="724" t="s">
        <v>373</v>
      </c>
      <c r="I19" s="625" t="s">
        <v>723</v>
      </c>
      <c r="J19" s="633"/>
      <c r="K19" s="640"/>
    </row>
    <row r="20" spans="1:11" s="328" customFormat="1">
      <c r="A20" s="35" t="s">
        <v>1704</v>
      </c>
      <c r="B20" s="35"/>
      <c r="C20" s="35"/>
      <c r="D20" s="35"/>
      <c r="E20" s="35"/>
      <c r="F20" s="35"/>
      <c r="G20" s="35"/>
      <c r="H20" s="35"/>
      <c r="I20" s="35"/>
      <c r="J20" s="474"/>
    </row>
    <row r="21" spans="1:11" s="328" customFormat="1">
      <c r="A21" s="35" t="s">
        <v>1705</v>
      </c>
      <c r="B21" s="26"/>
      <c r="C21" s="26"/>
      <c r="D21" s="26"/>
      <c r="E21" s="26"/>
      <c r="F21" s="26"/>
      <c r="G21" s="26"/>
      <c r="H21" s="26"/>
      <c r="I21" s="26"/>
    </row>
    <row r="22" spans="1:11" s="91" customFormat="1">
      <c r="A22" s="642"/>
      <c r="B22" s="220"/>
      <c r="C22" s="5"/>
      <c r="D22" s="5"/>
      <c r="E22" s="5"/>
      <c r="F22" s="5"/>
      <c r="G22" s="5"/>
      <c r="H22" s="5"/>
      <c r="I22" s="213"/>
      <c r="J22" s="213"/>
      <c r="K22" s="642"/>
    </row>
    <row r="23" spans="1:11" s="2" customFormat="1">
      <c r="A23" s="643"/>
      <c r="B23" s="643"/>
      <c r="C23" s="643"/>
      <c r="D23" s="643"/>
      <c r="E23" s="643"/>
      <c r="F23" s="643"/>
      <c r="G23" s="643"/>
      <c r="H23" s="643"/>
      <c r="I23" s="643"/>
    </row>
    <row r="24" spans="1:11" s="364" customFormat="1">
      <c r="A24" s="86" t="s">
        <v>142</v>
      </c>
      <c r="B24" s="355"/>
      <c r="C24" s="356"/>
      <c r="D24" s="356"/>
      <c r="E24" s="356"/>
      <c r="F24" s="89"/>
      <c r="G24" s="357"/>
      <c r="H24" s="357"/>
      <c r="I24" s="359"/>
      <c r="J24" s="360"/>
      <c r="K24" s="650"/>
    </row>
    <row r="25" spans="1:11" s="364" customFormat="1">
      <c r="A25" s="89" t="s">
        <v>1876</v>
      </c>
      <c r="B25" s="365"/>
      <c r="C25" s="366"/>
      <c r="D25" s="362"/>
      <c r="E25" s="367"/>
      <c r="F25" s="368"/>
      <c r="G25" s="367"/>
      <c r="H25" s="367"/>
      <c r="I25" s="359"/>
      <c r="J25" s="359"/>
      <c r="K25" s="656"/>
    </row>
    <row r="26" spans="1:11" s="2" customFormat="1">
      <c r="A26" s="643"/>
      <c r="B26" s="643"/>
      <c r="C26" s="643"/>
      <c r="D26" s="643"/>
      <c r="E26" s="643"/>
      <c r="F26" s="643"/>
      <c r="G26" s="643"/>
      <c r="H26" s="643"/>
      <c r="I26" s="643"/>
      <c r="J26" s="750"/>
    </row>
    <row r="27" spans="1:11" s="2" customFormat="1">
      <c r="A27" s="643"/>
      <c r="B27" s="643"/>
      <c r="C27" s="643"/>
      <c r="D27" s="643"/>
      <c r="E27" s="643"/>
      <c r="F27" s="643"/>
      <c r="G27" s="643"/>
      <c r="H27" s="643"/>
      <c r="I27" s="643"/>
      <c r="J27" s="750"/>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00000000-0004-0000-3400-000000000000}"/>
    <hyperlink ref="J7" r:id="rId2" xr:uid="{00000000-0004-0000-3400-000001000000}"/>
    <hyperlink ref="J8" r:id="rId3" display="  Continente" xr:uid="{00000000-0004-0000-3400-000002000000}"/>
    <hyperlink ref="J16" r:id="rId4" display="  R.A. Açores" xr:uid="{00000000-0004-0000-3400-000003000000}"/>
    <hyperlink ref="J17" r:id="rId5" display="  R.A. Madeira" xr:uid="{00000000-0004-0000-3400-000004000000}"/>
  </hyperlinks>
  <pageMargins left="0.7" right="0.7" top="0.75" bottom="0.75" header="0.3" footer="0.3"/>
  <pageSetup paperSize="9" orientation="portrait" horizontalDpi="300" verticalDpi="300" r:id="rId6"/>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P52"/>
  <sheetViews>
    <sheetView showGridLines="0" workbookViewId="0">
      <selection activeCell="A2" sqref="A2:J2"/>
    </sheetView>
  </sheetViews>
  <sheetFormatPr defaultColWidth="9.140625" defaultRowHeight="11.25"/>
  <cols>
    <col min="1" max="1" width="15.7109375" style="193" customWidth="1"/>
    <col min="2" max="6" width="8.7109375" style="193" customWidth="1"/>
    <col min="7" max="7" width="10.42578125" style="193" customWidth="1"/>
    <col min="8" max="8" width="11.85546875" style="193" customWidth="1"/>
    <col min="9" max="9" width="10.7109375" style="193" customWidth="1"/>
    <col min="10" max="10" width="15.140625" style="193" customWidth="1"/>
    <col min="11" max="16384" width="9.140625" style="193"/>
  </cols>
  <sheetData>
    <row r="1" spans="1:12" ht="12" customHeight="1">
      <c r="A1" s="874" t="s">
        <v>1676</v>
      </c>
      <c r="B1" s="874"/>
      <c r="C1" s="874"/>
      <c r="D1" s="874"/>
      <c r="E1" s="874"/>
      <c r="F1" s="874"/>
      <c r="G1" s="874"/>
      <c r="H1" s="874"/>
      <c r="I1" s="874"/>
      <c r="J1" s="874"/>
    </row>
    <row r="2" spans="1:12" s="433" customFormat="1" ht="12" customHeight="1">
      <c r="A2" s="967" t="s">
        <v>1677</v>
      </c>
      <c r="B2" s="967"/>
      <c r="C2" s="967"/>
      <c r="D2" s="967"/>
      <c r="E2" s="967"/>
      <c r="F2" s="967"/>
      <c r="G2" s="967"/>
      <c r="H2" s="967"/>
      <c r="I2" s="967"/>
      <c r="J2" s="967"/>
    </row>
    <row r="3" spans="1:12" ht="12" customHeight="1">
      <c r="A3" s="308"/>
      <c r="B3" s="308"/>
      <c r="C3" s="308"/>
      <c r="D3" s="308"/>
      <c r="E3" s="308"/>
      <c r="F3" s="308"/>
      <c r="G3" s="308"/>
      <c r="H3" s="308"/>
      <c r="I3" s="308"/>
      <c r="J3" s="308"/>
    </row>
    <row r="4" spans="1:12" ht="12" customHeight="1" thickBot="1">
      <c r="A4" s="308"/>
      <c r="B4" s="308"/>
      <c r="C4" s="308"/>
      <c r="D4" s="308"/>
      <c r="E4" s="308"/>
      <c r="F4" s="308"/>
      <c r="G4" s="308"/>
      <c r="H4" s="964" t="s">
        <v>1678</v>
      </c>
      <c r="I4" s="965"/>
      <c r="J4" s="308"/>
    </row>
    <row r="5" spans="1:12" s="2" customFormat="1" ht="12" customHeight="1" thickBot="1">
      <c r="A5" s="624"/>
      <c r="B5" s="956" t="s">
        <v>1679</v>
      </c>
      <c r="C5" s="956"/>
      <c r="D5" s="956"/>
      <c r="E5" s="956"/>
      <c r="F5" s="956"/>
      <c r="G5" s="957" t="s">
        <v>1680</v>
      </c>
      <c r="H5" s="966" t="s">
        <v>88</v>
      </c>
      <c r="I5" s="966"/>
      <c r="J5" s="624"/>
    </row>
    <row r="6" spans="1:12" s="2" customFormat="1" ht="21" customHeight="1" thickBot="1">
      <c r="A6" s="624"/>
      <c r="B6" s="626" t="s">
        <v>1681</v>
      </c>
      <c r="C6" s="626" t="s">
        <v>1682</v>
      </c>
      <c r="D6" s="626" t="s">
        <v>1683</v>
      </c>
      <c r="E6" s="626" t="s">
        <v>1684</v>
      </c>
      <c r="F6" s="626" t="s">
        <v>1685</v>
      </c>
      <c r="G6" s="957"/>
      <c r="H6" s="627" t="s">
        <v>94</v>
      </c>
      <c r="I6" s="628" t="s">
        <v>95</v>
      </c>
      <c r="J6" s="624"/>
    </row>
    <row r="7" spans="1:12" s="2" customFormat="1" ht="12" customHeight="1">
      <c r="A7" s="629" t="s">
        <v>699</v>
      </c>
      <c r="B7" s="630">
        <v>383684.03600000002</v>
      </c>
      <c r="C7" s="630">
        <v>303214.761</v>
      </c>
      <c r="D7" s="630">
        <v>201827.008</v>
      </c>
      <c r="E7" s="630">
        <v>165331.28</v>
      </c>
      <c r="F7" s="630">
        <v>203869.21799999999</v>
      </c>
      <c r="G7" s="630">
        <v>1054057.085</v>
      </c>
      <c r="H7" s="631">
        <v>2.842747290829891</v>
      </c>
      <c r="I7" s="631">
        <v>10.340224869155506</v>
      </c>
      <c r="J7" s="629" t="s">
        <v>699</v>
      </c>
      <c r="K7" s="632"/>
      <c r="L7" s="632"/>
    </row>
    <row r="8" spans="1:12" s="2" customFormat="1" ht="12" customHeight="1">
      <c r="A8" s="629" t="s">
        <v>1686</v>
      </c>
      <c r="B8" s="630">
        <v>329216.34399999998</v>
      </c>
      <c r="C8" s="630">
        <v>258010.46</v>
      </c>
      <c r="D8" s="630">
        <v>168503.86499999999</v>
      </c>
      <c r="E8" s="630">
        <v>135185.71599999999</v>
      </c>
      <c r="F8" s="630">
        <v>169631.924</v>
      </c>
      <c r="G8" s="630">
        <v>890916.38500000001</v>
      </c>
      <c r="H8" s="631">
        <v>1.4438039887966596</v>
      </c>
      <c r="I8" s="631">
        <v>10.280450219870957</v>
      </c>
      <c r="J8" s="629" t="s">
        <v>543</v>
      </c>
      <c r="K8" s="632"/>
      <c r="L8" s="632"/>
    </row>
    <row r="9" spans="1:12" s="2" customFormat="1" ht="12" customHeight="1">
      <c r="A9" s="633" t="s">
        <v>1687</v>
      </c>
      <c r="B9" s="634">
        <v>65062.99</v>
      </c>
      <c r="C9" s="634">
        <v>49423.605000000003</v>
      </c>
      <c r="D9" s="634">
        <v>33102.892</v>
      </c>
      <c r="E9" s="634">
        <v>28092.184000000001</v>
      </c>
      <c r="F9" s="634">
        <v>38967.142999999996</v>
      </c>
      <c r="G9" s="634">
        <v>175681.671</v>
      </c>
      <c r="H9" s="635">
        <v>-0.15845472400906147</v>
      </c>
      <c r="I9" s="635">
        <v>9.0320596573964451</v>
      </c>
      <c r="J9" s="633" t="s">
        <v>1687</v>
      </c>
      <c r="K9" s="632"/>
    </row>
    <row r="10" spans="1:12" s="2" customFormat="1" ht="12" customHeight="1">
      <c r="A10" s="633" t="s">
        <v>1688</v>
      </c>
      <c r="B10" s="634">
        <v>16342.918</v>
      </c>
      <c r="C10" s="634">
        <v>15930.548000000001</v>
      </c>
      <c r="D10" s="634">
        <v>12869.824000000001</v>
      </c>
      <c r="E10" s="634">
        <v>11893.882</v>
      </c>
      <c r="F10" s="634">
        <v>15256.734</v>
      </c>
      <c r="G10" s="634">
        <v>57037.171999999999</v>
      </c>
      <c r="H10" s="635">
        <v>-4.1547761223090589</v>
      </c>
      <c r="I10" s="635">
        <v>10.94881815754205</v>
      </c>
      <c r="J10" s="633" t="s">
        <v>1688</v>
      </c>
      <c r="K10" s="632"/>
    </row>
    <row r="11" spans="1:12" s="2" customFormat="1" ht="12" customHeight="1">
      <c r="A11" s="636" t="s">
        <v>1689</v>
      </c>
      <c r="B11" s="634">
        <v>11526.444</v>
      </c>
      <c r="C11" s="634">
        <v>9089.4269999999997</v>
      </c>
      <c r="D11" s="634">
        <v>6555.8190000000004</v>
      </c>
      <c r="E11" s="634">
        <v>5132.509</v>
      </c>
      <c r="F11" s="634">
        <v>7017.4589999999998</v>
      </c>
      <c r="G11" s="634">
        <v>32304.199000000001</v>
      </c>
      <c r="H11" s="635">
        <v>6.4059430682743397</v>
      </c>
      <c r="I11" s="635">
        <v>17.682151661210099</v>
      </c>
      <c r="J11" s="636" t="s">
        <v>1689</v>
      </c>
      <c r="K11" s="632"/>
    </row>
    <row r="12" spans="1:12" s="2" customFormat="1" ht="12" customHeight="1">
      <c r="A12" s="636" t="s">
        <v>1690</v>
      </c>
      <c r="B12" s="634">
        <v>139509.88</v>
      </c>
      <c r="C12" s="634">
        <v>116274.40399999999</v>
      </c>
      <c r="D12" s="634">
        <v>76601.361000000004</v>
      </c>
      <c r="E12" s="634">
        <v>62231.930999999997</v>
      </c>
      <c r="F12" s="634">
        <v>74626.739000000001</v>
      </c>
      <c r="G12" s="634">
        <v>394617.576</v>
      </c>
      <c r="H12" s="635">
        <v>7.2285452394285699</v>
      </c>
      <c r="I12" s="635">
        <v>11.69903196804492</v>
      </c>
      <c r="J12" s="636" t="s">
        <v>1690</v>
      </c>
      <c r="K12" s="632"/>
    </row>
    <row r="13" spans="1:12" s="2" customFormat="1" ht="12" customHeight="1">
      <c r="A13" s="636" t="s">
        <v>1691</v>
      </c>
      <c r="B13" s="634">
        <v>5238.3909999999996</v>
      </c>
      <c r="C13" s="634">
        <v>4509.6559999999999</v>
      </c>
      <c r="D13" s="634">
        <v>3140.384</v>
      </c>
      <c r="E13" s="634">
        <v>2641.66</v>
      </c>
      <c r="F13" s="634">
        <v>3309.279</v>
      </c>
      <c r="G13" s="634">
        <v>15530.091</v>
      </c>
      <c r="H13" s="635">
        <v>-4.5966264692424375E-2</v>
      </c>
      <c r="I13" s="635">
        <v>6.6554975504747915</v>
      </c>
      <c r="J13" s="636" t="s">
        <v>1691</v>
      </c>
      <c r="K13" s="632"/>
    </row>
    <row r="14" spans="1:12" s="2" customFormat="1" ht="12" customHeight="1">
      <c r="A14" s="633" t="s">
        <v>1692</v>
      </c>
      <c r="B14" s="634">
        <v>14723.886</v>
      </c>
      <c r="C14" s="634">
        <v>10908.963</v>
      </c>
      <c r="D14" s="634">
        <v>7218.027</v>
      </c>
      <c r="E14" s="634">
        <v>5104.6319999999996</v>
      </c>
      <c r="F14" s="634">
        <v>7816.7139999999999</v>
      </c>
      <c r="G14" s="634">
        <v>37955.508000000002</v>
      </c>
      <c r="H14" s="635">
        <v>-6.5743629793034302</v>
      </c>
      <c r="I14" s="635">
        <v>5.8388376181803636</v>
      </c>
      <c r="J14" s="633" t="s">
        <v>1692</v>
      </c>
      <c r="K14" s="632"/>
    </row>
    <row r="15" spans="1:12" s="2" customFormat="1" ht="12" customHeight="1">
      <c r="A15" s="633" t="s">
        <v>1693</v>
      </c>
      <c r="B15" s="634">
        <v>76811.835000000006</v>
      </c>
      <c r="C15" s="634">
        <v>51873.857000000004</v>
      </c>
      <c r="D15" s="634">
        <v>29015.558000000001</v>
      </c>
      <c r="E15" s="634">
        <v>20088.918000000001</v>
      </c>
      <c r="F15" s="634">
        <v>22637.856</v>
      </c>
      <c r="G15" s="634">
        <v>177790.16800000001</v>
      </c>
      <c r="H15" s="635">
        <v>-4.4327583937567141</v>
      </c>
      <c r="I15" s="635">
        <v>8.2977988686578925</v>
      </c>
      <c r="J15" s="633" t="s">
        <v>1693</v>
      </c>
      <c r="K15" s="632"/>
    </row>
    <row r="16" spans="1:12" s="2" customFormat="1" ht="12" customHeight="1">
      <c r="A16" s="629" t="s">
        <v>1694</v>
      </c>
      <c r="B16" s="630">
        <v>11988.205</v>
      </c>
      <c r="C16" s="630">
        <v>6973.65</v>
      </c>
      <c r="D16" s="630">
        <v>4366.9040000000005</v>
      </c>
      <c r="E16" s="630">
        <v>3440.6460000000002</v>
      </c>
      <c r="F16" s="630">
        <v>3770.24</v>
      </c>
      <c r="G16" s="630">
        <v>26769.404999999999</v>
      </c>
      <c r="H16" s="631">
        <v>18.175442975359928</v>
      </c>
      <c r="I16" s="631">
        <v>14.263578769585678</v>
      </c>
      <c r="J16" s="629" t="s">
        <v>1695</v>
      </c>
      <c r="K16" s="632"/>
    </row>
    <row r="17" spans="1:16" s="2" customFormat="1" ht="12" customHeight="1" thickBot="1">
      <c r="A17" s="629" t="s">
        <v>1696</v>
      </c>
      <c r="B17" s="630">
        <v>42479.487000000001</v>
      </c>
      <c r="C17" s="630">
        <v>38230.650999999998</v>
      </c>
      <c r="D17" s="630">
        <v>28956.239000000001</v>
      </c>
      <c r="E17" s="630">
        <v>26704.918000000001</v>
      </c>
      <c r="F17" s="630">
        <v>30467.054</v>
      </c>
      <c r="G17" s="630">
        <v>136371.29500000001</v>
      </c>
      <c r="H17" s="631">
        <v>10.614469234744845</v>
      </c>
      <c r="I17" s="631">
        <v>9.9883685400443056</v>
      </c>
      <c r="J17" s="629" t="s">
        <v>1697</v>
      </c>
    </row>
    <row r="18" spans="1:16" s="2" customFormat="1" ht="12" customHeight="1" thickBot="1">
      <c r="A18" s="637"/>
      <c r="B18" s="956" t="s">
        <v>1698</v>
      </c>
      <c r="C18" s="956"/>
      <c r="D18" s="956"/>
      <c r="E18" s="956"/>
      <c r="F18" s="956"/>
      <c r="G18" s="957" t="s">
        <v>1699</v>
      </c>
      <c r="H18" s="966" t="s">
        <v>1700</v>
      </c>
      <c r="I18" s="966"/>
      <c r="J18" s="638"/>
    </row>
    <row r="19" spans="1:16" s="2" customFormat="1" ht="21" customHeight="1" thickBot="1">
      <c r="A19" s="624"/>
      <c r="B19" s="626" t="s">
        <v>124</v>
      </c>
      <c r="C19" s="626" t="s">
        <v>1682</v>
      </c>
      <c r="D19" s="626" t="s">
        <v>1701</v>
      </c>
      <c r="E19" s="626" t="s">
        <v>1702</v>
      </c>
      <c r="F19" s="626" t="s">
        <v>1703</v>
      </c>
      <c r="G19" s="957"/>
      <c r="H19" s="639" t="s">
        <v>373</v>
      </c>
      <c r="I19" s="628" t="s">
        <v>723</v>
      </c>
      <c r="J19" s="624"/>
      <c r="K19" s="640"/>
    </row>
    <row r="20" spans="1:16" s="328" customFormat="1" ht="12" customHeight="1">
      <c r="A20" s="35" t="s">
        <v>1704</v>
      </c>
      <c r="B20" s="35"/>
      <c r="C20" s="35"/>
      <c r="D20" s="35"/>
      <c r="E20" s="35"/>
      <c r="F20" s="35"/>
      <c r="G20" s="35"/>
      <c r="H20" s="35"/>
      <c r="I20" s="35"/>
      <c r="J20" s="35"/>
    </row>
    <row r="21" spans="1:16" s="328" customFormat="1" ht="12" customHeight="1">
      <c r="A21" s="35" t="s">
        <v>1705</v>
      </c>
      <c r="B21" s="35"/>
      <c r="C21" s="35"/>
      <c r="D21" s="35"/>
      <c r="E21" s="35"/>
      <c r="F21" s="35"/>
      <c r="G21" s="35"/>
      <c r="H21" s="35"/>
      <c r="I21" s="35"/>
      <c r="J21" s="35"/>
    </row>
    <row r="22" spans="1:16" s="91" customFormat="1" ht="5.25" customHeight="1">
      <c r="A22" s="641"/>
      <c r="B22" s="588"/>
      <c r="I22" s="319"/>
      <c r="J22" s="319"/>
      <c r="K22" s="642"/>
    </row>
    <row r="23" spans="1:16" s="2" customFormat="1" ht="12" customHeight="1">
      <c r="A23" s="643"/>
      <c r="B23" s="643"/>
      <c r="C23" s="643"/>
      <c r="D23" s="643"/>
      <c r="E23" s="643"/>
      <c r="F23" s="643"/>
      <c r="G23" s="643"/>
      <c r="H23" s="643"/>
      <c r="I23" s="643"/>
      <c r="J23" s="624"/>
    </row>
    <row r="24" spans="1:16" s="364" customFormat="1" ht="12" customHeight="1">
      <c r="A24" s="86" t="s">
        <v>142</v>
      </c>
      <c r="B24" s="644"/>
      <c r="C24" s="645"/>
      <c r="D24" s="645"/>
      <c r="E24" s="645"/>
      <c r="F24" s="646"/>
      <c r="G24" s="647"/>
      <c r="H24" s="647"/>
      <c r="I24" s="648"/>
      <c r="J24" s="649"/>
      <c r="K24" s="650"/>
      <c r="L24" s="358"/>
      <c r="M24" s="362"/>
      <c r="N24" s="363"/>
      <c r="O24" s="363"/>
      <c r="P24" s="363"/>
    </row>
    <row r="25" spans="1:16" s="364" customFormat="1" ht="12" customHeight="1">
      <c r="A25" s="47" t="s">
        <v>1706</v>
      </c>
      <c r="B25" s="651"/>
      <c r="C25" s="652"/>
      <c r="D25" s="653"/>
      <c r="E25" s="654"/>
      <c r="F25" s="655"/>
      <c r="G25" s="654"/>
      <c r="H25" s="654"/>
      <c r="I25" s="648"/>
      <c r="J25" s="648"/>
      <c r="K25" s="656"/>
      <c r="L25" s="363"/>
      <c r="M25" s="362"/>
      <c r="N25" s="363"/>
      <c r="O25" s="363"/>
      <c r="P25" s="363"/>
    </row>
    <row r="26" spans="1:16" s="2" customFormat="1" ht="15" customHeight="1">
      <c r="A26" s="86"/>
      <c r="B26" s="91"/>
      <c r="C26" s="91"/>
      <c r="D26" s="91"/>
      <c r="E26" s="91"/>
      <c r="F26" s="91"/>
      <c r="G26" s="91"/>
      <c r="H26" s="91"/>
      <c r="I26" s="91"/>
      <c r="J26" s="624"/>
    </row>
    <row r="27" spans="1:16" s="328" customFormat="1" ht="10.15" customHeight="1">
      <c r="A27" s="91"/>
      <c r="B27" s="91"/>
      <c r="C27" s="91"/>
      <c r="D27" s="91"/>
      <c r="E27" s="91"/>
      <c r="F27" s="91"/>
      <c r="G27" s="91"/>
      <c r="H27" s="91"/>
      <c r="I27" s="91"/>
    </row>
    <row r="28" spans="1:16" s="328" customFormat="1" ht="10.15" customHeight="1">
      <c r="A28" s="91"/>
      <c r="B28" s="91"/>
      <c r="C28" s="91"/>
      <c r="D28" s="91"/>
      <c r="E28" s="91"/>
      <c r="F28" s="91"/>
      <c r="G28" s="91"/>
      <c r="H28" s="91"/>
      <c r="I28" s="91"/>
    </row>
    <row r="29" spans="1:16" s="91" customFormat="1">
      <c r="J29" s="213"/>
      <c r="K29" s="642"/>
    </row>
    <row r="30" spans="1:16" s="364" customFormat="1" ht="12.75" customHeight="1">
      <c r="A30" s="91"/>
      <c r="B30" s="91"/>
      <c r="C30" s="91"/>
      <c r="D30" s="91"/>
      <c r="E30" s="91"/>
      <c r="F30" s="91"/>
      <c r="G30" s="91"/>
      <c r="H30" s="91"/>
      <c r="I30" s="91"/>
      <c r="J30" s="360"/>
      <c r="K30" s="650"/>
      <c r="L30" s="358"/>
      <c r="M30" s="362"/>
      <c r="N30" s="363"/>
      <c r="O30" s="363"/>
      <c r="P30" s="363"/>
    </row>
    <row r="31" spans="1:16" s="364" customFormat="1" ht="12.75" customHeight="1">
      <c r="A31" s="91"/>
      <c r="B31" s="91"/>
      <c r="C31" s="91"/>
      <c r="D31" s="91"/>
      <c r="E31" s="91"/>
      <c r="F31" s="91"/>
      <c r="G31" s="91"/>
      <c r="H31" s="91"/>
      <c r="I31" s="91"/>
      <c r="J31" s="359"/>
      <c r="K31" s="656"/>
      <c r="L31" s="363"/>
      <c r="M31" s="362"/>
      <c r="N31" s="363"/>
      <c r="O31" s="363"/>
      <c r="P31" s="363"/>
    </row>
    <row r="32" spans="1:16" s="2" customFormat="1" ht="14.45" customHeight="1">
      <c r="A32" s="91"/>
      <c r="B32" s="91"/>
      <c r="C32" s="91"/>
      <c r="D32" s="91"/>
      <c r="E32" s="91"/>
      <c r="F32" s="91"/>
      <c r="G32" s="91"/>
      <c r="H32" s="91"/>
      <c r="I32" s="91"/>
    </row>
    <row r="33" spans="1:10" s="2" customFormat="1" ht="13.15" customHeight="1">
      <c r="A33" s="91"/>
      <c r="B33" s="91"/>
      <c r="C33" s="91"/>
      <c r="D33" s="91"/>
      <c r="E33" s="91"/>
      <c r="F33" s="91"/>
      <c r="G33" s="91"/>
      <c r="H33" s="91"/>
      <c r="I33" s="91"/>
    </row>
    <row r="34" spans="1:10" s="2" customFormat="1" ht="10.15" customHeight="1">
      <c r="A34" s="91"/>
      <c r="B34" s="91"/>
      <c r="C34" s="91"/>
      <c r="D34" s="91"/>
      <c r="E34" s="91"/>
      <c r="F34" s="91"/>
      <c r="G34" s="91"/>
      <c r="H34" s="91"/>
      <c r="I34" s="91"/>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00000000-0004-0000-3500-000000000000}"/>
    <hyperlink ref="J7" r:id="rId2" xr:uid="{00000000-0004-0000-3500-000001000000}"/>
    <hyperlink ref="J8" r:id="rId3" display="  Continente" xr:uid="{00000000-0004-0000-3500-000002000000}"/>
    <hyperlink ref="J16" r:id="rId4" display="  R.A. Açores" xr:uid="{00000000-0004-0000-3500-000003000000}"/>
    <hyperlink ref="J17" r:id="rId5" display="  R.A. Madeira" xr:uid="{00000000-0004-0000-3500-000004000000}"/>
  </hyperlinks>
  <pageMargins left="0.7" right="0.7" top="0.75" bottom="0.75" header="0.3" footer="0.3"/>
  <pageSetup paperSize="9" orientation="portrait" horizontalDpi="300" verticalDpi="300" r:id="rId6"/>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Q131"/>
  <sheetViews>
    <sheetView showGridLines="0" workbookViewId="0">
      <selection sqref="A1:K1"/>
    </sheetView>
  </sheetViews>
  <sheetFormatPr defaultColWidth="7.85546875" defaultRowHeight="11.25"/>
  <cols>
    <col min="1" max="1" width="30.85546875" style="155" customWidth="1"/>
    <col min="2" max="8" width="9" style="155" customWidth="1"/>
    <col min="9" max="10" width="11.28515625" style="155" customWidth="1"/>
    <col min="11" max="11" width="30.85546875" style="155" customWidth="1"/>
    <col min="12" max="16384" width="7.85546875" style="155"/>
  </cols>
  <sheetData>
    <row r="1" spans="1:17" ht="12" customHeight="1">
      <c r="A1" s="874" t="s">
        <v>1877</v>
      </c>
      <c r="B1" s="874"/>
      <c r="C1" s="874"/>
      <c r="D1" s="874"/>
      <c r="E1" s="874"/>
      <c r="F1" s="874"/>
      <c r="G1" s="874"/>
      <c r="H1" s="874"/>
      <c r="I1" s="874"/>
      <c r="J1" s="874"/>
      <c r="K1" s="874"/>
    </row>
    <row r="2" spans="1:17" ht="12" customHeight="1">
      <c r="A2" s="857" t="s">
        <v>1878</v>
      </c>
      <c r="B2" s="857"/>
      <c r="C2" s="857"/>
      <c r="D2" s="857"/>
      <c r="E2" s="857"/>
      <c r="F2" s="857"/>
      <c r="G2" s="857"/>
      <c r="H2" s="857"/>
      <c r="I2" s="857"/>
      <c r="J2" s="857"/>
      <c r="K2" s="857"/>
    </row>
    <row r="3" spans="1:17" ht="12" customHeight="1" thickBot="1"/>
    <row r="4" spans="1:17" s="91" customFormat="1" ht="12" customHeight="1" thickBot="1">
      <c r="A4" s="751"/>
      <c r="B4" s="959" t="s">
        <v>312</v>
      </c>
      <c r="C4" s="968"/>
      <c r="D4" s="968"/>
      <c r="E4" s="968"/>
      <c r="F4" s="968"/>
      <c r="G4" s="968"/>
      <c r="H4" s="960"/>
      <c r="I4" s="969" t="s">
        <v>385</v>
      </c>
      <c r="J4" s="970"/>
    </row>
    <row r="5" spans="1:17" s="91" customFormat="1" ht="21" customHeight="1" thickBot="1">
      <c r="A5" s="594"/>
      <c r="B5" s="752" t="s">
        <v>482</v>
      </c>
      <c r="C5" s="752" t="s">
        <v>483</v>
      </c>
      <c r="D5" s="752" t="s">
        <v>484</v>
      </c>
      <c r="E5" s="752" t="s">
        <v>696</v>
      </c>
      <c r="F5" s="752" t="s">
        <v>697</v>
      </c>
      <c r="G5" s="752" t="s">
        <v>698</v>
      </c>
      <c r="H5" s="752" t="s">
        <v>1879</v>
      </c>
      <c r="I5" s="752" t="s">
        <v>482</v>
      </c>
      <c r="J5" s="752" t="s">
        <v>1880</v>
      </c>
    </row>
    <row r="6" spans="1:17" s="91" customFormat="1" ht="12" customHeight="1">
      <c r="A6" s="311" t="s">
        <v>1881</v>
      </c>
      <c r="B6" s="594"/>
      <c r="C6" s="594"/>
      <c r="D6" s="594"/>
      <c r="E6" s="594"/>
      <c r="F6" s="594"/>
      <c r="G6" s="594"/>
      <c r="H6" s="594"/>
      <c r="I6" s="753"/>
      <c r="J6" s="753"/>
      <c r="K6" s="754" t="s">
        <v>1881</v>
      </c>
      <c r="P6" s="667"/>
      <c r="Q6" s="667"/>
    </row>
    <row r="7" spans="1:17" s="91" customFormat="1" ht="12" customHeight="1">
      <c r="A7" s="755" t="s">
        <v>1882</v>
      </c>
      <c r="B7" s="756">
        <v>4153</v>
      </c>
      <c r="C7" s="756">
        <v>4466</v>
      </c>
      <c r="D7" s="756">
        <v>4612</v>
      </c>
      <c r="E7" s="756">
        <v>5227</v>
      </c>
      <c r="F7" s="756">
        <v>3268</v>
      </c>
      <c r="G7" s="756">
        <v>4180</v>
      </c>
      <c r="H7" s="756">
        <v>4254</v>
      </c>
      <c r="I7" s="285">
        <v>14.3</v>
      </c>
      <c r="J7" s="285">
        <v>-0.8</v>
      </c>
      <c r="K7" s="755" t="s">
        <v>733</v>
      </c>
    </row>
    <row r="8" spans="1:17" s="91" customFormat="1" ht="12" customHeight="1">
      <c r="A8" s="755" t="s">
        <v>1976</v>
      </c>
      <c r="B8" s="756">
        <v>83776</v>
      </c>
      <c r="C8" s="756">
        <v>42822</v>
      </c>
      <c r="D8" s="756">
        <v>60958</v>
      </c>
      <c r="E8" s="756">
        <v>90112</v>
      </c>
      <c r="F8" s="756">
        <v>148755</v>
      </c>
      <c r="G8" s="756">
        <v>52199</v>
      </c>
      <c r="H8" s="756">
        <v>47183</v>
      </c>
      <c r="I8" s="285">
        <v>41.6</v>
      </c>
      <c r="J8" s="285">
        <v>-34.299999999999997</v>
      </c>
      <c r="K8" s="757" t="s">
        <v>1883</v>
      </c>
    </row>
    <row r="9" spans="1:17" s="91" customFormat="1" ht="12" customHeight="1">
      <c r="A9" s="312" t="s">
        <v>1884</v>
      </c>
      <c r="B9" s="756"/>
      <c r="C9" s="756"/>
      <c r="D9" s="756"/>
      <c r="E9" s="756"/>
      <c r="F9" s="756"/>
      <c r="G9" s="756"/>
      <c r="H9" s="756"/>
      <c r="I9" s="285"/>
      <c r="J9" s="285"/>
      <c r="K9" s="758" t="s">
        <v>1885</v>
      </c>
    </row>
    <row r="10" spans="1:17" s="91" customFormat="1" ht="12" customHeight="1">
      <c r="A10" s="755" t="s">
        <v>1882</v>
      </c>
      <c r="B10" s="756">
        <v>20</v>
      </c>
      <c r="C10" s="756">
        <v>26</v>
      </c>
      <c r="D10" s="756">
        <v>35</v>
      </c>
      <c r="E10" s="756">
        <v>25</v>
      </c>
      <c r="F10" s="756">
        <v>46</v>
      </c>
      <c r="G10" s="756">
        <v>39</v>
      </c>
      <c r="H10" s="756">
        <v>32</v>
      </c>
      <c r="I10" s="285">
        <v>11.1</v>
      </c>
      <c r="J10" s="285">
        <v>1</v>
      </c>
      <c r="K10" s="759" t="s">
        <v>733</v>
      </c>
    </row>
    <row r="11" spans="1:17" s="91" customFormat="1" ht="12" customHeight="1">
      <c r="A11" s="755" t="s">
        <v>1976</v>
      </c>
      <c r="B11" s="756">
        <v>1470</v>
      </c>
      <c r="C11" s="756">
        <v>2095</v>
      </c>
      <c r="D11" s="756">
        <v>3220</v>
      </c>
      <c r="E11" s="756">
        <v>20084</v>
      </c>
      <c r="F11" s="756">
        <v>84634</v>
      </c>
      <c r="G11" s="756">
        <v>13052</v>
      </c>
      <c r="H11" s="756">
        <v>3337</v>
      </c>
      <c r="I11" s="285">
        <v>43.4</v>
      </c>
      <c r="J11" s="285">
        <v>57.6</v>
      </c>
      <c r="K11" s="757" t="s">
        <v>1883</v>
      </c>
    </row>
    <row r="12" spans="1:17" s="91" customFormat="1" ht="12" customHeight="1">
      <c r="A12" s="312" t="s">
        <v>1886</v>
      </c>
      <c r="B12" s="756"/>
      <c r="C12" s="756"/>
      <c r="D12" s="756"/>
      <c r="E12" s="756"/>
      <c r="F12" s="756"/>
      <c r="G12" s="756"/>
      <c r="H12" s="756"/>
      <c r="I12" s="285"/>
      <c r="J12" s="285"/>
      <c r="K12" s="760" t="s">
        <v>1887</v>
      </c>
    </row>
    <row r="13" spans="1:17" s="91" customFormat="1" ht="12" customHeight="1">
      <c r="A13" s="755" t="s">
        <v>1882</v>
      </c>
      <c r="B13" s="756">
        <v>4115</v>
      </c>
      <c r="C13" s="756">
        <v>4422</v>
      </c>
      <c r="D13" s="756">
        <v>4563</v>
      </c>
      <c r="E13" s="756">
        <v>5172</v>
      </c>
      <c r="F13" s="756">
        <v>3454</v>
      </c>
      <c r="G13" s="756">
        <v>3850</v>
      </c>
      <c r="H13" s="756">
        <v>3895</v>
      </c>
      <c r="I13" s="285">
        <v>14.3</v>
      </c>
      <c r="J13" s="285">
        <v>-0.8</v>
      </c>
      <c r="K13" s="755" t="s">
        <v>733</v>
      </c>
    </row>
    <row r="14" spans="1:17" s="91" customFormat="1" ht="12" customHeight="1">
      <c r="A14" s="755" t="s">
        <v>1976</v>
      </c>
      <c r="B14" s="756">
        <v>82302</v>
      </c>
      <c r="C14" s="756">
        <v>40549</v>
      </c>
      <c r="D14" s="756">
        <v>57727</v>
      </c>
      <c r="E14" s="756">
        <v>69987</v>
      </c>
      <c r="F14" s="756">
        <v>64099</v>
      </c>
      <c r="G14" s="756">
        <v>39112</v>
      </c>
      <c r="H14" s="756">
        <v>43805</v>
      </c>
      <c r="I14" s="285">
        <v>41.6</v>
      </c>
      <c r="J14" s="285">
        <v>17</v>
      </c>
      <c r="K14" s="761" t="s">
        <v>1883</v>
      </c>
    </row>
    <row r="15" spans="1:17" s="91" customFormat="1" ht="12" customHeight="1">
      <c r="A15" s="312" t="s">
        <v>1888</v>
      </c>
      <c r="B15" s="756"/>
      <c r="C15" s="756"/>
      <c r="D15" s="756"/>
      <c r="E15" s="756"/>
      <c r="F15" s="756"/>
      <c r="G15" s="756"/>
      <c r="H15" s="756"/>
      <c r="I15" s="285"/>
      <c r="J15" s="285"/>
      <c r="K15" s="762" t="s">
        <v>1638</v>
      </c>
    </row>
    <row r="16" spans="1:17" s="91" customFormat="1" ht="12" customHeight="1">
      <c r="A16" s="755" t="s">
        <v>1882</v>
      </c>
      <c r="B16" s="756">
        <v>18</v>
      </c>
      <c r="C16" s="756">
        <v>18</v>
      </c>
      <c r="D16" s="756">
        <v>14</v>
      </c>
      <c r="E16" s="756">
        <v>30</v>
      </c>
      <c r="F16" s="756">
        <v>28</v>
      </c>
      <c r="G16" s="756">
        <v>26</v>
      </c>
      <c r="H16" s="756">
        <v>22</v>
      </c>
      <c r="I16" s="285">
        <v>5.9</v>
      </c>
      <c r="J16" s="285">
        <v>-8</v>
      </c>
      <c r="K16" s="759" t="s">
        <v>733</v>
      </c>
    </row>
    <row r="17" spans="1:11" s="91" customFormat="1" ht="12" customHeight="1">
      <c r="A17" s="755" t="s">
        <v>1976</v>
      </c>
      <c r="B17" s="756">
        <v>4</v>
      </c>
      <c r="C17" s="756">
        <v>178</v>
      </c>
      <c r="D17" s="756">
        <v>11</v>
      </c>
      <c r="E17" s="756">
        <v>41</v>
      </c>
      <c r="F17" s="756">
        <v>22</v>
      </c>
      <c r="G17" s="756">
        <v>35</v>
      </c>
      <c r="H17" s="756">
        <v>41</v>
      </c>
      <c r="I17" s="285">
        <v>-42.9</v>
      </c>
      <c r="J17" s="285">
        <v>-99.9</v>
      </c>
      <c r="K17" s="757" t="s">
        <v>1883</v>
      </c>
    </row>
    <row r="18" spans="1:11" s="91" customFormat="1" ht="12" customHeight="1">
      <c r="A18" s="472" t="s">
        <v>1889</v>
      </c>
      <c r="B18" s="756"/>
      <c r="C18" s="756"/>
      <c r="D18" s="756"/>
      <c r="E18" s="756"/>
      <c r="F18" s="756"/>
      <c r="G18" s="756"/>
      <c r="H18" s="756"/>
      <c r="I18" s="285"/>
      <c r="J18" s="285"/>
      <c r="K18" s="763" t="s">
        <v>1890</v>
      </c>
    </row>
    <row r="19" spans="1:11" s="91" customFormat="1" ht="12" customHeight="1">
      <c r="A19" s="312" t="s">
        <v>1884</v>
      </c>
      <c r="B19" s="756"/>
      <c r="C19" s="756"/>
      <c r="D19" s="756"/>
      <c r="E19" s="756"/>
      <c r="F19" s="756"/>
      <c r="G19" s="756"/>
      <c r="H19" s="756"/>
      <c r="I19" s="285"/>
      <c r="J19" s="285"/>
      <c r="K19" s="755" t="s">
        <v>1885</v>
      </c>
    </row>
    <row r="20" spans="1:11" s="91" customFormat="1" ht="12" customHeight="1">
      <c r="A20" s="755" t="s">
        <v>1882</v>
      </c>
      <c r="B20" s="756">
        <v>1</v>
      </c>
      <c r="C20" s="756">
        <v>1</v>
      </c>
      <c r="D20" s="756">
        <v>0</v>
      </c>
      <c r="E20" s="756">
        <v>0</v>
      </c>
      <c r="F20" s="756">
        <v>2</v>
      </c>
      <c r="G20" s="756">
        <v>2</v>
      </c>
      <c r="H20" s="756">
        <v>2</v>
      </c>
      <c r="I20" s="101">
        <v>0</v>
      </c>
      <c r="J20" s="101">
        <v>0</v>
      </c>
      <c r="K20" s="764" t="s">
        <v>733</v>
      </c>
    </row>
    <row r="21" spans="1:11" s="91" customFormat="1" ht="12" customHeight="1">
      <c r="A21" s="755" t="s">
        <v>1976</v>
      </c>
      <c r="B21" s="756">
        <v>50</v>
      </c>
      <c r="C21" s="756">
        <v>50</v>
      </c>
      <c r="D21" s="756">
        <v>0</v>
      </c>
      <c r="E21" s="756">
        <v>0</v>
      </c>
      <c r="F21" s="756">
        <v>2590</v>
      </c>
      <c r="G21" s="756">
        <v>100</v>
      </c>
      <c r="H21" s="756">
        <v>1258</v>
      </c>
      <c r="I21" s="101">
        <v>0</v>
      </c>
      <c r="J21" s="101">
        <v>0</v>
      </c>
      <c r="K21" s="765" t="s">
        <v>1883</v>
      </c>
    </row>
    <row r="22" spans="1:11" s="91" customFormat="1" ht="12" customHeight="1">
      <c r="A22" s="312" t="s">
        <v>1886</v>
      </c>
      <c r="B22" s="756"/>
      <c r="C22" s="756"/>
      <c r="D22" s="756"/>
      <c r="E22" s="756"/>
      <c r="F22" s="756"/>
      <c r="G22" s="756"/>
      <c r="H22" s="756"/>
      <c r="I22" s="285"/>
      <c r="J22" s="285"/>
      <c r="K22" s="755" t="s">
        <v>1638</v>
      </c>
    </row>
    <row r="23" spans="1:11" s="91" customFormat="1" ht="12" customHeight="1">
      <c r="A23" s="755" t="s">
        <v>1882</v>
      </c>
      <c r="B23" s="756">
        <v>133</v>
      </c>
      <c r="C23" s="756">
        <v>127</v>
      </c>
      <c r="D23" s="756">
        <v>133</v>
      </c>
      <c r="E23" s="756">
        <v>145</v>
      </c>
      <c r="F23" s="756">
        <v>139</v>
      </c>
      <c r="G23" s="756">
        <v>148</v>
      </c>
      <c r="H23" s="756">
        <v>111</v>
      </c>
      <c r="I23" s="101">
        <v>22</v>
      </c>
      <c r="J23" s="101">
        <v>-1.3</v>
      </c>
      <c r="K23" s="764" t="s">
        <v>733</v>
      </c>
    </row>
    <row r="24" spans="1:11" s="91" customFormat="1" ht="12" customHeight="1">
      <c r="A24" s="755" t="s">
        <v>1976</v>
      </c>
      <c r="B24" s="756">
        <v>719</v>
      </c>
      <c r="C24" s="756">
        <v>740</v>
      </c>
      <c r="D24" s="756">
        <v>768</v>
      </c>
      <c r="E24" s="756">
        <v>1046</v>
      </c>
      <c r="F24" s="756">
        <v>664</v>
      </c>
      <c r="G24" s="756">
        <v>830</v>
      </c>
      <c r="H24" s="756">
        <v>761</v>
      </c>
      <c r="I24" s="101">
        <v>16.3</v>
      </c>
      <c r="J24" s="101">
        <v>-10.7</v>
      </c>
      <c r="K24" s="765" t="s">
        <v>1883</v>
      </c>
    </row>
    <row r="25" spans="1:11" s="91" customFormat="1" ht="12" customHeight="1">
      <c r="A25" s="312" t="s">
        <v>1888</v>
      </c>
      <c r="B25" s="756"/>
      <c r="C25" s="756"/>
      <c r="D25" s="756"/>
      <c r="E25" s="756"/>
      <c r="F25" s="756"/>
      <c r="G25" s="756"/>
      <c r="H25" s="756"/>
      <c r="I25" s="285"/>
      <c r="J25" s="285"/>
      <c r="K25" s="755" t="s">
        <v>1638</v>
      </c>
    </row>
    <row r="26" spans="1:11" s="91" customFormat="1" ht="12" customHeight="1">
      <c r="A26" s="755" t="s">
        <v>1882</v>
      </c>
      <c r="B26" s="756">
        <v>0</v>
      </c>
      <c r="C26" s="756">
        <v>0</v>
      </c>
      <c r="D26" s="756">
        <v>1</v>
      </c>
      <c r="E26" s="756">
        <v>0</v>
      </c>
      <c r="F26" s="756">
        <v>0</v>
      </c>
      <c r="G26" s="756">
        <v>1</v>
      </c>
      <c r="H26" s="756">
        <v>0</v>
      </c>
      <c r="I26" s="101">
        <v>-100</v>
      </c>
      <c r="J26" s="101">
        <v>-50</v>
      </c>
      <c r="K26" s="764" t="s">
        <v>733</v>
      </c>
    </row>
    <row r="27" spans="1:11" s="91" customFormat="1" ht="12" customHeight="1">
      <c r="A27" s="755" t="s">
        <v>1976</v>
      </c>
      <c r="B27" s="756">
        <v>0</v>
      </c>
      <c r="C27" s="756">
        <v>0</v>
      </c>
      <c r="D27" s="756">
        <v>2</v>
      </c>
      <c r="E27" s="756">
        <v>0</v>
      </c>
      <c r="F27" s="756">
        <v>0</v>
      </c>
      <c r="G27" s="756">
        <v>5</v>
      </c>
      <c r="H27" s="756">
        <v>0</v>
      </c>
      <c r="I27" s="101">
        <v>-100</v>
      </c>
      <c r="J27" s="101">
        <v>-81.8</v>
      </c>
      <c r="K27" s="765" t="s">
        <v>1883</v>
      </c>
    </row>
    <row r="28" spans="1:11" s="91" customFormat="1" ht="12" customHeight="1">
      <c r="A28" s="472" t="s">
        <v>1891</v>
      </c>
      <c r="B28" s="756"/>
      <c r="C28" s="756"/>
      <c r="D28" s="756"/>
      <c r="E28" s="756"/>
      <c r="F28" s="756"/>
      <c r="G28" s="756"/>
      <c r="H28" s="756"/>
      <c r="I28" s="285"/>
      <c r="J28" s="285"/>
      <c r="K28" s="766" t="s">
        <v>1892</v>
      </c>
    </row>
    <row r="29" spans="1:11" s="91" customFormat="1" ht="12" customHeight="1">
      <c r="A29" s="312" t="s">
        <v>1884</v>
      </c>
      <c r="B29" s="756"/>
      <c r="C29" s="756"/>
      <c r="D29" s="756"/>
      <c r="E29" s="756"/>
      <c r="F29" s="756"/>
      <c r="G29" s="756"/>
      <c r="H29" s="756"/>
      <c r="I29" s="285"/>
      <c r="J29" s="285"/>
      <c r="K29" s="755" t="s">
        <v>1885</v>
      </c>
    </row>
    <row r="30" spans="1:11" s="91" customFormat="1" ht="12" customHeight="1">
      <c r="A30" s="755" t="s">
        <v>1882</v>
      </c>
      <c r="B30" s="756">
        <v>4</v>
      </c>
      <c r="C30" s="756">
        <v>4</v>
      </c>
      <c r="D30" s="756">
        <v>2</v>
      </c>
      <c r="E30" s="756">
        <v>4</v>
      </c>
      <c r="F30" s="756">
        <v>3</v>
      </c>
      <c r="G30" s="756">
        <v>4</v>
      </c>
      <c r="H30" s="756">
        <v>3</v>
      </c>
      <c r="I30" s="101">
        <v>100</v>
      </c>
      <c r="J30" s="101">
        <v>16.7</v>
      </c>
      <c r="K30" s="764" t="s">
        <v>733</v>
      </c>
    </row>
    <row r="31" spans="1:11" s="91" customFormat="1" ht="12" customHeight="1">
      <c r="A31" s="755" t="s">
        <v>1976</v>
      </c>
      <c r="B31" s="756">
        <v>670</v>
      </c>
      <c r="C31" s="756">
        <v>200</v>
      </c>
      <c r="D31" s="756">
        <v>100</v>
      </c>
      <c r="E31" s="756">
        <v>1175</v>
      </c>
      <c r="F31" s="756">
        <v>300</v>
      </c>
      <c r="G31" s="756">
        <v>2150</v>
      </c>
      <c r="H31" s="756">
        <v>150</v>
      </c>
      <c r="I31" s="101">
        <v>570</v>
      </c>
      <c r="J31" s="101">
        <v>104.3</v>
      </c>
      <c r="K31" s="765" t="s">
        <v>1883</v>
      </c>
    </row>
    <row r="32" spans="1:11" s="91" customFormat="1" ht="12" customHeight="1">
      <c r="A32" s="312" t="s">
        <v>1886</v>
      </c>
      <c r="B32" s="756"/>
      <c r="C32" s="756"/>
      <c r="D32" s="756"/>
      <c r="E32" s="756"/>
      <c r="F32" s="756"/>
      <c r="G32" s="756"/>
      <c r="H32" s="756"/>
      <c r="I32" s="285"/>
      <c r="J32" s="285"/>
      <c r="K32" s="761" t="s">
        <v>1887</v>
      </c>
    </row>
    <row r="33" spans="1:11" s="91" customFormat="1" ht="12" customHeight="1">
      <c r="A33" s="755" t="s">
        <v>1882</v>
      </c>
      <c r="B33" s="756">
        <v>184</v>
      </c>
      <c r="C33" s="756">
        <v>186</v>
      </c>
      <c r="D33" s="756">
        <v>213</v>
      </c>
      <c r="E33" s="756">
        <v>247</v>
      </c>
      <c r="F33" s="756">
        <v>185</v>
      </c>
      <c r="G33" s="756">
        <v>185</v>
      </c>
      <c r="H33" s="756">
        <v>171</v>
      </c>
      <c r="I33" s="285">
        <v>25.2</v>
      </c>
      <c r="J33" s="285">
        <v>-2.9</v>
      </c>
      <c r="K33" s="764" t="s">
        <v>733</v>
      </c>
    </row>
    <row r="34" spans="1:11" s="91" customFormat="1" ht="12" customHeight="1">
      <c r="A34" s="755" t="s">
        <v>1976</v>
      </c>
      <c r="B34" s="756">
        <v>1925</v>
      </c>
      <c r="C34" s="756">
        <v>1705</v>
      </c>
      <c r="D34" s="756">
        <v>2106</v>
      </c>
      <c r="E34" s="756">
        <v>5476</v>
      </c>
      <c r="F34" s="756">
        <v>2223</v>
      </c>
      <c r="G34" s="756">
        <v>3848</v>
      </c>
      <c r="H34" s="756">
        <v>1014</v>
      </c>
      <c r="I34" s="285">
        <v>26.7</v>
      </c>
      <c r="J34" s="285">
        <v>81</v>
      </c>
      <c r="K34" s="765" t="s">
        <v>1883</v>
      </c>
    </row>
    <row r="35" spans="1:11" s="91" customFormat="1" ht="12" customHeight="1">
      <c r="A35" s="312" t="s">
        <v>1888</v>
      </c>
      <c r="B35" s="756"/>
      <c r="C35" s="756"/>
      <c r="D35" s="756"/>
      <c r="E35" s="756"/>
      <c r="F35" s="756"/>
      <c r="G35" s="756"/>
      <c r="H35" s="756"/>
      <c r="I35" s="285"/>
      <c r="J35" s="285"/>
      <c r="K35" s="755" t="s">
        <v>1638</v>
      </c>
    </row>
    <row r="36" spans="1:11" s="91" customFormat="1" ht="12" customHeight="1">
      <c r="A36" s="755" t="s">
        <v>1882</v>
      </c>
      <c r="B36" s="756">
        <v>2</v>
      </c>
      <c r="C36" s="756">
        <v>3</v>
      </c>
      <c r="D36" s="756">
        <v>0</v>
      </c>
      <c r="E36" s="756">
        <v>0</v>
      </c>
      <c r="F36" s="756">
        <v>1</v>
      </c>
      <c r="G36" s="756">
        <v>2</v>
      </c>
      <c r="H36" s="756">
        <v>1</v>
      </c>
      <c r="I36" s="101">
        <v>100</v>
      </c>
      <c r="J36" s="101">
        <v>-50</v>
      </c>
      <c r="K36" s="764" t="s">
        <v>733</v>
      </c>
    </row>
    <row r="37" spans="1:11" s="91" customFormat="1" ht="12" customHeight="1">
      <c r="A37" s="755" t="s">
        <v>1976</v>
      </c>
      <c r="B37" s="756">
        <v>0</v>
      </c>
      <c r="C37" s="756">
        <v>0</v>
      </c>
      <c r="D37" s="756">
        <v>0</v>
      </c>
      <c r="E37" s="756">
        <v>0</v>
      </c>
      <c r="F37" s="756">
        <v>0</v>
      </c>
      <c r="G37" s="756">
        <v>0</v>
      </c>
      <c r="H37" s="756">
        <v>0</v>
      </c>
      <c r="I37" s="101" t="s">
        <v>347</v>
      </c>
      <c r="J37" s="101">
        <v>-100</v>
      </c>
      <c r="K37" s="765" t="s">
        <v>1883</v>
      </c>
    </row>
    <row r="38" spans="1:11" s="91" customFormat="1" ht="12" customHeight="1">
      <c r="A38" s="472" t="s">
        <v>64</v>
      </c>
      <c r="B38" s="756"/>
      <c r="C38" s="756"/>
      <c r="D38" s="756"/>
      <c r="E38" s="756"/>
      <c r="F38" s="756"/>
      <c r="G38" s="756"/>
      <c r="H38" s="756"/>
      <c r="I38" s="285"/>
      <c r="J38" s="285"/>
      <c r="K38" s="767" t="s">
        <v>65</v>
      </c>
    </row>
    <row r="39" spans="1:11" s="91" customFormat="1" ht="12" customHeight="1">
      <c r="A39" s="312" t="s">
        <v>1884</v>
      </c>
      <c r="B39" s="756"/>
      <c r="C39" s="756"/>
      <c r="D39" s="756"/>
      <c r="E39" s="756"/>
      <c r="F39" s="756"/>
      <c r="G39" s="756"/>
      <c r="H39" s="756"/>
      <c r="I39" s="285"/>
      <c r="J39" s="285"/>
      <c r="K39" s="759" t="s">
        <v>1885</v>
      </c>
    </row>
    <row r="40" spans="1:11" s="91" customFormat="1" ht="12" customHeight="1">
      <c r="A40" s="755" t="s">
        <v>1882</v>
      </c>
      <c r="B40" s="756">
        <v>0</v>
      </c>
      <c r="C40" s="756">
        <v>0</v>
      </c>
      <c r="D40" s="756">
        <v>0</v>
      </c>
      <c r="E40" s="756">
        <v>0</v>
      </c>
      <c r="F40" s="756">
        <v>1</v>
      </c>
      <c r="G40" s="756">
        <v>3</v>
      </c>
      <c r="H40" s="756">
        <v>2</v>
      </c>
      <c r="I40" s="101">
        <v>-100</v>
      </c>
      <c r="J40" s="101">
        <v>-100</v>
      </c>
      <c r="K40" s="764" t="s">
        <v>733</v>
      </c>
    </row>
    <row r="41" spans="1:11" s="91" customFormat="1" ht="12" customHeight="1">
      <c r="A41" s="755" t="s">
        <v>1976</v>
      </c>
      <c r="B41" s="756">
        <v>0</v>
      </c>
      <c r="C41" s="756">
        <v>0</v>
      </c>
      <c r="D41" s="756">
        <v>0</v>
      </c>
      <c r="E41" s="756">
        <v>0</v>
      </c>
      <c r="F41" s="756">
        <v>5000</v>
      </c>
      <c r="G41" s="756">
        <v>400</v>
      </c>
      <c r="H41" s="756">
        <v>100</v>
      </c>
      <c r="I41" s="101">
        <v>-100</v>
      </c>
      <c r="J41" s="101">
        <v>-100</v>
      </c>
      <c r="K41" s="765" t="s">
        <v>1883</v>
      </c>
    </row>
    <row r="42" spans="1:11" s="91" customFormat="1" ht="12" customHeight="1">
      <c r="A42" s="312" t="s">
        <v>1886</v>
      </c>
      <c r="B42" s="756"/>
      <c r="C42" s="756"/>
      <c r="D42" s="756"/>
      <c r="E42" s="756"/>
      <c r="F42" s="756"/>
      <c r="G42" s="756"/>
      <c r="H42" s="756"/>
      <c r="I42" s="285"/>
      <c r="J42" s="285"/>
      <c r="K42" s="761" t="s">
        <v>1887</v>
      </c>
    </row>
    <row r="43" spans="1:11" s="91" customFormat="1" ht="12" customHeight="1">
      <c r="A43" s="755" t="s">
        <v>1882</v>
      </c>
      <c r="B43" s="756">
        <v>509</v>
      </c>
      <c r="C43" s="756">
        <v>587</v>
      </c>
      <c r="D43" s="756">
        <v>608</v>
      </c>
      <c r="E43" s="756">
        <v>693</v>
      </c>
      <c r="F43" s="756">
        <v>344</v>
      </c>
      <c r="G43" s="756">
        <v>417</v>
      </c>
      <c r="H43" s="756">
        <v>423</v>
      </c>
      <c r="I43" s="285">
        <v>12.6</v>
      </c>
      <c r="J43" s="285">
        <v>11</v>
      </c>
      <c r="K43" s="764" t="s">
        <v>733</v>
      </c>
    </row>
    <row r="44" spans="1:11" s="91" customFormat="1" ht="12" customHeight="1">
      <c r="A44" s="755" t="s">
        <v>1976</v>
      </c>
      <c r="B44" s="756">
        <v>4901</v>
      </c>
      <c r="C44" s="756">
        <v>4446</v>
      </c>
      <c r="D44" s="756">
        <v>6270</v>
      </c>
      <c r="E44" s="756">
        <v>4439</v>
      </c>
      <c r="F44" s="756">
        <v>3673</v>
      </c>
      <c r="G44" s="756">
        <v>5258</v>
      </c>
      <c r="H44" s="756">
        <v>3762</v>
      </c>
      <c r="I44" s="285">
        <v>0.5</v>
      </c>
      <c r="J44" s="285">
        <v>7.4</v>
      </c>
      <c r="K44" s="768" t="s">
        <v>1883</v>
      </c>
    </row>
    <row r="45" spans="1:11" s="91" customFormat="1" ht="12" customHeight="1">
      <c r="A45" s="312" t="s">
        <v>1888</v>
      </c>
      <c r="B45" s="756"/>
      <c r="C45" s="756"/>
      <c r="D45" s="756"/>
      <c r="E45" s="756"/>
      <c r="F45" s="756"/>
      <c r="G45" s="756"/>
      <c r="H45" s="756"/>
      <c r="I45" s="285"/>
      <c r="J45" s="285"/>
      <c r="K45" s="755" t="s">
        <v>1638</v>
      </c>
    </row>
    <row r="46" spans="1:11" s="91" customFormat="1" ht="12" customHeight="1">
      <c r="A46" s="755" t="s">
        <v>1882</v>
      </c>
      <c r="B46" s="756">
        <v>2</v>
      </c>
      <c r="C46" s="756">
        <v>2</v>
      </c>
      <c r="D46" s="756">
        <v>1</v>
      </c>
      <c r="E46" s="756">
        <v>697</v>
      </c>
      <c r="F46" s="756">
        <v>3</v>
      </c>
      <c r="G46" s="756">
        <v>2</v>
      </c>
      <c r="H46" s="756">
        <v>2</v>
      </c>
      <c r="I46" s="101">
        <v>0</v>
      </c>
      <c r="J46" s="101">
        <v>3800</v>
      </c>
      <c r="K46" s="764" t="s">
        <v>733</v>
      </c>
    </row>
    <row r="47" spans="1:11" s="91" customFormat="1" ht="12" customHeight="1">
      <c r="A47" s="755" t="s">
        <v>1976</v>
      </c>
      <c r="B47" s="756">
        <v>0</v>
      </c>
      <c r="C47" s="756">
        <v>3</v>
      </c>
      <c r="D47" s="756">
        <v>2</v>
      </c>
      <c r="E47" s="756">
        <v>4447</v>
      </c>
      <c r="F47" s="756">
        <v>3</v>
      </c>
      <c r="G47" s="756">
        <v>8</v>
      </c>
      <c r="H47" s="756">
        <v>0</v>
      </c>
      <c r="I47" s="101" t="s">
        <v>347</v>
      </c>
      <c r="J47" s="101">
        <v>4100</v>
      </c>
      <c r="K47" s="768" t="s">
        <v>1883</v>
      </c>
    </row>
    <row r="48" spans="1:11" s="91" customFormat="1" ht="12" customHeight="1">
      <c r="A48" s="472" t="s">
        <v>1893</v>
      </c>
      <c r="B48" s="756"/>
      <c r="C48" s="756"/>
      <c r="D48" s="756"/>
      <c r="E48" s="756"/>
      <c r="F48" s="756"/>
      <c r="G48" s="756"/>
      <c r="H48" s="756"/>
      <c r="I48" s="285"/>
      <c r="J48" s="285"/>
      <c r="K48" s="767" t="s">
        <v>1894</v>
      </c>
    </row>
    <row r="49" spans="1:11" s="91" customFormat="1" ht="12" customHeight="1">
      <c r="A49" s="312" t="s">
        <v>1884</v>
      </c>
      <c r="B49" s="756"/>
      <c r="C49" s="756"/>
      <c r="D49" s="756"/>
      <c r="E49" s="756"/>
      <c r="F49" s="756"/>
      <c r="G49" s="756"/>
      <c r="H49" s="756"/>
      <c r="I49" s="285"/>
      <c r="J49" s="285"/>
      <c r="K49" s="755" t="s">
        <v>1885</v>
      </c>
    </row>
    <row r="50" spans="1:11" s="91" customFormat="1" ht="12" customHeight="1">
      <c r="A50" s="755" t="s">
        <v>1882</v>
      </c>
      <c r="B50" s="756">
        <v>15</v>
      </c>
      <c r="C50" s="756">
        <v>21</v>
      </c>
      <c r="D50" s="756">
        <v>33</v>
      </c>
      <c r="E50" s="756">
        <v>21</v>
      </c>
      <c r="F50" s="756">
        <v>40</v>
      </c>
      <c r="G50" s="756">
        <v>30</v>
      </c>
      <c r="H50" s="756">
        <v>25</v>
      </c>
      <c r="I50" s="285">
        <v>15.4</v>
      </c>
      <c r="J50" s="285">
        <v>7.1</v>
      </c>
      <c r="K50" s="764" t="s">
        <v>733</v>
      </c>
    </row>
    <row r="51" spans="1:11" s="91" customFormat="1" ht="12" customHeight="1">
      <c r="A51" s="755" t="s">
        <v>1976</v>
      </c>
      <c r="B51" s="756">
        <v>750</v>
      </c>
      <c r="C51" s="756">
        <v>1845</v>
      </c>
      <c r="D51" s="756">
        <v>3120</v>
      </c>
      <c r="E51" s="756">
        <v>18909</v>
      </c>
      <c r="F51" s="756">
        <v>76744</v>
      </c>
      <c r="G51" s="756">
        <v>10402</v>
      </c>
      <c r="H51" s="756">
        <v>1829</v>
      </c>
      <c r="I51" s="285">
        <v>-3.2</v>
      </c>
      <c r="J51" s="285">
        <v>59.9</v>
      </c>
      <c r="K51" s="768" t="s">
        <v>1883</v>
      </c>
    </row>
    <row r="52" spans="1:11" s="91" customFormat="1" ht="12" customHeight="1">
      <c r="A52" s="312" t="s">
        <v>1886</v>
      </c>
      <c r="B52" s="756"/>
      <c r="C52" s="756"/>
      <c r="D52" s="756"/>
      <c r="E52" s="756"/>
      <c r="F52" s="756"/>
      <c r="G52" s="756"/>
      <c r="H52" s="756"/>
      <c r="I52" s="285"/>
      <c r="J52" s="285"/>
      <c r="K52" s="761" t="s">
        <v>1887</v>
      </c>
    </row>
    <row r="53" spans="1:11" s="91" customFormat="1" ht="12" customHeight="1">
      <c r="A53" s="755" t="s">
        <v>1882</v>
      </c>
      <c r="B53" s="756">
        <v>3289</v>
      </c>
      <c r="C53" s="756">
        <v>3522</v>
      </c>
      <c r="D53" s="756">
        <v>3609</v>
      </c>
      <c r="E53" s="756">
        <v>4087</v>
      </c>
      <c r="F53" s="756">
        <v>2786</v>
      </c>
      <c r="G53" s="756">
        <v>3100</v>
      </c>
      <c r="H53" s="756">
        <v>3190</v>
      </c>
      <c r="I53" s="285">
        <v>13.7</v>
      </c>
      <c r="J53" s="285">
        <v>-2.2999999999999998</v>
      </c>
      <c r="K53" s="764" t="s">
        <v>733</v>
      </c>
    </row>
    <row r="54" spans="1:11" s="91" customFormat="1" ht="12" customHeight="1">
      <c r="A54" s="755" t="s">
        <v>1976</v>
      </c>
      <c r="B54" s="756">
        <v>74757</v>
      </c>
      <c r="C54" s="756">
        <v>33658</v>
      </c>
      <c r="D54" s="756">
        <v>48583</v>
      </c>
      <c r="E54" s="756">
        <v>59026</v>
      </c>
      <c r="F54" s="756">
        <v>57539</v>
      </c>
      <c r="G54" s="756">
        <v>29176</v>
      </c>
      <c r="H54" s="756">
        <v>38268</v>
      </c>
      <c r="I54" s="285">
        <v>46.2</v>
      </c>
      <c r="J54" s="285">
        <v>16.399999999999999</v>
      </c>
      <c r="K54" s="768" t="s">
        <v>1883</v>
      </c>
    </row>
    <row r="55" spans="1:11" s="91" customFormat="1" ht="12" customHeight="1">
      <c r="A55" s="312" t="s">
        <v>1888</v>
      </c>
      <c r="B55" s="756"/>
      <c r="C55" s="756"/>
      <c r="D55" s="756"/>
      <c r="E55" s="756"/>
      <c r="F55" s="756"/>
      <c r="G55" s="756"/>
      <c r="H55" s="756"/>
      <c r="I55" s="285"/>
      <c r="J55" s="285"/>
      <c r="K55" s="755" t="s">
        <v>1638</v>
      </c>
    </row>
    <row r="56" spans="1:11" s="5" customFormat="1" ht="12" customHeight="1">
      <c r="A56" s="755" t="s">
        <v>1882</v>
      </c>
      <c r="B56" s="756">
        <v>14</v>
      </c>
      <c r="C56" s="756">
        <v>13</v>
      </c>
      <c r="D56" s="756">
        <v>12</v>
      </c>
      <c r="E56" s="756">
        <v>26</v>
      </c>
      <c r="F56" s="756">
        <v>24</v>
      </c>
      <c r="G56" s="756">
        <v>21</v>
      </c>
      <c r="H56" s="756">
        <v>19</v>
      </c>
      <c r="I56" s="285">
        <v>7.7</v>
      </c>
      <c r="J56" s="285">
        <v>14</v>
      </c>
      <c r="K56" s="764" t="s">
        <v>733</v>
      </c>
    </row>
    <row r="57" spans="1:11" s="5" customFormat="1" ht="12" customHeight="1" thickBot="1">
      <c r="A57" s="755" t="s">
        <v>1976</v>
      </c>
      <c r="B57" s="756">
        <v>4</v>
      </c>
      <c r="C57" s="756">
        <v>175</v>
      </c>
      <c r="D57" s="756">
        <v>7</v>
      </c>
      <c r="E57" s="756">
        <v>33</v>
      </c>
      <c r="F57" s="756">
        <v>19</v>
      </c>
      <c r="G57" s="756">
        <v>22</v>
      </c>
      <c r="H57" s="756">
        <v>41</v>
      </c>
      <c r="I57" s="285">
        <v>100</v>
      </c>
      <c r="J57" s="285">
        <v>-99.9</v>
      </c>
      <c r="K57" s="768" t="s">
        <v>1883</v>
      </c>
    </row>
    <row r="58" spans="1:11" s="5" customFormat="1" ht="12" customHeight="1" thickBot="1">
      <c r="A58" s="769"/>
      <c r="B58" s="959" t="s">
        <v>370</v>
      </c>
      <c r="C58" s="968"/>
      <c r="D58" s="968"/>
      <c r="E58" s="968"/>
      <c r="F58" s="968"/>
      <c r="G58" s="968"/>
      <c r="H58" s="960"/>
      <c r="I58" s="971" t="s">
        <v>301</v>
      </c>
      <c r="J58" s="972"/>
      <c r="K58" s="769"/>
    </row>
    <row r="59" spans="1:11" s="5" customFormat="1" ht="21" customHeight="1" thickBot="1">
      <c r="A59" s="769"/>
      <c r="B59" s="752" t="s">
        <v>521</v>
      </c>
      <c r="C59" s="752" t="s">
        <v>483</v>
      </c>
      <c r="D59" s="752" t="s">
        <v>522</v>
      </c>
      <c r="E59" s="752" t="s">
        <v>696</v>
      </c>
      <c r="F59" s="752" t="s">
        <v>722</v>
      </c>
      <c r="G59" s="752" t="s">
        <v>698</v>
      </c>
      <c r="H59" s="752" t="s">
        <v>741</v>
      </c>
      <c r="I59" s="752" t="s">
        <v>521</v>
      </c>
      <c r="J59" s="752" t="s">
        <v>1895</v>
      </c>
      <c r="K59" s="769"/>
    </row>
    <row r="60" spans="1:11" s="5" customFormat="1" ht="12" customHeight="1">
      <c r="A60" s="311" t="s">
        <v>1896</v>
      </c>
      <c r="B60" s="770"/>
      <c r="C60" s="770"/>
      <c r="D60" s="770"/>
      <c r="E60" s="770"/>
      <c r="F60" s="770"/>
      <c r="G60" s="770"/>
      <c r="H60" s="770"/>
      <c r="I60" s="770"/>
      <c r="J60" s="770"/>
      <c r="K60" s="771"/>
    </row>
    <row r="61" spans="1:11" s="5" customFormat="1" ht="12" customHeight="1">
      <c r="A61" s="311" t="s">
        <v>1897</v>
      </c>
      <c r="B61" s="770"/>
      <c r="C61" s="770"/>
      <c r="D61" s="770"/>
      <c r="E61" s="770"/>
      <c r="F61" s="770"/>
      <c r="G61" s="770"/>
      <c r="H61" s="770"/>
      <c r="I61" s="770"/>
      <c r="J61" s="770"/>
      <c r="K61" s="771"/>
    </row>
    <row r="62" spans="1:11" s="5" customFormat="1" ht="12" customHeight="1">
      <c r="A62" s="769"/>
      <c r="B62" s="772"/>
      <c r="C62" s="772"/>
      <c r="D62" s="772"/>
      <c r="E62" s="772"/>
      <c r="F62" s="772"/>
      <c r="G62" s="772"/>
      <c r="H62" s="772"/>
      <c r="I62" s="319"/>
      <c r="J62" s="319"/>
      <c r="K62" s="769"/>
    </row>
    <row r="63" spans="1:11" s="5" customFormat="1" ht="12" customHeight="1">
      <c r="A63" s="773" t="s">
        <v>1898</v>
      </c>
      <c r="B63" s="91"/>
      <c r="C63" s="91"/>
      <c r="D63" s="91"/>
      <c r="E63" s="91"/>
      <c r="F63" s="91"/>
      <c r="G63" s="91"/>
      <c r="H63" s="91"/>
      <c r="I63" s="91"/>
      <c r="J63" s="91"/>
    </row>
    <row r="64" spans="1:11" s="5" customFormat="1" ht="12" customHeight="1">
      <c r="A64" s="773" t="s">
        <v>1899</v>
      </c>
      <c r="B64" s="91"/>
      <c r="C64" s="91"/>
      <c r="D64" s="91"/>
      <c r="E64" s="91"/>
      <c r="F64" s="91"/>
      <c r="G64" s="91"/>
      <c r="H64" s="91"/>
      <c r="I64" s="91"/>
      <c r="J64" s="91"/>
    </row>
    <row r="65" spans="1:11" s="5" customFormat="1" ht="12" customHeight="1">
      <c r="A65" s="773" t="s">
        <v>1900</v>
      </c>
      <c r="B65" s="91"/>
      <c r="C65" s="91"/>
      <c r="D65" s="91"/>
      <c r="E65" s="91"/>
      <c r="F65" s="91"/>
      <c r="G65" s="91"/>
      <c r="H65" s="91"/>
      <c r="I65" s="91"/>
      <c r="J65" s="91"/>
    </row>
    <row r="66" spans="1:11" s="91" customFormat="1" ht="12" customHeight="1">
      <c r="A66" s="773" t="s">
        <v>1901</v>
      </c>
    </row>
    <row r="67" spans="1:11" s="5" customFormat="1" ht="12" customHeight="1">
      <c r="A67" s="771" t="s">
        <v>1902</v>
      </c>
      <c r="B67" s="91"/>
      <c r="C67" s="91"/>
      <c r="D67" s="91"/>
      <c r="E67" s="91"/>
      <c r="F67" s="91"/>
      <c r="G67" s="91"/>
      <c r="H67" s="91"/>
      <c r="I67" s="91"/>
      <c r="J67" s="91"/>
    </row>
    <row r="68" spans="1:11" s="5" customFormat="1" ht="12" customHeight="1">
      <c r="A68" s="771" t="s">
        <v>1903</v>
      </c>
      <c r="B68" s="91"/>
      <c r="C68" s="91"/>
      <c r="D68" s="91"/>
      <c r="E68" s="91"/>
      <c r="F68" s="91"/>
      <c r="G68" s="91"/>
      <c r="H68" s="91"/>
      <c r="I68" s="91"/>
      <c r="J68" s="91"/>
    </row>
    <row r="69" spans="1:11" s="5" customFormat="1" ht="12" customHeight="1">
      <c r="A69" s="771" t="s">
        <v>1904</v>
      </c>
      <c r="B69" s="91"/>
      <c r="C69" s="91"/>
      <c r="D69" s="91"/>
      <c r="E69" s="91"/>
      <c r="F69" s="91"/>
      <c r="G69" s="91"/>
      <c r="H69" s="91"/>
      <c r="I69" s="91"/>
      <c r="J69" s="91"/>
    </row>
    <row r="70" spans="1:11" s="91" customFormat="1" ht="12" customHeight="1">
      <c r="A70" s="771" t="s">
        <v>1905</v>
      </c>
    </row>
    <row r="71" spans="1:11" s="91" customFormat="1" ht="12" customHeight="1">
      <c r="A71" s="311"/>
    </row>
    <row r="72" spans="1:11" s="91" customFormat="1" ht="12" customHeight="1">
      <c r="A72" s="86" t="s">
        <v>142</v>
      </c>
    </row>
    <row r="73" spans="1:11" s="26" customFormat="1" ht="12" customHeight="1">
      <c r="A73" s="89" t="s">
        <v>1906</v>
      </c>
    </row>
    <row r="74" spans="1:11" s="91" customFormat="1"/>
    <row r="75" spans="1:11" s="91" customFormat="1"/>
    <row r="76" spans="1:11" s="91" customFormat="1"/>
    <row r="77" spans="1:11" s="91" customFormat="1"/>
    <row r="78" spans="1:11">
      <c r="A78" s="91"/>
      <c r="B78" s="91"/>
      <c r="C78" s="91"/>
      <c r="D78" s="91"/>
      <c r="E78" s="91"/>
      <c r="F78" s="91"/>
      <c r="G78" s="91"/>
      <c r="H78" s="91"/>
      <c r="I78" s="91"/>
      <c r="J78" s="91"/>
      <c r="K78" s="91"/>
    </row>
    <row r="79" spans="1:11">
      <c r="A79" s="91"/>
      <c r="B79" s="91"/>
      <c r="C79" s="91"/>
      <c r="D79" s="91"/>
      <c r="E79" s="91"/>
      <c r="F79" s="91"/>
      <c r="G79" s="91"/>
      <c r="H79" s="91"/>
      <c r="I79" s="91"/>
      <c r="J79" s="91"/>
      <c r="K79" s="91"/>
    </row>
    <row r="80" spans="1:11">
      <c r="A80" s="91"/>
      <c r="B80" s="91"/>
      <c r="C80" s="91"/>
      <c r="D80" s="91"/>
      <c r="E80" s="91"/>
      <c r="F80" s="91"/>
      <c r="G80" s="91"/>
      <c r="H80" s="91"/>
      <c r="I80" s="91"/>
      <c r="J80" s="91"/>
      <c r="K80" s="91"/>
    </row>
    <row r="81" spans="1:10">
      <c r="A81" s="91"/>
      <c r="B81" s="91"/>
      <c r="C81" s="91"/>
      <c r="D81" s="91"/>
      <c r="E81" s="91"/>
      <c r="F81" s="91"/>
      <c r="G81" s="91"/>
      <c r="H81" s="91"/>
      <c r="I81" s="91"/>
      <c r="J81" s="91"/>
    </row>
    <row r="82" spans="1:10">
      <c r="A82" s="91"/>
      <c r="B82" s="91"/>
      <c r="C82" s="91"/>
      <c r="D82" s="91"/>
      <c r="E82" s="91"/>
      <c r="F82" s="91"/>
      <c r="G82" s="91"/>
      <c r="H82" s="91"/>
      <c r="I82" s="91"/>
      <c r="J82" s="91"/>
    </row>
    <row r="83" spans="1:10">
      <c r="A83" s="91"/>
      <c r="B83" s="91"/>
      <c r="C83" s="91"/>
      <c r="D83" s="91"/>
      <c r="E83" s="91"/>
      <c r="F83" s="91"/>
      <c r="G83" s="91"/>
      <c r="H83" s="91"/>
      <c r="I83" s="91"/>
      <c r="J83" s="91"/>
    </row>
    <row r="84" spans="1:10">
      <c r="A84" s="91"/>
      <c r="B84" s="91"/>
      <c r="C84" s="91"/>
      <c r="D84" s="91"/>
      <c r="E84" s="91"/>
      <c r="F84" s="91"/>
      <c r="G84" s="91"/>
      <c r="H84" s="91"/>
      <c r="I84" s="91"/>
      <c r="J84" s="91"/>
    </row>
    <row r="85" spans="1:10">
      <c r="A85" s="91"/>
      <c r="B85" s="91"/>
      <c r="C85" s="91"/>
      <c r="D85" s="91"/>
      <c r="E85" s="91"/>
      <c r="F85" s="91"/>
      <c r="G85" s="91"/>
      <c r="H85" s="91"/>
      <c r="I85" s="91"/>
      <c r="J85" s="91"/>
    </row>
    <row r="86" spans="1:10">
      <c r="A86" s="91"/>
      <c r="B86" s="91"/>
      <c r="C86" s="91"/>
      <c r="D86" s="91"/>
      <c r="E86" s="91"/>
      <c r="F86" s="91"/>
      <c r="G86" s="91"/>
      <c r="H86" s="91"/>
      <c r="I86" s="91"/>
      <c r="J86" s="91"/>
    </row>
    <row r="87" spans="1:10">
      <c r="A87" s="91"/>
      <c r="B87" s="91"/>
      <c r="C87" s="91"/>
      <c r="D87" s="91"/>
      <c r="E87" s="91"/>
      <c r="F87" s="91"/>
      <c r="G87" s="91"/>
      <c r="H87" s="91"/>
      <c r="I87" s="91"/>
      <c r="J87" s="91"/>
    </row>
    <row r="88" spans="1:10">
      <c r="A88" s="91"/>
      <c r="B88" s="91"/>
      <c r="C88" s="91"/>
      <c r="D88" s="91"/>
      <c r="E88" s="91"/>
      <c r="F88" s="91"/>
      <c r="G88" s="91"/>
      <c r="H88" s="91"/>
      <c r="I88" s="91"/>
      <c r="J88" s="91"/>
    </row>
    <row r="89" spans="1:10">
      <c r="A89" s="91"/>
      <c r="B89" s="91"/>
      <c r="C89" s="91"/>
      <c r="D89" s="91"/>
      <c r="E89" s="91"/>
      <c r="F89" s="91"/>
      <c r="G89" s="91"/>
      <c r="H89" s="91"/>
      <c r="I89" s="91"/>
      <c r="J89" s="91"/>
    </row>
    <row r="90" spans="1:10">
      <c r="A90" s="91"/>
      <c r="B90" s="91"/>
      <c r="C90" s="91"/>
      <c r="D90" s="91"/>
      <c r="E90" s="91"/>
      <c r="F90" s="91"/>
      <c r="G90" s="91"/>
      <c r="H90" s="91"/>
      <c r="I90" s="91"/>
      <c r="J90" s="91"/>
    </row>
    <row r="91" spans="1:10">
      <c r="A91" s="91"/>
      <c r="B91" s="91"/>
      <c r="C91" s="91"/>
      <c r="D91" s="91"/>
      <c r="E91" s="91"/>
      <c r="F91" s="91"/>
      <c r="G91" s="91"/>
      <c r="H91" s="91"/>
      <c r="I91" s="91"/>
      <c r="J91" s="91"/>
    </row>
    <row r="92" spans="1:10">
      <c r="A92" s="91"/>
      <c r="B92" s="91"/>
      <c r="C92" s="91"/>
      <c r="D92" s="91"/>
      <c r="E92" s="91"/>
      <c r="F92" s="91"/>
      <c r="G92" s="91"/>
      <c r="H92" s="91"/>
      <c r="I92" s="91"/>
      <c r="J92" s="91"/>
    </row>
    <row r="93" spans="1:10">
      <c r="A93" s="91"/>
      <c r="B93" s="91"/>
      <c r="C93" s="91"/>
      <c r="D93" s="91"/>
      <c r="E93" s="91"/>
      <c r="F93" s="91"/>
      <c r="G93" s="91"/>
      <c r="H93" s="91"/>
      <c r="I93" s="91"/>
      <c r="J93" s="91"/>
    </row>
    <row r="94" spans="1:10">
      <c r="A94" s="91"/>
      <c r="B94" s="91"/>
      <c r="C94" s="91"/>
      <c r="D94" s="91"/>
      <c r="E94" s="91"/>
      <c r="F94" s="91"/>
      <c r="G94" s="91"/>
      <c r="H94" s="91"/>
      <c r="I94" s="91"/>
      <c r="J94" s="91"/>
    </row>
    <row r="95" spans="1:10">
      <c r="A95" s="91"/>
      <c r="B95" s="91"/>
      <c r="C95" s="91"/>
      <c r="D95" s="91"/>
      <c r="E95" s="91"/>
      <c r="F95" s="91"/>
      <c r="G95" s="91"/>
      <c r="H95" s="91"/>
      <c r="I95" s="91"/>
      <c r="J95" s="91"/>
    </row>
    <row r="96" spans="1:10">
      <c r="A96" s="91"/>
      <c r="B96" s="91"/>
      <c r="C96" s="91"/>
      <c r="D96" s="91"/>
      <c r="E96" s="91"/>
      <c r="F96" s="91"/>
      <c r="G96" s="91"/>
      <c r="H96" s="91"/>
      <c r="I96" s="91"/>
      <c r="J96" s="91"/>
    </row>
    <row r="97" spans="1:10">
      <c r="A97" s="91"/>
      <c r="B97" s="91"/>
      <c r="C97" s="91"/>
      <c r="D97" s="91"/>
      <c r="E97" s="91"/>
      <c r="F97" s="91"/>
      <c r="G97" s="91"/>
      <c r="H97" s="91"/>
      <c r="I97" s="91"/>
      <c r="J97" s="91"/>
    </row>
    <row r="98" spans="1:10">
      <c r="A98" s="91"/>
      <c r="B98" s="91"/>
      <c r="C98" s="91"/>
      <c r="D98" s="91"/>
      <c r="E98" s="91"/>
      <c r="F98" s="91"/>
      <c r="G98" s="91"/>
      <c r="H98" s="91"/>
      <c r="I98" s="91"/>
      <c r="J98" s="91"/>
    </row>
    <row r="99" spans="1:10">
      <c r="A99" s="91"/>
      <c r="B99" s="91"/>
      <c r="C99" s="91"/>
      <c r="D99" s="91"/>
      <c r="E99" s="91"/>
      <c r="F99" s="91"/>
      <c r="G99" s="91"/>
      <c r="H99" s="91"/>
      <c r="I99" s="91"/>
      <c r="J99" s="91"/>
    </row>
    <row r="100" spans="1:10">
      <c r="A100" s="91"/>
      <c r="B100" s="91"/>
      <c r="C100" s="91"/>
      <c r="D100" s="91"/>
      <c r="E100" s="91"/>
      <c r="F100" s="91"/>
      <c r="G100" s="91"/>
      <c r="H100" s="91"/>
      <c r="I100" s="91"/>
      <c r="J100" s="91"/>
    </row>
    <row r="101" spans="1:10">
      <c r="A101" s="91"/>
      <c r="B101" s="91"/>
      <c r="C101" s="91"/>
      <c r="D101" s="91"/>
      <c r="E101" s="91"/>
      <c r="F101" s="91"/>
      <c r="G101" s="91"/>
      <c r="H101" s="91"/>
      <c r="I101" s="91"/>
      <c r="J101" s="91"/>
    </row>
    <row r="102" spans="1:10">
      <c r="A102" s="91"/>
      <c r="B102" s="91"/>
      <c r="C102" s="91"/>
      <c r="D102" s="91"/>
      <c r="E102" s="91"/>
      <c r="F102" s="91"/>
      <c r="G102" s="91"/>
      <c r="H102" s="91"/>
      <c r="I102" s="91"/>
      <c r="J102" s="91"/>
    </row>
    <row r="103" spans="1:10">
      <c r="A103" s="91"/>
      <c r="B103" s="91"/>
      <c r="C103" s="91"/>
      <c r="D103" s="91"/>
      <c r="E103" s="91"/>
      <c r="F103" s="91"/>
      <c r="G103" s="91"/>
      <c r="H103" s="91"/>
      <c r="I103" s="91"/>
      <c r="J103" s="91"/>
    </row>
    <row r="104" spans="1:10">
      <c r="A104" s="91"/>
      <c r="B104" s="91"/>
      <c r="C104" s="91"/>
      <c r="D104" s="91"/>
      <c r="E104" s="91"/>
      <c r="F104" s="91"/>
      <c r="G104" s="91"/>
      <c r="H104" s="91"/>
      <c r="I104" s="91"/>
      <c r="J104" s="91"/>
    </row>
    <row r="105" spans="1:10">
      <c r="A105" s="91"/>
      <c r="B105" s="91"/>
      <c r="C105" s="91"/>
      <c r="D105" s="91"/>
      <c r="E105" s="91"/>
      <c r="F105" s="91"/>
      <c r="G105" s="91"/>
      <c r="H105" s="91"/>
      <c r="I105" s="91"/>
      <c r="J105" s="91"/>
    </row>
    <row r="106" spans="1:10">
      <c r="A106" s="91"/>
      <c r="B106" s="91"/>
      <c r="C106" s="91"/>
      <c r="D106" s="91"/>
      <c r="E106" s="91"/>
      <c r="F106" s="91"/>
      <c r="G106" s="91"/>
      <c r="H106" s="91"/>
      <c r="I106" s="91"/>
      <c r="J106" s="91"/>
    </row>
    <row r="107" spans="1:10">
      <c r="A107" s="91"/>
      <c r="B107" s="91"/>
      <c r="C107" s="91"/>
      <c r="D107" s="91"/>
      <c r="E107" s="91"/>
      <c r="F107" s="91"/>
      <c r="G107" s="91"/>
      <c r="H107" s="91"/>
      <c r="I107" s="91"/>
      <c r="J107" s="91"/>
    </row>
    <row r="108" spans="1:10">
      <c r="A108" s="91"/>
      <c r="B108" s="91"/>
      <c r="C108" s="91"/>
      <c r="D108" s="91"/>
      <c r="E108" s="91"/>
      <c r="F108" s="91"/>
      <c r="G108" s="91"/>
      <c r="H108" s="91"/>
      <c r="I108" s="91"/>
      <c r="J108" s="91"/>
    </row>
    <row r="109" spans="1:10">
      <c r="A109" s="91"/>
      <c r="B109" s="91"/>
      <c r="C109" s="91"/>
      <c r="D109" s="91"/>
      <c r="E109" s="91"/>
      <c r="F109" s="91"/>
      <c r="G109" s="91"/>
      <c r="H109" s="91"/>
      <c r="I109" s="91"/>
      <c r="J109" s="91"/>
    </row>
    <row r="110" spans="1:10">
      <c r="A110" s="91"/>
      <c r="B110" s="91"/>
      <c r="C110" s="91"/>
      <c r="D110" s="91"/>
      <c r="E110" s="91"/>
      <c r="F110" s="91"/>
      <c r="G110" s="91"/>
      <c r="H110" s="91"/>
      <c r="I110" s="91"/>
      <c r="J110" s="91"/>
    </row>
    <row r="111" spans="1:10">
      <c r="A111" s="91"/>
      <c r="B111" s="91"/>
      <c r="C111" s="91"/>
      <c r="D111" s="91"/>
      <c r="E111" s="91"/>
      <c r="F111" s="91"/>
      <c r="G111" s="91"/>
      <c r="H111" s="91"/>
      <c r="I111" s="91"/>
      <c r="J111" s="91"/>
    </row>
    <row r="112" spans="1:10">
      <c r="A112" s="91"/>
      <c r="B112" s="91"/>
      <c r="C112" s="91"/>
      <c r="D112" s="91"/>
      <c r="E112" s="91"/>
      <c r="F112" s="91"/>
      <c r="G112" s="91"/>
      <c r="H112" s="91"/>
      <c r="I112" s="91"/>
      <c r="J112" s="91"/>
    </row>
    <row r="113" spans="1:10">
      <c r="A113" s="91"/>
      <c r="B113" s="91"/>
      <c r="C113" s="91"/>
      <c r="D113" s="91"/>
      <c r="E113" s="91"/>
      <c r="F113" s="91"/>
      <c r="G113" s="91"/>
      <c r="H113" s="91"/>
      <c r="I113" s="91"/>
      <c r="J113" s="91"/>
    </row>
    <row r="114" spans="1:10">
      <c r="A114" s="91"/>
      <c r="B114" s="91"/>
      <c r="C114" s="91"/>
      <c r="D114" s="91"/>
      <c r="E114" s="91"/>
      <c r="F114" s="91"/>
      <c r="G114" s="91"/>
      <c r="H114" s="91"/>
      <c r="I114" s="91"/>
      <c r="J114" s="91"/>
    </row>
    <row r="115" spans="1:10">
      <c r="A115" s="91"/>
      <c r="B115" s="91"/>
      <c r="C115" s="91"/>
      <c r="D115" s="91"/>
      <c r="E115" s="91"/>
      <c r="F115" s="91"/>
      <c r="G115" s="91"/>
      <c r="H115" s="91"/>
      <c r="I115" s="91"/>
      <c r="J115" s="91"/>
    </row>
    <row r="116" spans="1:10">
      <c r="A116" s="91"/>
      <c r="B116" s="91"/>
      <c r="C116" s="91"/>
      <c r="D116" s="91"/>
      <c r="E116" s="91"/>
      <c r="F116" s="91"/>
      <c r="G116" s="91"/>
      <c r="H116" s="91"/>
      <c r="I116" s="91"/>
      <c r="J116" s="91"/>
    </row>
    <row r="117" spans="1:10">
      <c r="A117" s="91"/>
      <c r="B117" s="91"/>
      <c r="C117" s="91"/>
      <c r="D117" s="91"/>
      <c r="E117" s="91"/>
      <c r="F117" s="91"/>
      <c r="G117" s="91"/>
      <c r="H117" s="91"/>
      <c r="I117" s="91"/>
      <c r="J117" s="91"/>
    </row>
    <row r="118" spans="1:10">
      <c r="A118" s="91"/>
      <c r="B118" s="91"/>
      <c r="C118" s="91"/>
      <c r="D118" s="91"/>
      <c r="E118" s="91"/>
      <c r="F118" s="91"/>
      <c r="G118" s="91"/>
      <c r="H118" s="91"/>
      <c r="I118" s="91"/>
      <c r="J118" s="91"/>
    </row>
    <row r="119" spans="1:10">
      <c r="A119" s="91"/>
      <c r="B119" s="91"/>
      <c r="C119" s="91"/>
      <c r="D119" s="91"/>
      <c r="E119" s="91"/>
      <c r="F119" s="91"/>
      <c r="G119" s="91"/>
      <c r="H119" s="91"/>
      <c r="I119" s="91"/>
      <c r="J119" s="91"/>
    </row>
    <row r="120" spans="1:10">
      <c r="A120" s="91"/>
      <c r="B120" s="91"/>
      <c r="C120" s="91"/>
      <c r="D120" s="91"/>
      <c r="E120" s="91"/>
      <c r="F120" s="91"/>
      <c r="G120" s="91"/>
      <c r="H120" s="91"/>
      <c r="I120" s="91"/>
      <c r="J120" s="91"/>
    </row>
    <row r="121" spans="1:10">
      <c r="A121" s="91"/>
      <c r="B121" s="91"/>
      <c r="C121" s="91"/>
      <c r="D121" s="91"/>
      <c r="E121" s="91"/>
      <c r="F121" s="91"/>
      <c r="G121" s="91"/>
      <c r="H121" s="91"/>
      <c r="I121" s="91"/>
      <c r="J121" s="91"/>
    </row>
    <row r="122" spans="1:10">
      <c r="A122" s="91"/>
      <c r="B122" s="91"/>
      <c r="C122" s="91"/>
      <c r="D122" s="91"/>
      <c r="E122" s="91"/>
      <c r="F122" s="91"/>
      <c r="G122" s="91"/>
      <c r="H122" s="91"/>
      <c r="I122" s="91"/>
      <c r="J122" s="91"/>
    </row>
    <row r="123" spans="1:10">
      <c r="A123" s="91"/>
      <c r="B123" s="91"/>
      <c r="C123" s="91"/>
      <c r="D123" s="91"/>
      <c r="E123" s="91"/>
      <c r="F123" s="91"/>
      <c r="G123" s="91"/>
      <c r="H123" s="91"/>
      <c r="I123" s="91"/>
      <c r="J123" s="91"/>
    </row>
    <row r="124" spans="1:10">
      <c r="A124" s="91"/>
      <c r="B124" s="91"/>
      <c r="C124" s="91"/>
      <c r="D124" s="91"/>
      <c r="E124" s="91"/>
      <c r="F124" s="91"/>
      <c r="G124" s="91"/>
      <c r="H124" s="91"/>
      <c r="I124" s="91"/>
      <c r="J124" s="91"/>
    </row>
    <row r="125" spans="1:10">
      <c r="A125" s="91"/>
      <c r="B125" s="91"/>
      <c r="C125" s="91"/>
      <c r="D125" s="91"/>
      <c r="E125" s="91"/>
      <c r="F125" s="91"/>
      <c r="G125" s="91"/>
      <c r="H125" s="91"/>
      <c r="I125" s="91"/>
      <c r="J125" s="91"/>
    </row>
    <row r="126" spans="1:10">
      <c r="A126" s="91"/>
      <c r="B126" s="91"/>
      <c r="C126" s="91"/>
      <c r="D126" s="91"/>
      <c r="E126" s="91"/>
      <c r="F126" s="91"/>
      <c r="G126" s="91"/>
      <c r="H126" s="91"/>
      <c r="I126" s="91"/>
      <c r="J126" s="91"/>
    </row>
    <row r="127" spans="1:10">
      <c r="A127" s="91"/>
      <c r="B127" s="91"/>
      <c r="C127" s="91"/>
      <c r="D127" s="91"/>
      <c r="E127" s="91"/>
      <c r="F127" s="91"/>
      <c r="G127" s="91"/>
      <c r="H127" s="91"/>
      <c r="I127" s="91"/>
      <c r="J127" s="91"/>
    </row>
    <row r="128" spans="1:10">
      <c r="A128" s="91"/>
      <c r="B128" s="91"/>
      <c r="C128" s="91"/>
      <c r="D128" s="91"/>
      <c r="E128" s="91"/>
      <c r="F128" s="91"/>
      <c r="G128" s="91"/>
      <c r="H128" s="91"/>
      <c r="I128" s="91"/>
      <c r="J128" s="91"/>
    </row>
    <row r="129" spans="1:10">
      <c r="A129" s="91"/>
      <c r="B129" s="91"/>
      <c r="C129" s="91"/>
      <c r="D129" s="91"/>
      <c r="E129" s="91"/>
      <c r="F129" s="91"/>
      <c r="G129" s="91"/>
      <c r="H129" s="91"/>
      <c r="I129" s="91"/>
      <c r="J129" s="91"/>
    </row>
    <row r="130" spans="1:10">
      <c r="A130" s="91"/>
      <c r="B130" s="91"/>
      <c r="C130" s="91"/>
      <c r="D130" s="91"/>
      <c r="E130" s="91"/>
      <c r="F130" s="91"/>
      <c r="G130" s="91"/>
      <c r="H130" s="91"/>
      <c r="I130" s="91"/>
      <c r="J130" s="91"/>
    </row>
    <row r="131" spans="1:10">
      <c r="A131" s="91"/>
      <c r="B131" s="91"/>
      <c r="C131" s="91"/>
      <c r="D131" s="91"/>
      <c r="E131" s="91"/>
      <c r="F131" s="91"/>
      <c r="G131" s="91"/>
      <c r="H131" s="91"/>
      <c r="I131" s="91"/>
      <c r="J131" s="91"/>
    </row>
  </sheetData>
  <mergeCells count="6">
    <mergeCell ref="A1:K1"/>
    <mergeCell ref="A2:K2"/>
    <mergeCell ref="B4:H4"/>
    <mergeCell ref="I4:J4"/>
    <mergeCell ref="B58:H58"/>
    <mergeCell ref="I58:J58"/>
  </mergeCells>
  <hyperlinks>
    <hyperlink ref="A73" r:id="rId1" xr:uid="{00000000-0004-0000-3600-000000000000}"/>
  </hyperlinks>
  <pageMargins left="0.7" right="0.7" top="0.75" bottom="0.75" header="0.3" footer="0.3"/>
  <pageSetup paperSize="9" orientation="portrait" horizontalDpi="300" verticalDpi="300"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K207"/>
  <sheetViews>
    <sheetView showGridLines="0" workbookViewId="0">
      <selection activeCell="A8" sqref="A8"/>
    </sheetView>
  </sheetViews>
  <sheetFormatPr defaultColWidth="24.140625" defaultRowHeight="11.25"/>
  <cols>
    <col min="1" max="1" width="30.85546875" style="193" customWidth="1"/>
    <col min="2" max="8" width="9" style="193" customWidth="1"/>
    <col min="9" max="10" width="11.28515625" style="193" customWidth="1"/>
    <col min="11" max="11" width="30.85546875" style="193" customWidth="1"/>
    <col min="12" max="16384" width="24.140625" style="193"/>
  </cols>
  <sheetData>
    <row r="1" spans="1:11" ht="12" customHeight="1">
      <c r="A1" s="874" t="s">
        <v>1907</v>
      </c>
      <c r="B1" s="874"/>
      <c r="C1" s="874"/>
      <c r="D1" s="874"/>
      <c r="E1" s="874"/>
      <c r="F1" s="874"/>
      <c r="G1" s="874"/>
      <c r="H1" s="874"/>
      <c r="I1" s="874"/>
      <c r="J1" s="874"/>
      <c r="K1" s="874"/>
    </row>
    <row r="2" spans="1:11" ht="12" customHeight="1">
      <c r="A2" s="875" t="s">
        <v>1908</v>
      </c>
      <c r="B2" s="875"/>
      <c r="C2" s="875"/>
      <c r="D2" s="875"/>
      <c r="E2" s="875"/>
      <c r="F2" s="875"/>
      <c r="G2" s="875"/>
      <c r="H2" s="875"/>
      <c r="I2" s="875"/>
      <c r="J2" s="875"/>
      <c r="K2" s="875"/>
    </row>
    <row r="3" spans="1:11" ht="12" customHeight="1" thickBot="1"/>
    <row r="4" spans="1:11" s="91" customFormat="1" ht="12" customHeight="1" thickBot="1">
      <c r="A4" s="751"/>
      <c r="B4" s="956" t="s">
        <v>312</v>
      </c>
      <c r="C4" s="956"/>
      <c r="D4" s="956"/>
      <c r="E4" s="956"/>
      <c r="F4" s="956"/>
      <c r="G4" s="956"/>
      <c r="H4" s="956"/>
      <c r="I4" s="973" t="s">
        <v>385</v>
      </c>
      <c r="J4" s="973"/>
    </row>
    <row r="5" spans="1:11" s="91" customFormat="1" ht="21" customHeight="1" thickBot="1">
      <c r="A5" s="594"/>
      <c r="B5" s="752" t="s">
        <v>482</v>
      </c>
      <c r="C5" s="752" t="s">
        <v>483</v>
      </c>
      <c r="D5" s="752" t="s">
        <v>484</v>
      </c>
      <c r="E5" s="752" t="s">
        <v>696</v>
      </c>
      <c r="F5" s="752" t="s">
        <v>697</v>
      </c>
      <c r="G5" s="752" t="s">
        <v>698</v>
      </c>
      <c r="H5" s="752" t="s">
        <v>1879</v>
      </c>
      <c r="I5" s="752" t="s">
        <v>482</v>
      </c>
      <c r="J5" s="752" t="s">
        <v>1880</v>
      </c>
    </row>
    <row r="6" spans="1:11" s="91" customFormat="1" ht="12" customHeight="1">
      <c r="A6" s="311" t="s">
        <v>1881</v>
      </c>
      <c r="K6" s="754" t="s">
        <v>1881</v>
      </c>
    </row>
    <row r="7" spans="1:11" s="91" customFormat="1" ht="12" customHeight="1">
      <c r="A7" s="755" t="s">
        <v>1882</v>
      </c>
      <c r="B7" s="756">
        <v>920</v>
      </c>
      <c r="C7" s="756">
        <v>1146</v>
      </c>
      <c r="D7" s="756">
        <v>1338</v>
      </c>
      <c r="E7" s="756">
        <v>2006</v>
      </c>
      <c r="F7" s="756">
        <v>1483</v>
      </c>
      <c r="G7" s="756">
        <v>1403</v>
      </c>
      <c r="H7" s="756">
        <v>1381</v>
      </c>
      <c r="I7" s="756">
        <v>22.7</v>
      </c>
      <c r="J7" s="285">
        <v>-3.1</v>
      </c>
      <c r="K7" s="755" t="s">
        <v>733</v>
      </c>
    </row>
    <row r="8" spans="1:11" s="91" customFormat="1" ht="12" customHeight="1">
      <c r="A8" s="755" t="s">
        <v>1976</v>
      </c>
      <c r="B8" s="756">
        <v>223235</v>
      </c>
      <c r="C8" s="756">
        <v>32784</v>
      </c>
      <c r="D8" s="756">
        <v>52426</v>
      </c>
      <c r="E8" s="756">
        <v>206909</v>
      </c>
      <c r="F8" s="756">
        <v>334823</v>
      </c>
      <c r="G8" s="756">
        <v>39879</v>
      </c>
      <c r="H8" s="756">
        <v>101276</v>
      </c>
      <c r="I8" s="756">
        <v>936.3</v>
      </c>
      <c r="J8" s="285">
        <v>45.8</v>
      </c>
      <c r="K8" s="761" t="s">
        <v>1883</v>
      </c>
    </row>
    <row r="9" spans="1:11" s="91" customFormat="1" ht="12" customHeight="1">
      <c r="A9" s="312" t="s">
        <v>1884</v>
      </c>
      <c r="B9" s="774"/>
      <c r="C9" s="774"/>
      <c r="D9" s="774"/>
      <c r="E9" s="774"/>
      <c r="F9" s="774"/>
      <c r="G9" s="774"/>
      <c r="H9" s="774"/>
      <c r="I9" s="285"/>
      <c r="J9" s="285"/>
      <c r="K9" s="775" t="s">
        <v>1885</v>
      </c>
    </row>
    <row r="10" spans="1:11" s="91" customFormat="1" ht="12" customHeight="1">
      <c r="A10" s="755" t="s">
        <v>1882</v>
      </c>
      <c r="B10" s="756">
        <v>21</v>
      </c>
      <c r="C10" s="756">
        <v>12</v>
      </c>
      <c r="D10" s="756">
        <v>30</v>
      </c>
      <c r="E10" s="756">
        <v>49</v>
      </c>
      <c r="F10" s="756">
        <v>55</v>
      </c>
      <c r="G10" s="756">
        <v>41</v>
      </c>
      <c r="H10" s="756">
        <v>33</v>
      </c>
      <c r="I10" s="285">
        <v>40</v>
      </c>
      <c r="J10" s="285">
        <v>-13.8</v>
      </c>
      <c r="K10" s="755" t="s">
        <v>733</v>
      </c>
    </row>
    <row r="11" spans="1:11" s="91" customFormat="1" ht="12" customHeight="1">
      <c r="A11" s="755" t="s">
        <v>1976</v>
      </c>
      <c r="B11" s="756">
        <v>8181</v>
      </c>
      <c r="C11" s="756">
        <v>6200</v>
      </c>
      <c r="D11" s="756">
        <v>18593</v>
      </c>
      <c r="E11" s="756">
        <v>135022</v>
      </c>
      <c r="F11" s="756">
        <v>290495</v>
      </c>
      <c r="G11" s="756">
        <v>13786</v>
      </c>
      <c r="H11" s="756">
        <v>80698</v>
      </c>
      <c r="I11" s="285">
        <v>-19.7</v>
      </c>
      <c r="J11" s="285">
        <v>-10.5</v>
      </c>
      <c r="K11" s="761" t="s">
        <v>1883</v>
      </c>
    </row>
    <row r="12" spans="1:11" s="91" customFormat="1" ht="12" customHeight="1">
      <c r="A12" s="312" t="s">
        <v>1886</v>
      </c>
      <c r="B12" s="774"/>
      <c r="C12" s="774"/>
      <c r="D12" s="774"/>
      <c r="E12" s="774"/>
      <c r="F12" s="774"/>
      <c r="G12" s="774"/>
      <c r="H12" s="774"/>
      <c r="I12" s="285"/>
      <c r="J12" s="285"/>
      <c r="K12" s="760" t="s">
        <v>1887</v>
      </c>
    </row>
    <row r="13" spans="1:11" s="91" customFormat="1" ht="12" customHeight="1">
      <c r="A13" s="755" t="s">
        <v>1882</v>
      </c>
      <c r="B13" s="756">
        <v>896</v>
      </c>
      <c r="C13" s="756">
        <v>1130</v>
      </c>
      <c r="D13" s="756">
        <v>1302</v>
      </c>
      <c r="E13" s="756">
        <v>1948</v>
      </c>
      <c r="F13" s="756">
        <v>1418</v>
      </c>
      <c r="G13" s="756">
        <v>1354</v>
      </c>
      <c r="H13" s="756">
        <v>1345</v>
      </c>
      <c r="I13" s="285">
        <v>22.6</v>
      </c>
      <c r="J13" s="285">
        <v>-2.9</v>
      </c>
      <c r="K13" s="755" t="s">
        <v>733</v>
      </c>
    </row>
    <row r="14" spans="1:11" s="91" customFormat="1" ht="12" customHeight="1">
      <c r="A14" s="755" t="s">
        <v>1976</v>
      </c>
      <c r="B14" s="756">
        <v>215051</v>
      </c>
      <c r="C14" s="756">
        <v>26565</v>
      </c>
      <c r="D14" s="756">
        <v>31371</v>
      </c>
      <c r="E14" s="756">
        <v>71509</v>
      </c>
      <c r="F14" s="756">
        <v>39314</v>
      </c>
      <c r="G14" s="756">
        <v>26083</v>
      </c>
      <c r="H14" s="756">
        <v>20567</v>
      </c>
      <c r="I14" s="285">
        <v>1794.9</v>
      </c>
      <c r="J14" s="285">
        <v>108.1</v>
      </c>
      <c r="K14" s="761" t="s">
        <v>1883</v>
      </c>
    </row>
    <row r="15" spans="1:11" s="91" customFormat="1" ht="12" customHeight="1">
      <c r="A15" s="312" t="s">
        <v>1888</v>
      </c>
      <c r="B15" s="774"/>
      <c r="C15" s="774"/>
      <c r="D15" s="774"/>
      <c r="E15" s="774"/>
      <c r="F15" s="774"/>
      <c r="G15" s="774"/>
      <c r="H15" s="774"/>
      <c r="I15" s="285"/>
      <c r="J15" s="285"/>
      <c r="K15" s="762" t="s">
        <v>1638</v>
      </c>
    </row>
    <row r="16" spans="1:11" s="91" customFormat="1" ht="12" customHeight="1">
      <c r="A16" s="755" t="s">
        <v>1882</v>
      </c>
      <c r="B16" s="774">
        <v>3</v>
      </c>
      <c r="C16" s="774">
        <v>4</v>
      </c>
      <c r="D16" s="774">
        <v>6</v>
      </c>
      <c r="E16" s="774">
        <v>9</v>
      </c>
      <c r="F16" s="774">
        <v>10</v>
      </c>
      <c r="G16" s="774">
        <v>8</v>
      </c>
      <c r="H16" s="774">
        <v>3</v>
      </c>
      <c r="I16" s="285">
        <v>-25</v>
      </c>
      <c r="J16" s="285">
        <v>0</v>
      </c>
      <c r="K16" s="755" t="s">
        <v>733</v>
      </c>
    </row>
    <row r="17" spans="1:11" s="91" customFormat="1" ht="12" customHeight="1">
      <c r="A17" s="755" t="s">
        <v>1976</v>
      </c>
      <c r="B17" s="774">
        <v>3</v>
      </c>
      <c r="C17" s="774">
        <v>19</v>
      </c>
      <c r="D17" s="774">
        <v>2462</v>
      </c>
      <c r="E17" s="774">
        <v>378</v>
      </c>
      <c r="F17" s="774">
        <v>5014</v>
      </c>
      <c r="G17" s="774">
        <v>10</v>
      </c>
      <c r="H17" s="774">
        <v>11</v>
      </c>
      <c r="I17" s="285">
        <v>-57.1</v>
      </c>
      <c r="J17" s="285">
        <v>1058.7</v>
      </c>
      <c r="K17" s="761" t="s">
        <v>1883</v>
      </c>
    </row>
    <row r="18" spans="1:11" s="91" customFormat="1" ht="12" customHeight="1">
      <c r="A18" s="472" t="s">
        <v>1889</v>
      </c>
      <c r="B18" s="774"/>
      <c r="C18" s="774"/>
      <c r="D18" s="774"/>
      <c r="E18" s="774"/>
      <c r="F18" s="774"/>
      <c r="G18" s="774"/>
      <c r="H18" s="774"/>
      <c r="I18" s="285"/>
      <c r="J18" s="285"/>
      <c r="K18" s="763" t="s">
        <v>1890</v>
      </c>
    </row>
    <row r="19" spans="1:11" s="91" customFormat="1" ht="12" customHeight="1">
      <c r="A19" s="312" t="s">
        <v>1884</v>
      </c>
      <c r="B19" s="774"/>
      <c r="C19" s="774"/>
      <c r="D19" s="774"/>
      <c r="E19" s="774"/>
      <c r="F19" s="774"/>
      <c r="G19" s="774"/>
      <c r="H19" s="774"/>
      <c r="I19" s="285"/>
      <c r="J19" s="285"/>
      <c r="K19" s="762" t="s">
        <v>1885</v>
      </c>
    </row>
    <row r="20" spans="1:11" s="91" customFormat="1" ht="12" customHeight="1">
      <c r="A20" s="755" t="s">
        <v>1882</v>
      </c>
      <c r="B20" s="774">
        <v>1</v>
      </c>
      <c r="C20" s="774">
        <v>1</v>
      </c>
      <c r="D20" s="774">
        <v>0</v>
      </c>
      <c r="E20" s="774">
        <v>1</v>
      </c>
      <c r="F20" s="774">
        <v>1</v>
      </c>
      <c r="G20" s="774">
        <v>1</v>
      </c>
      <c r="H20" s="774">
        <v>0</v>
      </c>
      <c r="I20" s="101">
        <v>0</v>
      </c>
      <c r="J20" s="101">
        <v>-40</v>
      </c>
      <c r="K20" s="755" t="s">
        <v>733</v>
      </c>
    </row>
    <row r="21" spans="1:11" s="91" customFormat="1" ht="12" customHeight="1">
      <c r="A21" s="755" t="s">
        <v>1976</v>
      </c>
      <c r="B21" s="774">
        <v>75</v>
      </c>
      <c r="C21" s="774">
        <v>50</v>
      </c>
      <c r="D21" s="774">
        <v>0</v>
      </c>
      <c r="E21" s="774">
        <v>50</v>
      </c>
      <c r="F21" s="774">
        <v>50</v>
      </c>
      <c r="G21" s="774">
        <v>175</v>
      </c>
      <c r="H21" s="774">
        <v>0</v>
      </c>
      <c r="I21" s="101">
        <v>50</v>
      </c>
      <c r="J21" s="101">
        <v>-41.7</v>
      </c>
      <c r="K21" s="761" t="s">
        <v>1883</v>
      </c>
    </row>
    <row r="22" spans="1:11" s="91" customFormat="1" ht="12" customHeight="1">
      <c r="A22" s="312" t="s">
        <v>1886</v>
      </c>
      <c r="B22" s="774"/>
      <c r="C22" s="774"/>
      <c r="D22" s="774"/>
      <c r="E22" s="774"/>
      <c r="F22" s="774"/>
      <c r="G22" s="774"/>
      <c r="H22" s="774"/>
      <c r="I22" s="101"/>
      <c r="J22" s="285"/>
      <c r="K22" s="762" t="s">
        <v>1638</v>
      </c>
    </row>
    <row r="23" spans="1:11" s="91" customFormat="1" ht="12" customHeight="1">
      <c r="A23" s="755" t="s">
        <v>1882</v>
      </c>
      <c r="B23" s="774">
        <v>27</v>
      </c>
      <c r="C23" s="774">
        <v>26</v>
      </c>
      <c r="D23" s="774">
        <v>44</v>
      </c>
      <c r="E23" s="774">
        <v>48</v>
      </c>
      <c r="F23" s="774">
        <v>41</v>
      </c>
      <c r="G23" s="774">
        <v>41</v>
      </c>
      <c r="H23" s="774">
        <v>40</v>
      </c>
      <c r="I23" s="101">
        <v>35</v>
      </c>
      <c r="J23" s="285">
        <v>-19.899999999999999</v>
      </c>
      <c r="K23" s="755" t="s">
        <v>733</v>
      </c>
    </row>
    <row r="24" spans="1:11" s="91" customFormat="1" ht="12" customHeight="1">
      <c r="A24" s="755" t="s">
        <v>1976</v>
      </c>
      <c r="B24" s="774">
        <v>173</v>
      </c>
      <c r="C24" s="774">
        <v>259</v>
      </c>
      <c r="D24" s="774">
        <v>702</v>
      </c>
      <c r="E24" s="774">
        <v>26915</v>
      </c>
      <c r="F24" s="774">
        <v>787</v>
      </c>
      <c r="G24" s="774">
        <v>964</v>
      </c>
      <c r="H24" s="774">
        <v>222</v>
      </c>
      <c r="I24" s="101">
        <v>268.10000000000002</v>
      </c>
      <c r="J24" s="285">
        <v>731.1</v>
      </c>
      <c r="K24" s="761" t="s">
        <v>1883</v>
      </c>
    </row>
    <row r="25" spans="1:11" s="91" customFormat="1" ht="12" customHeight="1">
      <c r="A25" s="312" t="s">
        <v>1888</v>
      </c>
      <c r="B25" s="774"/>
      <c r="C25" s="774"/>
      <c r="D25" s="774"/>
      <c r="E25" s="774"/>
      <c r="F25" s="774"/>
      <c r="G25" s="774"/>
      <c r="H25" s="774"/>
      <c r="I25" s="101"/>
      <c r="J25" s="285"/>
      <c r="K25" s="762" t="s">
        <v>1638</v>
      </c>
    </row>
    <row r="26" spans="1:11" s="91" customFormat="1" ht="12" customHeight="1">
      <c r="A26" s="755" t="s">
        <v>1882</v>
      </c>
      <c r="B26" s="774">
        <v>0</v>
      </c>
      <c r="C26" s="774">
        <v>1</v>
      </c>
      <c r="D26" s="774">
        <v>0</v>
      </c>
      <c r="E26" s="774">
        <v>1</v>
      </c>
      <c r="F26" s="774">
        <v>0</v>
      </c>
      <c r="G26" s="774">
        <v>0</v>
      </c>
      <c r="H26" s="774">
        <v>0</v>
      </c>
      <c r="I26" s="101" t="s">
        <v>347</v>
      </c>
      <c r="J26" s="101">
        <v>-50</v>
      </c>
      <c r="K26" s="755" t="s">
        <v>733</v>
      </c>
    </row>
    <row r="27" spans="1:11" s="91" customFormat="1" ht="12" customHeight="1">
      <c r="A27" s="755" t="s">
        <v>1976</v>
      </c>
      <c r="B27" s="774">
        <v>0</v>
      </c>
      <c r="C27" s="774">
        <v>10</v>
      </c>
      <c r="D27" s="774">
        <v>0</v>
      </c>
      <c r="E27" s="774">
        <v>5</v>
      </c>
      <c r="F27" s="774">
        <v>0</v>
      </c>
      <c r="G27" s="774">
        <v>0</v>
      </c>
      <c r="H27" s="774">
        <v>0</v>
      </c>
      <c r="I27" s="101" t="s">
        <v>347</v>
      </c>
      <c r="J27" s="101">
        <v>-91.2</v>
      </c>
      <c r="K27" s="761" t="s">
        <v>1883</v>
      </c>
    </row>
    <row r="28" spans="1:11" s="91" customFormat="1" ht="12" customHeight="1">
      <c r="A28" s="472" t="s">
        <v>1891</v>
      </c>
      <c r="B28" s="774"/>
      <c r="C28" s="774"/>
      <c r="D28" s="774"/>
      <c r="E28" s="774"/>
      <c r="F28" s="774"/>
      <c r="G28" s="774"/>
      <c r="H28" s="774"/>
      <c r="I28" s="285"/>
      <c r="J28" s="285"/>
      <c r="K28" s="767" t="s">
        <v>1892</v>
      </c>
    </row>
    <row r="29" spans="1:11" s="91" customFormat="1" ht="12" customHeight="1">
      <c r="A29" s="312" t="s">
        <v>1884</v>
      </c>
      <c r="B29" s="774"/>
      <c r="C29" s="774"/>
      <c r="D29" s="774"/>
      <c r="E29" s="774"/>
      <c r="F29" s="774"/>
      <c r="G29" s="774"/>
      <c r="H29" s="774"/>
      <c r="I29" s="285"/>
      <c r="J29" s="285"/>
      <c r="K29" s="762" t="s">
        <v>1885</v>
      </c>
    </row>
    <row r="30" spans="1:11" s="91" customFormat="1" ht="12" customHeight="1">
      <c r="A30" s="755" t="s">
        <v>1882</v>
      </c>
      <c r="B30" s="774">
        <v>2</v>
      </c>
      <c r="C30" s="774">
        <v>2</v>
      </c>
      <c r="D30" s="774">
        <v>2</v>
      </c>
      <c r="E30" s="774">
        <v>5</v>
      </c>
      <c r="F30" s="774">
        <v>7</v>
      </c>
      <c r="G30" s="774">
        <v>3</v>
      </c>
      <c r="H30" s="774">
        <v>3</v>
      </c>
      <c r="I30" s="101">
        <v>0</v>
      </c>
      <c r="J30" s="101">
        <v>-15.4</v>
      </c>
      <c r="K30" s="755" t="s">
        <v>733</v>
      </c>
    </row>
    <row r="31" spans="1:11" s="91" customFormat="1" ht="12" customHeight="1">
      <c r="A31" s="755" t="s">
        <v>1976</v>
      </c>
      <c r="B31" s="774">
        <v>450</v>
      </c>
      <c r="C31" s="774">
        <v>100</v>
      </c>
      <c r="D31" s="774">
        <v>655</v>
      </c>
      <c r="E31" s="774">
        <v>350</v>
      </c>
      <c r="F31" s="774">
        <v>11185</v>
      </c>
      <c r="G31" s="774">
        <v>1900</v>
      </c>
      <c r="H31" s="774">
        <v>801</v>
      </c>
      <c r="I31" s="101">
        <v>350</v>
      </c>
      <c r="J31" s="101">
        <v>-96.5</v>
      </c>
      <c r="K31" s="761" t="s">
        <v>1883</v>
      </c>
    </row>
    <row r="32" spans="1:11" s="91" customFormat="1" ht="12" customHeight="1">
      <c r="A32" s="312" t="s">
        <v>1886</v>
      </c>
      <c r="B32" s="774"/>
      <c r="C32" s="774"/>
      <c r="D32" s="774"/>
      <c r="E32" s="774"/>
      <c r="F32" s="774"/>
      <c r="G32" s="774"/>
      <c r="H32" s="774"/>
      <c r="I32" s="285"/>
      <c r="J32" s="285"/>
      <c r="K32" s="760" t="s">
        <v>1887</v>
      </c>
    </row>
    <row r="33" spans="1:11" s="91" customFormat="1" ht="12" customHeight="1">
      <c r="A33" s="755" t="s">
        <v>1882</v>
      </c>
      <c r="B33" s="756">
        <v>54</v>
      </c>
      <c r="C33" s="756">
        <v>83</v>
      </c>
      <c r="D33" s="756">
        <v>90</v>
      </c>
      <c r="E33" s="756">
        <v>164</v>
      </c>
      <c r="F33" s="756">
        <v>95</v>
      </c>
      <c r="G33" s="756">
        <v>97</v>
      </c>
      <c r="H33" s="756">
        <v>105</v>
      </c>
      <c r="I33" s="285">
        <v>-8.5</v>
      </c>
      <c r="J33" s="285">
        <v>-2.5</v>
      </c>
      <c r="K33" s="755" t="s">
        <v>733</v>
      </c>
    </row>
    <row r="34" spans="1:11" s="91" customFormat="1" ht="12" customHeight="1">
      <c r="A34" s="755" t="s">
        <v>1976</v>
      </c>
      <c r="B34" s="756">
        <v>813</v>
      </c>
      <c r="C34" s="756">
        <v>1279</v>
      </c>
      <c r="D34" s="756">
        <v>1489</v>
      </c>
      <c r="E34" s="756">
        <v>2838</v>
      </c>
      <c r="F34" s="756">
        <v>1613</v>
      </c>
      <c r="G34" s="756">
        <v>2441</v>
      </c>
      <c r="H34" s="756">
        <v>3506</v>
      </c>
      <c r="I34" s="285">
        <v>-20.100000000000001</v>
      </c>
      <c r="J34" s="285">
        <v>-69</v>
      </c>
      <c r="K34" s="761" t="s">
        <v>1883</v>
      </c>
    </row>
    <row r="35" spans="1:11" s="91" customFormat="1" ht="12" customHeight="1">
      <c r="A35" s="312" t="s">
        <v>1888</v>
      </c>
      <c r="B35" s="774"/>
      <c r="C35" s="774"/>
      <c r="D35" s="774"/>
      <c r="E35" s="774"/>
      <c r="F35" s="774"/>
      <c r="G35" s="774"/>
      <c r="H35" s="774"/>
      <c r="I35" s="285"/>
      <c r="J35" s="311"/>
      <c r="K35" s="762" t="s">
        <v>1638</v>
      </c>
    </row>
    <row r="36" spans="1:11" s="91" customFormat="1" ht="12" customHeight="1">
      <c r="A36" s="755" t="s">
        <v>1882</v>
      </c>
      <c r="B36" s="774">
        <v>1</v>
      </c>
      <c r="C36" s="774">
        <v>0</v>
      </c>
      <c r="D36" s="774">
        <v>1</v>
      </c>
      <c r="E36" s="774">
        <v>0</v>
      </c>
      <c r="F36" s="774">
        <v>1</v>
      </c>
      <c r="G36" s="774">
        <v>2</v>
      </c>
      <c r="H36" s="774">
        <v>0</v>
      </c>
      <c r="I36" s="101" t="s">
        <v>347</v>
      </c>
      <c r="J36" s="101" t="s">
        <v>347</v>
      </c>
      <c r="K36" s="755" t="s">
        <v>733</v>
      </c>
    </row>
    <row r="37" spans="1:11" s="91" customFormat="1" ht="12" customHeight="1">
      <c r="A37" s="755" t="s">
        <v>1976</v>
      </c>
      <c r="B37" s="774">
        <v>0</v>
      </c>
      <c r="C37" s="774">
        <v>0</v>
      </c>
      <c r="D37" s="774">
        <v>0</v>
      </c>
      <c r="E37" s="774">
        <v>0</v>
      </c>
      <c r="F37" s="774">
        <v>5</v>
      </c>
      <c r="G37" s="774">
        <v>5</v>
      </c>
      <c r="H37" s="774">
        <v>0</v>
      </c>
      <c r="I37" s="101" t="s">
        <v>347</v>
      </c>
      <c r="J37" s="101" t="s">
        <v>347</v>
      </c>
      <c r="K37" s="761" t="s">
        <v>1883</v>
      </c>
    </row>
    <row r="38" spans="1:11" s="91" customFormat="1" ht="12" customHeight="1">
      <c r="A38" s="472" t="s">
        <v>64</v>
      </c>
      <c r="B38" s="774"/>
      <c r="C38" s="774"/>
      <c r="D38" s="774"/>
      <c r="E38" s="774"/>
      <c r="F38" s="774"/>
      <c r="G38" s="774"/>
      <c r="H38" s="774"/>
      <c r="I38" s="285"/>
      <c r="J38" s="285"/>
      <c r="K38" s="767" t="s">
        <v>65</v>
      </c>
    </row>
    <row r="39" spans="1:11" s="91" customFormat="1" ht="12" customHeight="1">
      <c r="A39" s="312" t="s">
        <v>1884</v>
      </c>
      <c r="B39" s="774"/>
      <c r="C39" s="774"/>
      <c r="D39" s="774"/>
      <c r="E39" s="774"/>
      <c r="F39" s="774"/>
      <c r="G39" s="774"/>
      <c r="H39" s="774"/>
      <c r="I39" s="285"/>
      <c r="J39" s="285"/>
      <c r="K39" s="762" t="s">
        <v>1885</v>
      </c>
    </row>
    <row r="40" spans="1:11" s="91" customFormat="1" ht="12" customHeight="1">
      <c r="A40" s="755" t="s">
        <v>1882</v>
      </c>
      <c r="B40" s="774">
        <v>2</v>
      </c>
      <c r="C40" s="774">
        <v>1</v>
      </c>
      <c r="D40" s="774">
        <v>2</v>
      </c>
      <c r="E40" s="774">
        <v>3</v>
      </c>
      <c r="F40" s="774">
        <v>4</v>
      </c>
      <c r="G40" s="774">
        <v>2</v>
      </c>
      <c r="H40" s="774">
        <v>3</v>
      </c>
      <c r="I40" s="101">
        <v>100</v>
      </c>
      <c r="J40" s="285">
        <v>-20</v>
      </c>
      <c r="K40" s="755" t="s">
        <v>733</v>
      </c>
    </row>
    <row r="41" spans="1:11" s="91" customFormat="1" ht="12" customHeight="1">
      <c r="A41" s="755" t="s">
        <v>1976</v>
      </c>
      <c r="B41" s="756">
        <v>160</v>
      </c>
      <c r="C41" s="756">
        <v>1200</v>
      </c>
      <c r="D41" s="756">
        <v>1950</v>
      </c>
      <c r="E41" s="756">
        <v>150</v>
      </c>
      <c r="F41" s="756">
        <v>171</v>
      </c>
      <c r="G41" s="756">
        <v>1850</v>
      </c>
      <c r="H41" s="756">
        <v>4985</v>
      </c>
      <c r="I41" s="101">
        <v>220</v>
      </c>
      <c r="J41" s="285">
        <v>307.10000000000002</v>
      </c>
      <c r="K41" s="761" t="s">
        <v>1883</v>
      </c>
    </row>
    <row r="42" spans="1:11" s="91" customFormat="1" ht="12" customHeight="1">
      <c r="A42" s="312" t="s">
        <v>1886</v>
      </c>
      <c r="B42" s="774"/>
      <c r="C42" s="774"/>
      <c r="D42" s="774"/>
      <c r="E42" s="774"/>
      <c r="F42" s="774"/>
      <c r="G42" s="774"/>
      <c r="H42" s="774"/>
      <c r="I42" s="285"/>
      <c r="J42" s="285"/>
      <c r="K42" s="760" t="s">
        <v>1887</v>
      </c>
    </row>
    <row r="43" spans="1:11" s="91" customFormat="1" ht="12" customHeight="1">
      <c r="A43" s="755" t="s">
        <v>1882</v>
      </c>
      <c r="B43" s="774">
        <v>75</v>
      </c>
      <c r="C43" s="774">
        <v>103</v>
      </c>
      <c r="D43" s="774">
        <v>136</v>
      </c>
      <c r="E43" s="774">
        <v>168</v>
      </c>
      <c r="F43" s="774">
        <v>126</v>
      </c>
      <c r="G43" s="774">
        <v>103</v>
      </c>
      <c r="H43" s="774">
        <v>111</v>
      </c>
      <c r="I43" s="285">
        <v>0</v>
      </c>
      <c r="J43" s="285">
        <v>-12.8</v>
      </c>
      <c r="K43" s="755" t="s">
        <v>733</v>
      </c>
    </row>
    <row r="44" spans="1:11" s="91" customFormat="1" ht="12" customHeight="1">
      <c r="A44" s="755" t="s">
        <v>1976</v>
      </c>
      <c r="B44" s="756">
        <v>952</v>
      </c>
      <c r="C44" s="756">
        <v>2097</v>
      </c>
      <c r="D44" s="756">
        <v>3794</v>
      </c>
      <c r="E44" s="756">
        <v>6578</v>
      </c>
      <c r="F44" s="756">
        <v>1717</v>
      </c>
      <c r="G44" s="756">
        <v>1953</v>
      </c>
      <c r="H44" s="756">
        <v>1541</v>
      </c>
      <c r="I44" s="285">
        <v>-35</v>
      </c>
      <c r="J44" s="285">
        <v>32.200000000000003</v>
      </c>
      <c r="K44" s="761" t="s">
        <v>1883</v>
      </c>
    </row>
    <row r="45" spans="1:11" s="91" customFormat="1" ht="12" customHeight="1">
      <c r="A45" s="312" t="s">
        <v>1888</v>
      </c>
      <c r="B45" s="774"/>
      <c r="C45" s="774"/>
      <c r="D45" s="774"/>
      <c r="E45" s="774"/>
      <c r="F45" s="774"/>
      <c r="G45" s="774"/>
      <c r="H45" s="774"/>
      <c r="I45" s="285"/>
      <c r="J45" s="285"/>
      <c r="K45" s="762" t="s">
        <v>1638</v>
      </c>
    </row>
    <row r="46" spans="1:11" s="91" customFormat="1" ht="12" customHeight="1">
      <c r="A46" s="755" t="s">
        <v>1882</v>
      </c>
      <c r="B46" s="774">
        <v>0</v>
      </c>
      <c r="C46" s="774">
        <v>0</v>
      </c>
      <c r="D46" s="774">
        <v>0</v>
      </c>
      <c r="E46" s="774">
        <v>2</v>
      </c>
      <c r="F46" s="774">
        <v>3</v>
      </c>
      <c r="G46" s="774">
        <v>3</v>
      </c>
      <c r="H46" s="774">
        <v>1</v>
      </c>
      <c r="I46" s="101">
        <v>-100</v>
      </c>
      <c r="J46" s="101">
        <v>-71.400000000000006</v>
      </c>
      <c r="K46" s="755" t="s">
        <v>733</v>
      </c>
    </row>
    <row r="47" spans="1:11" s="91" customFormat="1" ht="12" customHeight="1">
      <c r="A47" s="755" t="s">
        <v>1976</v>
      </c>
      <c r="B47" s="774">
        <v>0</v>
      </c>
      <c r="C47" s="774">
        <v>0</v>
      </c>
      <c r="D47" s="774">
        <v>0</v>
      </c>
      <c r="E47" s="774">
        <v>6</v>
      </c>
      <c r="F47" s="774">
        <v>0</v>
      </c>
      <c r="G47" s="774">
        <v>0</v>
      </c>
      <c r="H47" s="774">
        <v>0</v>
      </c>
      <c r="I47" s="101" t="s">
        <v>347</v>
      </c>
      <c r="J47" s="101">
        <v>-72.7</v>
      </c>
      <c r="K47" s="761" t="s">
        <v>1883</v>
      </c>
    </row>
    <row r="48" spans="1:11" s="91" customFormat="1" ht="12" customHeight="1">
      <c r="A48" s="472" t="s">
        <v>1893</v>
      </c>
      <c r="B48" s="774"/>
      <c r="C48" s="774"/>
      <c r="D48" s="774"/>
      <c r="E48" s="774"/>
      <c r="F48" s="774"/>
      <c r="G48" s="774"/>
      <c r="H48" s="774"/>
      <c r="I48" s="285"/>
      <c r="J48" s="285"/>
      <c r="K48" s="767" t="s">
        <v>1894</v>
      </c>
    </row>
    <row r="49" spans="1:11" s="91" customFormat="1" ht="12" customHeight="1">
      <c r="A49" s="312" t="s">
        <v>1884</v>
      </c>
      <c r="B49" s="774"/>
      <c r="C49" s="774"/>
      <c r="D49" s="774"/>
      <c r="E49" s="774"/>
      <c r="F49" s="774"/>
      <c r="G49" s="774"/>
      <c r="H49" s="774"/>
      <c r="I49" s="285"/>
      <c r="J49" s="285"/>
      <c r="K49" s="762" t="s">
        <v>1885</v>
      </c>
    </row>
    <row r="50" spans="1:11" s="91" customFormat="1" ht="12" customHeight="1">
      <c r="A50" s="755" t="s">
        <v>1882</v>
      </c>
      <c r="B50" s="774">
        <v>16</v>
      </c>
      <c r="C50" s="774">
        <v>8</v>
      </c>
      <c r="D50" s="774">
        <v>26</v>
      </c>
      <c r="E50" s="774">
        <v>40</v>
      </c>
      <c r="F50" s="774">
        <v>43</v>
      </c>
      <c r="G50" s="774">
        <v>35</v>
      </c>
      <c r="H50" s="774">
        <v>27</v>
      </c>
      <c r="I50" s="285">
        <v>45.5</v>
      </c>
      <c r="J50" s="285">
        <v>-11.8</v>
      </c>
      <c r="K50" s="755" t="s">
        <v>733</v>
      </c>
    </row>
    <row r="51" spans="1:11" s="91" customFormat="1" ht="12" customHeight="1">
      <c r="A51" s="755" t="s">
        <v>1976</v>
      </c>
      <c r="B51" s="756">
        <v>7496</v>
      </c>
      <c r="C51" s="756">
        <v>4850</v>
      </c>
      <c r="D51" s="756">
        <v>15988</v>
      </c>
      <c r="E51" s="756">
        <v>134472</v>
      </c>
      <c r="F51" s="756">
        <v>279089</v>
      </c>
      <c r="G51" s="756">
        <v>9861</v>
      </c>
      <c r="H51" s="756">
        <v>74912</v>
      </c>
      <c r="I51" s="285">
        <v>-24.9</v>
      </c>
      <c r="J51" s="285">
        <v>15</v>
      </c>
      <c r="K51" s="761" t="s">
        <v>1883</v>
      </c>
    </row>
    <row r="52" spans="1:11" s="91" customFormat="1" ht="12" customHeight="1">
      <c r="A52" s="312" t="s">
        <v>1886</v>
      </c>
      <c r="B52" s="774"/>
      <c r="C52" s="774"/>
      <c r="D52" s="774"/>
      <c r="E52" s="774"/>
      <c r="F52" s="774"/>
      <c r="G52" s="774"/>
      <c r="H52" s="774"/>
      <c r="I52" s="285"/>
      <c r="J52" s="285"/>
      <c r="K52" s="760" t="s">
        <v>1887</v>
      </c>
    </row>
    <row r="53" spans="1:11" s="91" customFormat="1" ht="12" customHeight="1">
      <c r="A53" s="755" t="s">
        <v>1882</v>
      </c>
      <c r="B53" s="756">
        <v>740</v>
      </c>
      <c r="C53" s="756">
        <v>918</v>
      </c>
      <c r="D53" s="756">
        <v>1032</v>
      </c>
      <c r="E53" s="756">
        <v>1568</v>
      </c>
      <c r="F53" s="756">
        <v>1156</v>
      </c>
      <c r="G53" s="756">
        <v>1113</v>
      </c>
      <c r="H53" s="756">
        <v>1089</v>
      </c>
      <c r="I53" s="285">
        <v>28.2</v>
      </c>
      <c r="J53" s="285">
        <v>-0.9</v>
      </c>
      <c r="K53" s="755" t="s">
        <v>733</v>
      </c>
    </row>
    <row r="54" spans="1:11" s="91" customFormat="1" ht="12" customHeight="1">
      <c r="A54" s="755" t="s">
        <v>1976</v>
      </c>
      <c r="B54" s="756">
        <v>213113</v>
      </c>
      <c r="C54" s="756">
        <v>22930</v>
      </c>
      <c r="D54" s="756">
        <v>25386</v>
      </c>
      <c r="E54" s="756">
        <v>35178</v>
      </c>
      <c r="F54" s="756">
        <v>35197</v>
      </c>
      <c r="G54" s="756">
        <v>20725</v>
      </c>
      <c r="H54" s="756">
        <v>15298</v>
      </c>
      <c r="I54" s="285">
        <v>2316.5</v>
      </c>
      <c r="J54" s="285">
        <v>126</v>
      </c>
      <c r="K54" s="761" t="s">
        <v>1883</v>
      </c>
    </row>
    <row r="55" spans="1:11" s="91" customFormat="1" ht="12" customHeight="1">
      <c r="A55" s="312" t="s">
        <v>1888</v>
      </c>
      <c r="B55" s="774"/>
      <c r="C55" s="774"/>
      <c r="D55" s="774"/>
      <c r="E55" s="774"/>
      <c r="F55" s="774"/>
      <c r="G55" s="774"/>
      <c r="H55" s="774"/>
      <c r="I55" s="285"/>
      <c r="J55" s="285"/>
      <c r="K55" s="762" t="s">
        <v>1638</v>
      </c>
    </row>
    <row r="56" spans="1:11" s="91" customFormat="1" ht="12" customHeight="1">
      <c r="A56" s="755" t="s">
        <v>1882</v>
      </c>
      <c r="B56" s="774">
        <v>2</v>
      </c>
      <c r="C56" s="774">
        <v>3</v>
      </c>
      <c r="D56" s="774">
        <v>5</v>
      </c>
      <c r="E56" s="774">
        <v>6</v>
      </c>
      <c r="F56" s="774">
        <v>6</v>
      </c>
      <c r="G56" s="774">
        <v>3</v>
      </c>
      <c r="H56" s="774">
        <v>2</v>
      </c>
      <c r="I56" s="101">
        <v>-33.299999999999997</v>
      </c>
      <c r="J56" s="101">
        <v>45.5</v>
      </c>
      <c r="K56" s="755" t="s">
        <v>733</v>
      </c>
    </row>
    <row r="57" spans="1:11" s="91" customFormat="1" ht="12" customHeight="1" thickBot="1">
      <c r="A57" s="755" t="s">
        <v>1976</v>
      </c>
      <c r="B57" s="774">
        <v>3</v>
      </c>
      <c r="C57" s="774">
        <v>9</v>
      </c>
      <c r="D57" s="774">
        <v>2462</v>
      </c>
      <c r="E57" s="774">
        <v>367</v>
      </c>
      <c r="F57" s="774">
        <v>5009</v>
      </c>
      <c r="G57" s="774">
        <v>5</v>
      </c>
      <c r="H57" s="774">
        <v>11</v>
      </c>
      <c r="I57" s="101">
        <v>-57.1</v>
      </c>
      <c r="J57" s="101">
        <v>5065.5</v>
      </c>
      <c r="K57" s="761" t="s">
        <v>1883</v>
      </c>
    </row>
    <row r="58" spans="1:11" s="91" customFormat="1" ht="12" customHeight="1" thickBot="1">
      <c r="B58" s="956" t="s">
        <v>370</v>
      </c>
      <c r="C58" s="956"/>
      <c r="D58" s="956"/>
      <c r="E58" s="956"/>
      <c r="F58" s="956"/>
      <c r="G58" s="956"/>
      <c r="H58" s="956"/>
      <c r="I58" s="974" t="s">
        <v>301</v>
      </c>
      <c r="J58" s="974"/>
      <c r="K58" s="769"/>
    </row>
    <row r="59" spans="1:11" s="91" customFormat="1" ht="21" customHeight="1" thickBot="1">
      <c r="B59" s="752" t="s">
        <v>521</v>
      </c>
      <c r="C59" s="752" t="s">
        <v>483</v>
      </c>
      <c r="D59" s="752" t="s">
        <v>522</v>
      </c>
      <c r="E59" s="752" t="s">
        <v>696</v>
      </c>
      <c r="F59" s="752" t="s">
        <v>722</v>
      </c>
      <c r="G59" s="752" t="s">
        <v>698</v>
      </c>
      <c r="H59" s="752" t="s">
        <v>741</v>
      </c>
      <c r="I59" s="752" t="s">
        <v>521</v>
      </c>
      <c r="J59" s="752" t="s">
        <v>1895</v>
      </c>
      <c r="K59" s="769"/>
    </row>
    <row r="60" spans="1:11" s="91" customFormat="1" ht="12" customHeight="1">
      <c r="A60" s="311" t="s">
        <v>1896</v>
      </c>
      <c r="B60" s="770"/>
      <c r="C60" s="770"/>
      <c r="D60" s="770"/>
      <c r="E60" s="770"/>
      <c r="F60" s="770"/>
      <c r="G60" s="770"/>
      <c r="H60" s="770"/>
      <c r="I60" s="770"/>
      <c r="J60" s="770"/>
      <c r="K60" s="769"/>
    </row>
    <row r="61" spans="1:11" s="91" customFormat="1" ht="12" customHeight="1">
      <c r="A61" s="311" t="s">
        <v>1897</v>
      </c>
      <c r="B61" s="770"/>
      <c r="C61" s="770"/>
      <c r="D61" s="770"/>
      <c r="E61" s="770"/>
      <c r="F61" s="770"/>
      <c r="G61" s="770"/>
      <c r="H61" s="770"/>
      <c r="I61" s="770"/>
      <c r="J61" s="770"/>
      <c r="K61" s="769"/>
    </row>
    <row r="62" spans="1:11" s="91" customFormat="1" ht="12" customHeight="1">
      <c r="A62" s="769"/>
      <c r="B62" s="770"/>
      <c r="C62" s="770"/>
      <c r="D62" s="770"/>
      <c r="E62" s="770"/>
      <c r="F62" s="770"/>
      <c r="G62" s="770"/>
      <c r="H62" s="770"/>
      <c r="I62" s="770"/>
      <c r="J62" s="770"/>
      <c r="K62" s="769"/>
    </row>
    <row r="63" spans="1:11" s="91" customFormat="1" ht="12" customHeight="1">
      <c r="A63" s="773" t="s">
        <v>1898</v>
      </c>
      <c r="B63" s="667"/>
      <c r="C63" s="667"/>
      <c r="D63" s="667"/>
      <c r="E63" s="667"/>
      <c r="F63" s="667"/>
      <c r="G63" s="667"/>
      <c r="H63" s="667"/>
      <c r="K63" s="769"/>
    </row>
    <row r="64" spans="1:11" s="91" customFormat="1" ht="12" customHeight="1">
      <c r="A64" s="773" t="s">
        <v>1899</v>
      </c>
      <c r="B64" s="667"/>
      <c r="C64" s="667"/>
      <c r="D64" s="667"/>
      <c r="E64" s="667"/>
      <c r="F64" s="667"/>
      <c r="G64" s="667"/>
      <c r="H64" s="667"/>
    </row>
    <row r="65" spans="1:11" s="91" customFormat="1" ht="12" customHeight="1">
      <c r="A65" s="773" t="s">
        <v>1900</v>
      </c>
    </row>
    <row r="66" spans="1:11" s="91" customFormat="1" ht="12" customHeight="1">
      <c r="A66" s="773" t="s">
        <v>1901</v>
      </c>
    </row>
    <row r="67" spans="1:11" s="91" customFormat="1" ht="12" customHeight="1">
      <c r="A67" s="771" t="s">
        <v>1902</v>
      </c>
      <c r="B67" s="667"/>
      <c r="C67" s="667"/>
      <c r="D67" s="667"/>
      <c r="E67" s="667"/>
      <c r="F67" s="667"/>
      <c r="G67" s="667"/>
      <c r="H67" s="667"/>
      <c r="K67" s="769"/>
    </row>
    <row r="68" spans="1:11" s="91" customFormat="1" ht="12" customHeight="1">
      <c r="A68" s="771" t="s">
        <v>1903</v>
      </c>
    </row>
    <row r="69" spans="1:11" s="91" customFormat="1" ht="12" customHeight="1">
      <c r="A69" s="771" t="s">
        <v>1904</v>
      </c>
    </row>
    <row r="70" spans="1:11" s="91" customFormat="1" ht="12" customHeight="1">
      <c r="A70" s="771" t="s">
        <v>1905</v>
      </c>
    </row>
    <row r="71" spans="1:11" s="91" customFormat="1" ht="12" customHeight="1"/>
    <row r="72" spans="1:11" s="91" customFormat="1" ht="12" customHeight="1">
      <c r="A72" s="776" t="s">
        <v>142</v>
      </c>
    </row>
    <row r="73" spans="1:11" s="26" customFormat="1" ht="12" customHeight="1">
      <c r="A73" s="89" t="s">
        <v>1909</v>
      </c>
    </row>
    <row r="74" spans="1:11" s="91" customFormat="1"/>
    <row r="75" spans="1:11" s="91" customFormat="1"/>
    <row r="76" spans="1:11">
      <c r="A76" s="91"/>
      <c r="B76" s="91"/>
      <c r="C76" s="91"/>
      <c r="D76" s="91"/>
      <c r="E76" s="91"/>
      <c r="F76" s="91"/>
      <c r="G76" s="91"/>
      <c r="H76" s="91"/>
      <c r="I76" s="91"/>
      <c r="J76" s="91"/>
    </row>
    <row r="77" spans="1:11">
      <c r="A77" s="91"/>
      <c r="B77" s="91"/>
      <c r="C77" s="91"/>
      <c r="D77" s="91"/>
      <c r="E77" s="91"/>
      <c r="F77" s="91"/>
      <c r="G77" s="91"/>
      <c r="H77" s="91"/>
      <c r="I77" s="91"/>
      <c r="J77" s="91"/>
    </row>
    <row r="78" spans="1:11">
      <c r="A78" s="91"/>
      <c r="B78" s="91"/>
      <c r="C78" s="91"/>
      <c r="D78" s="91"/>
      <c r="E78" s="91"/>
      <c r="F78" s="91"/>
      <c r="G78" s="91"/>
      <c r="H78" s="91"/>
      <c r="I78" s="91"/>
      <c r="J78" s="91"/>
    </row>
    <row r="79" spans="1:11">
      <c r="A79" s="91"/>
      <c r="B79" s="91"/>
      <c r="C79" s="91"/>
      <c r="D79" s="91"/>
      <c r="E79" s="91"/>
      <c r="F79" s="91"/>
      <c r="G79" s="91"/>
      <c r="H79" s="91"/>
      <c r="I79" s="91"/>
      <c r="J79" s="91"/>
    </row>
    <row r="80" spans="1:11">
      <c r="A80" s="91"/>
      <c r="B80" s="91"/>
      <c r="C80" s="91"/>
      <c r="D80" s="91"/>
      <c r="E80" s="91"/>
      <c r="F80" s="91"/>
      <c r="G80" s="91"/>
      <c r="H80" s="91"/>
      <c r="I80" s="91"/>
      <c r="J80" s="91"/>
    </row>
    <row r="81" spans="1:10">
      <c r="A81" s="91"/>
      <c r="B81" s="91"/>
      <c r="C81" s="91"/>
      <c r="D81" s="91"/>
      <c r="E81" s="91"/>
      <c r="F81" s="91"/>
      <c r="G81" s="91"/>
      <c r="H81" s="91"/>
      <c r="I81" s="91"/>
      <c r="J81" s="91"/>
    </row>
    <row r="82" spans="1:10">
      <c r="A82" s="91"/>
      <c r="B82" s="91"/>
      <c r="C82" s="91"/>
      <c r="D82" s="91"/>
      <c r="E82" s="91"/>
      <c r="F82" s="91"/>
      <c r="G82" s="91"/>
      <c r="H82" s="91"/>
      <c r="I82" s="91"/>
      <c r="J82" s="91"/>
    </row>
    <row r="83" spans="1:10">
      <c r="A83" s="91"/>
      <c r="B83" s="91"/>
      <c r="C83" s="91"/>
      <c r="D83" s="91"/>
      <c r="E83" s="91"/>
      <c r="F83" s="91"/>
      <c r="G83" s="91"/>
      <c r="H83" s="91"/>
      <c r="I83" s="91"/>
      <c r="J83" s="91"/>
    </row>
    <row r="84" spans="1:10">
      <c r="A84" s="91"/>
      <c r="B84" s="91"/>
      <c r="C84" s="91"/>
      <c r="D84" s="91"/>
      <c r="E84" s="91"/>
      <c r="F84" s="91"/>
      <c r="G84" s="91"/>
      <c r="H84" s="91"/>
      <c r="I84" s="91"/>
      <c r="J84" s="91"/>
    </row>
    <row r="85" spans="1:10">
      <c r="A85" s="91"/>
      <c r="B85" s="91"/>
      <c r="C85" s="91"/>
      <c r="D85" s="91"/>
      <c r="E85" s="91"/>
      <c r="F85" s="91"/>
      <c r="G85" s="91"/>
      <c r="H85" s="91"/>
      <c r="I85" s="91"/>
      <c r="J85" s="91"/>
    </row>
    <row r="86" spans="1:10">
      <c r="A86" s="91"/>
      <c r="B86" s="91"/>
      <c r="C86" s="91"/>
      <c r="D86" s="91"/>
      <c r="E86" s="91"/>
      <c r="F86" s="91"/>
      <c r="G86" s="91"/>
      <c r="H86" s="91"/>
      <c r="I86" s="91"/>
      <c r="J86" s="91"/>
    </row>
    <row r="87" spans="1:10">
      <c r="A87" s="91"/>
      <c r="B87" s="91"/>
      <c r="C87" s="91"/>
      <c r="D87" s="91"/>
      <c r="E87" s="91"/>
      <c r="F87" s="91"/>
      <c r="G87" s="91"/>
      <c r="H87" s="91"/>
      <c r="I87" s="91"/>
      <c r="J87" s="91"/>
    </row>
    <row r="88" spans="1:10">
      <c r="A88" s="91"/>
      <c r="B88" s="91"/>
      <c r="C88" s="91"/>
      <c r="D88" s="91"/>
      <c r="E88" s="91"/>
      <c r="F88" s="91"/>
      <c r="G88" s="91"/>
      <c r="H88" s="91"/>
      <c r="I88" s="91"/>
      <c r="J88" s="91"/>
    </row>
    <row r="89" spans="1:10">
      <c r="A89" s="91"/>
      <c r="B89" s="91"/>
      <c r="C89" s="91"/>
      <c r="D89" s="91"/>
      <c r="E89" s="91"/>
      <c r="F89" s="91"/>
      <c r="G89" s="91"/>
      <c r="H89" s="91"/>
      <c r="I89" s="91"/>
      <c r="J89" s="91"/>
    </row>
    <row r="90" spans="1:10">
      <c r="A90" s="91"/>
      <c r="B90" s="91"/>
      <c r="C90" s="91"/>
      <c r="D90" s="91"/>
      <c r="E90" s="91"/>
      <c r="F90" s="91"/>
      <c r="G90" s="91"/>
      <c r="H90" s="91"/>
      <c r="I90" s="91"/>
      <c r="J90" s="91"/>
    </row>
    <row r="91" spans="1:10">
      <c r="A91" s="91"/>
      <c r="B91" s="91"/>
      <c r="C91" s="91"/>
      <c r="D91" s="91"/>
      <c r="E91" s="91"/>
      <c r="F91" s="91"/>
      <c r="G91" s="91"/>
      <c r="H91" s="91"/>
      <c r="I91" s="91"/>
      <c r="J91" s="91"/>
    </row>
    <row r="92" spans="1:10">
      <c r="A92" s="91"/>
      <c r="B92" s="91"/>
      <c r="C92" s="91"/>
      <c r="D92" s="91"/>
      <c r="E92" s="91"/>
      <c r="F92" s="91"/>
      <c r="G92" s="91"/>
      <c r="H92" s="91"/>
      <c r="I92" s="91"/>
      <c r="J92" s="91"/>
    </row>
    <row r="93" spans="1:10">
      <c r="A93" s="91"/>
      <c r="B93" s="91"/>
      <c r="C93" s="91"/>
      <c r="D93" s="91"/>
      <c r="E93" s="91"/>
      <c r="F93" s="91"/>
      <c r="G93" s="91"/>
      <c r="H93" s="91"/>
      <c r="I93" s="91"/>
      <c r="J93" s="91"/>
    </row>
    <row r="94" spans="1:10">
      <c r="A94" s="91"/>
      <c r="B94" s="91"/>
      <c r="C94" s="91"/>
      <c r="D94" s="91"/>
      <c r="E94" s="91"/>
      <c r="F94" s="91"/>
      <c r="G94" s="91"/>
      <c r="H94" s="91"/>
      <c r="I94" s="91"/>
      <c r="J94" s="91"/>
    </row>
    <row r="95" spans="1:10">
      <c r="A95" s="91"/>
      <c r="B95" s="91"/>
      <c r="C95" s="91"/>
      <c r="D95" s="91"/>
      <c r="E95" s="91"/>
      <c r="F95" s="91"/>
      <c r="G95" s="91"/>
      <c r="H95" s="91"/>
      <c r="I95" s="91"/>
      <c r="J95" s="91"/>
    </row>
    <row r="96" spans="1:10">
      <c r="A96" s="91"/>
      <c r="B96" s="91"/>
      <c r="C96" s="91"/>
      <c r="D96" s="91"/>
      <c r="E96" s="91"/>
      <c r="F96" s="91"/>
      <c r="G96" s="91"/>
      <c r="H96" s="91"/>
      <c r="I96" s="91"/>
      <c r="J96" s="91"/>
    </row>
    <row r="97" spans="1:10">
      <c r="A97" s="91"/>
      <c r="B97" s="91"/>
      <c r="C97" s="91"/>
      <c r="D97" s="91"/>
      <c r="E97" s="91"/>
      <c r="F97" s="91"/>
      <c r="G97" s="91"/>
      <c r="H97" s="91"/>
      <c r="I97" s="91"/>
      <c r="J97" s="91"/>
    </row>
    <row r="98" spans="1:10">
      <c r="A98" s="91"/>
      <c r="B98" s="91"/>
      <c r="C98" s="91"/>
      <c r="D98" s="91"/>
      <c r="E98" s="91"/>
      <c r="F98" s="91"/>
      <c r="G98" s="91"/>
      <c r="H98" s="91"/>
      <c r="I98" s="91"/>
      <c r="J98" s="91"/>
    </row>
    <row r="99" spans="1:10">
      <c r="A99" s="91"/>
      <c r="B99" s="91"/>
      <c r="C99" s="91"/>
      <c r="D99" s="91"/>
      <c r="E99" s="91"/>
      <c r="F99" s="91"/>
      <c r="G99" s="91"/>
      <c r="H99" s="91"/>
      <c r="I99" s="91"/>
      <c r="J99" s="91"/>
    </row>
    <row r="100" spans="1:10">
      <c r="A100" s="91"/>
      <c r="B100" s="91"/>
      <c r="C100" s="91"/>
      <c r="D100" s="91"/>
      <c r="E100" s="91"/>
      <c r="F100" s="91"/>
      <c r="G100" s="91"/>
      <c r="H100" s="91"/>
      <c r="I100" s="91"/>
      <c r="J100" s="91"/>
    </row>
    <row r="101" spans="1:10">
      <c r="A101" s="91"/>
      <c r="B101" s="91"/>
      <c r="C101" s="91"/>
      <c r="D101" s="91"/>
      <c r="E101" s="91"/>
      <c r="F101" s="91"/>
      <c r="G101" s="91"/>
      <c r="H101" s="91"/>
      <c r="I101" s="91"/>
      <c r="J101" s="91"/>
    </row>
    <row r="102" spans="1:10">
      <c r="A102" s="91"/>
      <c r="B102" s="91"/>
      <c r="C102" s="91"/>
      <c r="D102" s="91"/>
      <c r="E102" s="91"/>
      <c r="F102" s="91"/>
      <c r="G102" s="91"/>
      <c r="H102" s="91"/>
      <c r="I102" s="91"/>
      <c r="J102" s="91"/>
    </row>
    <row r="103" spans="1:10">
      <c r="A103" s="91"/>
      <c r="B103" s="91"/>
      <c r="C103" s="91"/>
      <c r="D103" s="91"/>
      <c r="E103" s="91"/>
      <c r="F103" s="91"/>
      <c r="G103" s="91"/>
      <c r="H103" s="91"/>
      <c r="I103" s="91"/>
      <c r="J103" s="91"/>
    </row>
    <row r="104" spans="1:10">
      <c r="A104" s="91"/>
      <c r="B104" s="91"/>
      <c r="C104" s="91"/>
      <c r="D104" s="91"/>
      <c r="E104" s="91"/>
      <c r="F104" s="91"/>
      <c r="G104" s="91"/>
      <c r="H104" s="91"/>
      <c r="I104" s="91"/>
      <c r="J104" s="91"/>
    </row>
    <row r="105" spans="1:10">
      <c r="A105" s="91"/>
      <c r="B105" s="91"/>
      <c r="C105" s="91"/>
      <c r="D105" s="91"/>
      <c r="E105" s="91"/>
      <c r="F105" s="91"/>
      <c r="G105" s="91"/>
      <c r="H105" s="91"/>
      <c r="I105" s="91"/>
      <c r="J105" s="91"/>
    </row>
    <row r="106" spans="1:10">
      <c r="A106" s="91"/>
      <c r="B106" s="91"/>
      <c r="C106" s="91"/>
      <c r="D106" s="91"/>
      <c r="E106" s="91"/>
      <c r="F106" s="91"/>
      <c r="G106" s="91"/>
      <c r="H106" s="91"/>
      <c r="I106" s="91"/>
      <c r="J106" s="91"/>
    </row>
    <row r="107" spans="1:10">
      <c r="A107" s="91"/>
      <c r="B107" s="91"/>
      <c r="C107" s="91"/>
      <c r="D107" s="91"/>
      <c r="E107" s="91"/>
      <c r="F107" s="91"/>
      <c r="G107" s="91"/>
      <c r="H107" s="91"/>
      <c r="I107" s="91"/>
      <c r="J107" s="91"/>
    </row>
    <row r="108" spans="1:10">
      <c r="A108" s="91"/>
      <c r="B108" s="91"/>
      <c r="C108" s="91"/>
      <c r="D108" s="91"/>
      <c r="E108" s="91"/>
      <c r="F108" s="91"/>
      <c r="G108" s="91"/>
      <c r="H108" s="91"/>
      <c r="I108" s="91"/>
      <c r="J108" s="91"/>
    </row>
    <row r="109" spans="1:10">
      <c r="A109" s="91"/>
      <c r="B109" s="91"/>
      <c r="C109" s="91"/>
      <c r="D109" s="91"/>
      <c r="E109" s="91"/>
      <c r="F109" s="91"/>
      <c r="G109" s="91"/>
      <c r="H109" s="91"/>
      <c r="I109" s="91"/>
      <c r="J109" s="91"/>
    </row>
    <row r="110" spans="1:10">
      <c r="A110" s="91"/>
      <c r="B110" s="91"/>
      <c r="C110" s="91"/>
      <c r="D110" s="91"/>
      <c r="E110" s="91"/>
      <c r="F110" s="91"/>
      <c r="G110" s="91"/>
      <c r="H110" s="91"/>
      <c r="I110" s="91"/>
      <c r="J110" s="91"/>
    </row>
    <row r="111" spans="1:10">
      <c r="A111" s="91"/>
      <c r="B111" s="91"/>
      <c r="C111" s="91"/>
      <c r="D111" s="91"/>
      <c r="E111" s="91"/>
      <c r="F111" s="91"/>
      <c r="G111" s="91"/>
      <c r="H111" s="91"/>
      <c r="I111" s="91"/>
      <c r="J111" s="91"/>
    </row>
    <row r="112" spans="1:10">
      <c r="A112" s="91"/>
      <c r="B112" s="91"/>
      <c r="C112" s="91"/>
      <c r="D112" s="91"/>
      <c r="E112" s="91"/>
      <c r="F112" s="91"/>
      <c r="G112" s="91"/>
      <c r="H112" s="91"/>
      <c r="I112" s="91"/>
      <c r="J112" s="91"/>
    </row>
    <row r="113" spans="1:10">
      <c r="A113" s="91"/>
      <c r="B113" s="91"/>
      <c r="C113" s="91"/>
      <c r="D113" s="91"/>
      <c r="E113" s="91"/>
      <c r="F113" s="91"/>
      <c r="G113" s="91"/>
      <c r="H113" s="91"/>
      <c r="I113" s="91"/>
      <c r="J113" s="91"/>
    </row>
    <row r="114" spans="1:10">
      <c r="A114" s="91"/>
      <c r="B114" s="91"/>
      <c r="C114" s="91"/>
      <c r="D114" s="91"/>
      <c r="E114" s="91"/>
      <c r="F114" s="91"/>
      <c r="G114" s="91"/>
      <c r="H114" s="91"/>
      <c r="I114" s="91"/>
      <c r="J114" s="91"/>
    </row>
    <row r="115" spans="1:10">
      <c r="A115" s="91"/>
      <c r="B115" s="91"/>
      <c r="C115" s="91"/>
      <c r="D115" s="91"/>
      <c r="E115" s="91"/>
      <c r="F115" s="91"/>
      <c r="G115" s="91"/>
      <c r="H115" s="91"/>
      <c r="I115" s="91"/>
      <c r="J115" s="91"/>
    </row>
    <row r="116" spans="1:10">
      <c r="A116" s="91"/>
      <c r="B116" s="91"/>
      <c r="C116" s="91"/>
      <c r="D116" s="91"/>
      <c r="E116" s="91"/>
      <c r="F116" s="91"/>
      <c r="G116" s="91"/>
      <c r="H116" s="91"/>
      <c r="I116" s="91"/>
      <c r="J116" s="91"/>
    </row>
    <row r="117" spans="1:10">
      <c r="A117" s="91"/>
      <c r="B117" s="91"/>
      <c r="C117" s="91"/>
      <c r="D117" s="91"/>
      <c r="E117" s="91"/>
      <c r="F117" s="91"/>
      <c r="G117" s="91"/>
      <c r="H117" s="91"/>
      <c r="I117" s="91"/>
      <c r="J117" s="91"/>
    </row>
    <row r="118" spans="1:10">
      <c r="A118" s="91"/>
      <c r="B118" s="91"/>
      <c r="C118" s="91"/>
      <c r="D118" s="91"/>
      <c r="E118" s="91"/>
      <c r="F118" s="91"/>
      <c r="G118" s="91"/>
      <c r="H118" s="91"/>
      <c r="I118" s="91"/>
      <c r="J118" s="91"/>
    </row>
    <row r="119" spans="1:10">
      <c r="A119" s="91"/>
      <c r="B119" s="91"/>
      <c r="C119" s="91"/>
      <c r="D119" s="91"/>
      <c r="E119" s="91"/>
      <c r="F119" s="91"/>
      <c r="G119" s="91"/>
      <c r="H119" s="91"/>
      <c r="I119" s="91"/>
      <c r="J119" s="91"/>
    </row>
    <row r="120" spans="1:10">
      <c r="A120" s="91"/>
      <c r="B120" s="91"/>
      <c r="C120" s="91"/>
      <c r="D120" s="91"/>
      <c r="E120" s="91"/>
      <c r="F120" s="91"/>
      <c r="G120" s="91"/>
      <c r="H120" s="91"/>
      <c r="I120" s="91"/>
      <c r="J120" s="91"/>
    </row>
    <row r="121" spans="1:10">
      <c r="A121" s="91"/>
      <c r="B121" s="91"/>
      <c r="C121" s="91"/>
      <c r="D121" s="91"/>
      <c r="E121" s="91"/>
      <c r="F121" s="91"/>
      <c r="G121" s="91"/>
      <c r="H121" s="91"/>
      <c r="I121" s="91"/>
      <c r="J121" s="91"/>
    </row>
    <row r="122" spans="1:10">
      <c r="A122" s="91"/>
      <c r="B122" s="91"/>
      <c r="C122" s="91"/>
      <c r="D122" s="91"/>
      <c r="E122" s="91"/>
      <c r="F122" s="91"/>
      <c r="G122" s="91"/>
      <c r="H122" s="91"/>
      <c r="I122" s="91"/>
      <c r="J122" s="91"/>
    </row>
    <row r="123" spans="1:10">
      <c r="A123" s="91"/>
      <c r="B123" s="91"/>
      <c r="C123" s="91"/>
      <c r="D123" s="91"/>
      <c r="E123" s="91"/>
      <c r="F123" s="91"/>
      <c r="G123" s="91"/>
      <c r="H123" s="91"/>
      <c r="I123" s="91"/>
      <c r="J123" s="91"/>
    </row>
    <row r="124" spans="1:10">
      <c r="A124" s="91"/>
      <c r="B124" s="91"/>
      <c r="C124" s="91"/>
      <c r="D124" s="91"/>
      <c r="E124" s="91"/>
      <c r="F124" s="91"/>
      <c r="G124" s="91"/>
      <c r="H124" s="91"/>
      <c r="I124" s="91"/>
      <c r="J124" s="91"/>
    </row>
    <row r="125" spans="1:10">
      <c r="A125" s="91"/>
      <c r="B125" s="91"/>
      <c r="C125" s="91"/>
      <c r="D125" s="91"/>
      <c r="E125" s="91"/>
      <c r="F125" s="91"/>
      <c r="G125" s="91"/>
      <c r="H125" s="91"/>
      <c r="I125" s="91"/>
      <c r="J125" s="91"/>
    </row>
    <row r="126" spans="1:10">
      <c r="A126" s="91"/>
      <c r="B126" s="91"/>
      <c r="C126" s="91"/>
      <c r="D126" s="91"/>
      <c r="E126" s="91"/>
      <c r="F126" s="91"/>
      <c r="G126" s="91"/>
      <c r="H126" s="91"/>
      <c r="I126" s="91"/>
      <c r="J126" s="91"/>
    </row>
    <row r="127" spans="1:10">
      <c r="A127" s="91"/>
      <c r="B127" s="91"/>
      <c r="C127" s="91"/>
      <c r="D127" s="91"/>
      <c r="E127" s="91"/>
      <c r="F127" s="91"/>
      <c r="G127" s="91"/>
      <c r="H127" s="91"/>
      <c r="I127" s="91"/>
      <c r="J127" s="91"/>
    </row>
    <row r="128" spans="1:10">
      <c r="A128" s="91"/>
      <c r="B128" s="91"/>
      <c r="C128" s="91"/>
      <c r="D128" s="91"/>
      <c r="E128" s="91"/>
      <c r="F128" s="91"/>
      <c r="G128" s="91"/>
      <c r="H128" s="91"/>
      <c r="I128" s="91"/>
      <c r="J128" s="91"/>
    </row>
    <row r="129" spans="1:10">
      <c r="A129" s="91"/>
      <c r="B129" s="91"/>
      <c r="C129" s="91"/>
      <c r="D129" s="91"/>
      <c r="E129" s="91"/>
      <c r="F129" s="91"/>
      <c r="G129" s="91"/>
      <c r="H129" s="91"/>
      <c r="I129" s="91"/>
      <c r="J129" s="91"/>
    </row>
    <row r="130" spans="1:10">
      <c r="A130" s="91"/>
      <c r="B130" s="91"/>
      <c r="C130" s="91"/>
      <c r="D130" s="91"/>
      <c r="E130" s="91"/>
      <c r="F130" s="91"/>
      <c r="G130" s="91"/>
      <c r="H130" s="91"/>
      <c r="I130" s="91"/>
      <c r="J130" s="91"/>
    </row>
    <row r="131" spans="1:10">
      <c r="A131" s="91"/>
      <c r="B131" s="91"/>
      <c r="C131" s="91"/>
      <c r="D131" s="91"/>
      <c r="E131" s="91"/>
      <c r="F131" s="91"/>
      <c r="G131" s="91"/>
      <c r="H131" s="91"/>
      <c r="I131" s="91"/>
      <c r="J131" s="91"/>
    </row>
    <row r="132" spans="1:10">
      <c r="A132" s="91"/>
      <c r="B132" s="91"/>
      <c r="C132" s="91"/>
      <c r="D132" s="91"/>
      <c r="E132" s="91"/>
      <c r="F132" s="91"/>
      <c r="G132" s="91"/>
      <c r="H132" s="91"/>
      <c r="I132" s="91"/>
      <c r="J132" s="91"/>
    </row>
    <row r="133" spans="1:10">
      <c r="A133" s="91"/>
      <c r="B133" s="91"/>
      <c r="C133" s="91"/>
      <c r="D133" s="91"/>
      <c r="E133" s="91"/>
      <c r="F133" s="91"/>
      <c r="G133" s="91"/>
      <c r="H133" s="91"/>
      <c r="I133" s="91"/>
      <c r="J133" s="91"/>
    </row>
    <row r="134" spans="1:10">
      <c r="A134" s="91"/>
      <c r="B134" s="91"/>
      <c r="C134" s="91"/>
      <c r="D134" s="91"/>
      <c r="E134" s="91"/>
      <c r="F134" s="91"/>
      <c r="G134" s="91"/>
      <c r="H134" s="91"/>
      <c r="I134" s="91"/>
      <c r="J134" s="91"/>
    </row>
    <row r="135" spans="1:10">
      <c r="A135" s="91"/>
      <c r="B135" s="91"/>
      <c r="C135" s="91"/>
      <c r="D135" s="91"/>
      <c r="E135" s="91"/>
      <c r="F135" s="91"/>
      <c r="G135" s="91"/>
      <c r="H135" s="91"/>
      <c r="I135" s="91"/>
      <c r="J135" s="91"/>
    </row>
    <row r="136" spans="1:10">
      <c r="A136" s="91"/>
      <c r="B136" s="91"/>
      <c r="C136" s="91"/>
      <c r="D136" s="91"/>
      <c r="E136" s="91"/>
      <c r="F136" s="91"/>
      <c r="G136" s="91"/>
      <c r="H136" s="91"/>
      <c r="I136" s="91"/>
      <c r="J136" s="91"/>
    </row>
    <row r="137" spans="1:10">
      <c r="A137" s="91"/>
      <c r="B137" s="91"/>
      <c r="C137" s="91"/>
      <c r="D137" s="91"/>
      <c r="E137" s="91"/>
      <c r="F137" s="91"/>
      <c r="G137" s="91"/>
      <c r="H137" s="91"/>
      <c r="I137" s="91"/>
      <c r="J137" s="91"/>
    </row>
    <row r="138" spans="1:10">
      <c r="A138" s="91"/>
      <c r="B138" s="91"/>
      <c r="C138" s="91"/>
      <c r="D138" s="91"/>
      <c r="E138" s="91"/>
      <c r="F138" s="91"/>
      <c r="G138" s="91"/>
      <c r="H138" s="91"/>
      <c r="I138" s="91"/>
      <c r="J138" s="91"/>
    </row>
    <row r="139" spans="1:10">
      <c r="A139" s="91"/>
      <c r="B139" s="91"/>
      <c r="C139" s="91"/>
      <c r="D139" s="91"/>
      <c r="E139" s="91"/>
      <c r="F139" s="91"/>
      <c r="G139" s="91"/>
      <c r="H139" s="91"/>
      <c r="I139" s="91"/>
      <c r="J139" s="91"/>
    </row>
    <row r="140" spans="1:10">
      <c r="A140" s="91"/>
      <c r="B140" s="91"/>
      <c r="C140" s="91"/>
      <c r="D140" s="91"/>
      <c r="E140" s="91"/>
      <c r="F140" s="91"/>
      <c r="G140" s="91"/>
      <c r="H140" s="91"/>
      <c r="I140" s="91"/>
      <c r="J140" s="91"/>
    </row>
    <row r="141" spans="1:10">
      <c r="A141" s="91"/>
      <c r="B141" s="91"/>
      <c r="C141" s="91"/>
      <c r="D141" s="91"/>
      <c r="E141" s="91"/>
      <c r="F141" s="91"/>
      <c r="G141" s="91"/>
      <c r="H141" s="91"/>
      <c r="I141" s="91"/>
      <c r="J141" s="91"/>
    </row>
    <row r="142" spans="1:10">
      <c r="A142" s="91"/>
      <c r="B142" s="91"/>
      <c r="C142" s="91"/>
      <c r="D142" s="91"/>
      <c r="E142" s="91"/>
      <c r="F142" s="91"/>
      <c r="G142" s="91"/>
      <c r="H142" s="91"/>
      <c r="I142" s="91"/>
      <c r="J142" s="91"/>
    </row>
    <row r="143" spans="1:10">
      <c r="A143" s="91"/>
      <c r="B143" s="91"/>
      <c r="C143" s="91"/>
      <c r="D143" s="91"/>
      <c r="E143" s="91"/>
      <c r="F143" s="91"/>
      <c r="G143" s="91"/>
      <c r="H143" s="91"/>
      <c r="I143" s="91"/>
      <c r="J143" s="91"/>
    </row>
    <row r="144" spans="1:10">
      <c r="A144" s="91"/>
      <c r="B144" s="91"/>
      <c r="C144" s="91"/>
      <c r="D144" s="91"/>
      <c r="E144" s="91"/>
      <c r="F144" s="91"/>
      <c r="G144" s="91"/>
      <c r="H144" s="91"/>
      <c r="I144" s="91"/>
      <c r="J144" s="91"/>
    </row>
    <row r="145" spans="1:10">
      <c r="A145" s="91"/>
      <c r="B145" s="91"/>
      <c r="C145" s="91"/>
      <c r="D145" s="91"/>
      <c r="E145" s="91"/>
      <c r="F145" s="91"/>
      <c r="G145" s="91"/>
      <c r="H145" s="91"/>
      <c r="I145" s="91"/>
      <c r="J145" s="91"/>
    </row>
    <row r="146" spans="1:10">
      <c r="A146" s="91"/>
      <c r="B146" s="91"/>
      <c r="C146" s="91"/>
      <c r="D146" s="91"/>
      <c r="E146" s="91"/>
      <c r="F146" s="91"/>
      <c r="G146" s="91"/>
      <c r="H146" s="91"/>
      <c r="I146" s="91"/>
      <c r="J146" s="91"/>
    </row>
    <row r="147" spans="1:10">
      <c r="A147" s="91"/>
      <c r="B147" s="91"/>
      <c r="C147" s="91"/>
      <c r="D147" s="91"/>
      <c r="E147" s="91"/>
      <c r="F147" s="91"/>
      <c r="G147" s="91"/>
      <c r="H147" s="91"/>
      <c r="I147" s="91"/>
      <c r="J147" s="91"/>
    </row>
    <row r="148" spans="1:10">
      <c r="A148" s="91"/>
      <c r="B148" s="91"/>
      <c r="C148" s="91"/>
      <c r="D148" s="91"/>
      <c r="E148" s="91"/>
      <c r="F148" s="91"/>
      <c r="G148" s="91"/>
      <c r="H148" s="91"/>
      <c r="I148" s="91"/>
      <c r="J148" s="91"/>
    </row>
    <row r="149" spans="1:10">
      <c r="A149" s="91"/>
      <c r="B149" s="91"/>
      <c r="C149" s="91"/>
      <c r="D149" s="91"/>
      <c r="E149" s="91"/>
      <c r="F149" s="91"/>
      <c r="G149" s="91"/>
      <c r="H149" s="91"/>
      <c r="I149" s="91"/>
      <c r="J149" s="91"/>
    </row>
    <row r="150" spans="1:10">
      <c r="A150" s="91"/>
      <c r="B150" s="91"/>
      <c r="C150" s="91"/>
      <c r="D150" s="91"/>
      <c r="E150" s="91"/>
      <c r="F150" s="91"/>
      <c r="G150" s="91"/>
      <c r="H150" s="91"/>
      <c r="I150" s="91"/>
      <c r="J150" s="91"/>
    </row>
    <row r="151" spans="1:10">
      <c r="A151" s="91"/>
      <c r="B151" s="91"/>
      <c r="C151" s="91"/>
      <c r="D151" s="91"/>
      <c r="E151" s="91"/>
      <c r="F151" s="91"/>
      <c r="G151" s="91"/>
      <c r="H151" s="91"/>
      <c r="I151" s="91"/>
      <c r="J151" s="91"/>
    </row>
    <row r="152" spans="1:10">
      <c r="A152" s="91"/>
      <c r="B152" s="91"/>
      <c r="C152" s="91"/>
      <c r="D152" s="91"/>
      <c r="E152" s="91"/>
      <c r="F152" s="91"/>
      <c r="G152" s="91"/>
      <c r="H152" s="91"/>
      <c r="I152" s="91"/>
      <c r="J152" s="91"/>
    </row>
    <row r="153" spans="1:10">
      <c r="A153" s="91"/>
      <c r="B153" s="91"/>
      <c r="C153" s="91"/>
      <c r="D153" s="91"/>
      <c r="E153" s="91"/>
      <c r="F153" s="91"/>
      <c r="G153" s="91"/>
      <c r="H153" s="91"/>
      <c r="I153" s="91"/>
      <c r="J153" s="91"/>
    </row>
    <row r="154" spans="1:10">
      <c r="A154" s="91"/>
      <c r="B154" s="91"/>
      <c r="C154" s="91"/>
      <c r="D154" s="91"/>
      <c r="E154" s="91"/>
      <c r="F154" s="91"/>
      <c r="G154" s="91"/>
      <c r="H154" s="91"/>
      <c r="I154" s="91"/>
      <c r="J154" s="91"/>
    </row>
    <row r="155" spans="1:10">
      <c r="A155" s="91"/>
      <c r="B155" s="91"/>
      <c r="C155" s="91"/>
      <c r="D155" s="91"/>
      <c r="E155" s="91"/>
      <c r="F155" s="91"/>
      <c r="G155" s="91"/>
      <c r="H155" s="91"/>
      <c r="I155" s="91"/>
      <c r="J155" s="91"/>
    </row>
    <row r="156" spans="1:10">
      <c r="A156" s="91"/>
      <c r="B156" s="91"/>
      <c r="C156" s="91"/>
      <c r="D156" s="91"/>
      <c r="E156" s="91"/>
      <c r="F156" s="91"/>
      <c r="G156" s="91"/>
      <c r="H156" s="91"/>
      <c r="I156" s="91"/>
      <c r="J156" s="91"/>
    </row>
    <row r="157" spans="1:10">
      <c r="A157" s="91"/>
      <c r="B157" s="91"/>
      <c r="C157" s="91"/>
      <c r="D157" s="91"/>
      <c r="E157" s="91"/>
      <c r="F157" s="91"/>
      <c r="G157" s="91"/>
      <c r="H157" s="91"/>
      <c r="I157" s="91"/>
      <c r="J157" s="91"/>
    </row>
    <row r="158" spans="1:10">
      <c r="A158" s="91"/>
      <c r="B158" s="91"/>
      <c r="C158" s="91"/>
      <c r="D158" s="91"/>
      <c r="E158" s="91"/>
      <c r="F158" s="91"/>
      <c r="G158" s="91"/>
      <c r="H158" s="91"/>
      <c r="I158" s="91"/>
      <c r="J158" s="91"/>
    </row>
    <row r="159" spans="1:10">
      <c r="A159" s="91"/>
      <c r="B159" s="91"/>
      <c r="C159" s="91"/>
      <c r="D159" s="91"/>
      <c r="E159" s="91"/>
      <c r="F159" s="91"/>
      <c r="G159" s="91"/>
      <c r="H159" s="91"/>
      <c r="I159" s="91"/>
      <c r="J159" s="91"/>
    </row>
    <row r="160" spans="1:10">
      <c r="A160" s="91"/>
      <c r="B160" s="91"/>
      <c r="C160" s="91"/>
      <c r="D160" s="91"/>
      <c r="E160" s="91"/>
      <c r="F160" s="91"/>
      <c r="G160" s="91"/>
      <c r="H160" s="91"/>
      <c r="I160" s="91"/>
      <c r="J160" s="91"/>
    </row>
    <row r="161" spans="1:10">
      <c r="A161" s="91"/>
      <c r="B161" s="91"/>
      <c r="C161" s="91"/>
      <c r="D161" s="91"/>
      <c r="E161" s="91"/>
      <c r="F161" s="91"/>
      <c r="G161" s="91"/>
      <c r="H161" s="91"/>
      <c r="I161" s="91"/>
      <c r="J161" s="91"/>
    </row>
    <row r="162" spans="1:10">
      <c r="A162" s="91"/>
      <c r="B162" s="91"/>
      <c r="C162" s="91"/>
      <c r="D162" s="91"/>
      <c r="E162" s="91"/>
      <c r="F162" s="91"/>
      <c r="G162" s="91"/>
      <c r="H162" s="91"/>
      <c r="I162" s="91"/>
      <c r="J162" s="91"/>
    </row>
    <row r="163" spans="1:10">
      <c r="A163" s="91"/>
      <c r="B163" s="91"/>
      <c r="C163" s="91"/>
      <c r="D163" s="91"/>
      <c r="E163" s="91"/>
      <c r="F163" s="91"/>
      <c r="G163" s="91"/>
      <c r="H163" s="91"/>
      <c r="I163" s="91"/>
      <c r="J163" s="91"/>
    </row>
    <row r="164" spans="1:10">
      <c r="A164" s="91"/>
      <c r="B164" s="91"/>
      <c r="C164" s="91"/>
      <c r="D164" s="91"/>
      <c r="E164" s="91"/>
      <c r="F164" s="91"/>
      <c r="G164" s="91"/>
      <c r="H164" s="91"/>
      <c r="I164" s="91"/>
      <c r="J164" s="91"/>
    </row>
    <row r="165" spans="1:10">
      <c r="A165" s="91"/>
      <c r="B165" s="91"/>
      <c r="C165" s="91"/>
      <c r="D165" s="91"/>
      <c r="E165" s="91"/>
      <c r="F165" s="91"/>
      <c r="G165" s="91"/>
      <c r="H165" s="91"/>
      <c r="I165" s="91"/>
      <c r="J165" s="91"/>
    </row>
    <row r="166" spans="1:10">
      <c r="A166" s="91"/>
      <c r="B166" s="91"/>
      <c r="C166" s="91"/>
      <c r="D166" s="91"/>
      <c r="E166" s="91"/>
      <c r="F166" s="91"/>
      <c r="G166" s="91"/>
      <c r="H166" s="91"/>
      <c r="I166" s="91"/>
      <c r="J166" s="91"/>
    </row>
    <row r="167" spans="1:10">
      <c r="A167" s="91"/>
      <c r="B167" s="91"/>
      <c r="C167" s="91"/>
      <c r="D167" s="91"/>
      <c r="E167" s="91"/>
      <c r="F167" s="91"/>
      <c r="G167" s="91"/>
      <c r="H167" s="91"/>
      <c r="I167" s="91"/>
      <c r="J167" s="91"/>
    </row>
    <row r="168" spans="1:10">
      <c r="A168" s="91"/>
      <c r="B168" s="91"/>
      <c r="C168" s="91"/>
      <c r="D168" s="91"/>
      <c r="E168" s="91"/>
      <c r="F168" s="91"/>
      <c r="G168" s="91"/>
      <c r="H168" s="91"/>
      <c r="I168" s="91"/>
      <c r="J168" s="91"/>
    </row>
    <row r="169" spans="1:10">
      <c r="A169" s="91"/>
      <c r="B169" s="91"/>
      <c r="C169" s="91"/>
      <c r="D169" s="91"/>
      <c r="E169" s="91"/>
      <c r="F169" s="91"/>
      <c r="G169" s="91"/>
      <c r="H169" s="91"/>
      <c r="I169" s="91"/>
      <c r="J169" s="91"/>
    </row>
    <row r="170" spans="1:10">
      <c r="A170" s="91"/>
      <c r="B170" s="91"/>
      <c r="C170" s="91"/>
      <c r="D170" s="91"/>
      <c r="E170" s="91"/>
      <c r="F170" s="91"/>
      <c r="G170" s="91"/>
      <c r="H170" s="91"/>
      <c r="I170" s="91"/>
      <c r="J170" s="91"/>
    </row>
    <row r="171" spans="1:10">
      <c r="A171" s="91"/>
      <c r="B171" s="91"/>
      <c r="C171" s="91"/>
      <c r="D171" s="91"/>
      <c r="E171" s="91"/>
      <c r="F171" s="91"/>
      <c r="G171" s="91"/>
      <c r="H171" s="91"/>
      <c r="I171" s="91"/>
      <c r="J171" s="91"/>
    </row>
    <row r="172" spans="1:10">
      <c r="A172" s="91"/>
      <c r="B172" s="91"/>
      <c r="C172" s="91"/>
      <c r="D172" s="91"/>
      <c r="E172" s="91"/>
      <c r="F172" s="91"/>
      <c r="G172" s="91"/>
      <c r="H172" s="91"/>
      <c r="I172" s="91"/>
      <c r="J172" s="91"/>
    </row>
    <row r="173" spans="1:10">
      <c r="A173" s="91"/>
      <c r="B173" s="91"/>
      <c r="C173" s="91"/>
      <c r="D173" s="91"/>
      <c r="E173" s="91"/>
      <c r="F173" s="91"/>
      <c r="G173" s="91"/>
      <c r="H173" s="91"/>
      <c r="I173" s="91"/>
      <c r="J173" s="91"/>
    </row>
    <row r="174" spans="1:10">
      <c r="A174" s="91"/>
      <c r="B174" s="91"/>
      <c r="C174" s="91"/>
      <c r="D174" s="91"/>
      <c r="E174" s="91"/>
      <c r="F174" s="91"/>
      <c r="G174" s="91"/>
      <c r="H174" s="91"/>
      <c r="I174" s="91"/>
      <c r="J174" s="91"/>
    </row>
    <row r="175" spans="1:10">
      <c r="A175" s="91"/>
      <c r="B175" s="91"/>
      <c r="C175" s="91"/>
      <c r="D175" s="91"/>
      <c r="E175" s="91"/>
      <c r="F175" s="91"/>
      <c r="G175" s="91"/>
      <c r="H175" s="91"/>
      <c r="I175" s="91"/>
      <c r="J175" s="91"/>
    </row>
    <row r="176" spans="1:10">
      <c r="A176" s="91"/>
      <c r="B176" s="91"/>
      <c r="C176" s="91"/>
      <c r="D176" s="91"/>
      <c r="E176" s="91"/>
      <c r="F176" s="91"/>
      <c r="G176" s="91"/>
      <c r="H176" s="91"/>
      <c r="I176" s="91"/>
      <c r="J176" s="91"/>
    </row>
    <row r="177" spans="1:10">
      <c r="A177" s="91"/>
      <c r="B177" s="91"/>
      <c r="C177" s="91"/>
      <c r="D177" s="91"/>
      <c r="E177" s="91"/>
      <c r="F177" s="91"/>
      <c r="G177" s="91"/>
      <c r="H177" s="91"/>
      <c r="I177" s="91"/>
      <c r="J177" s="91"/>
    </row>
    <row r="178" spans="1:10">
      <c r="A178" s="91"/>
      <c r="B178" s="91"/>
      <c r="C178" s="91"/>
      <c r="D178" s="91"/>
      <c r="E178" s="91"/>
      <c r="F178" s="91"/>
      <c r="G178" s="91"/>
      <c r="H178" s="91"/>
      <c r="I178" s="91"/>
      <c r="J178" s="91"/>
    </row>
    <row r="179" spans="1:10">
      <c r="A179" s="91"/>
      <c r="B179" s="91"/>
      <c r="C179" s="91"/>
      <c r="D179" s="91"/>
      <c r="E179" s="91"/>
      <c r="F179" s="91"/>
      <c r="G179" s="91"/>
      <c r="H179" s="91"/>
      <c r="I179" s="91"/>
      <c r="J179" s="91"/>
    </row>
    <row r="180" spans="1:10">
      <c r="A180" s="91"/>
      <c r="B180" s="91"/>
      <c r="C180" s="91"/>
      <c r="D180" s="91"/>
      <c r="E180" s="91"/>
      <c r="F180" s="91"/>
      <c r="G180" s="91"/>
      <c r="H180" s="91"/>
      <c r="I180" s="91"/>
      <c r="J180" s="91"/>
    </row>
    <row r="181" spans="1:10">
      <c r="A181" s="91"/>
      <c r="B181" s="91"/>
      <c r="C181" s="91"/>
      <c r="D181" s="91"/>
      <c r="E181" s="91"/>
      <c r="F181" s="91"/>
      <c r="G181" s="91"/>
      <c r="H181" s="91"/>
      <c r="I181" s="91"/>
      <c r="J181" s="91"/>
    </row>
    <row r="182" spans="1:10">
      <c r="A182" s="91"/>
      <c r="B182" s="91"/>
      <c r="C182" s="91"/>
      <c r="D182" s="91"/>
      <c r="E182" s="91"/>
      <c r="F182" s="91"/>
      <c r="G182" s="91"/>
      <c r="H182" s="91"/>
      <c r="I182" s="91"/>
      <c r="J182" s="91"/>
    </row>
    <row r="183" spans="1:10">
      <c r="A183" s="91"/>
      <c r="B183" s="91"/>
      <c r="C183" s="91"/>
      <c r="D183" s="91"/>
      <c r="E183" s="91"/>
      <c r="F183" s="91"/>
      <c r="G183" s="91"/>
      <c r="H183" s="91"/>
      <c r="I183" s="91"/>
      <c r="J183" s="91"/>
    </row>
    <row r="184" spans="1:10">
      <c r="A184" s="91"/>
      <c r="B184" s="91"/>
      <c r="C184" s="91"/>
      <c r="D184" s="91"/>
      <c r="E184" s="91"/>
      <c r="F184" s="91"/>
      <c r="G184" s="91"/>
      <c r="H184" s="91"/>
      <c r="I184" s="91"/>
      <c r="J184" s="91"/>
    </row>
    <row r="185" spans="1:10">
      <c r="A185" s="91"/>
      <c r="B185" s="91"/>
      <c r="C185" s="91"/>
      <c r="D185" s="91"/>
      <c r="E185" s="91"/>
      <c r="F185" s="91"/>
      <c r="G185" s="91"/>
      <c r="H185" s="91"/>
      <c r="I185" s="91"/>
      <c r="J185" s="91"/>
    </row>
    <row r="186" spans="1:10">
      <c r="A186" s="91"/>
      <c r="B186" s="91"/>
      <c r="C186" s="91"/>
      <c r="D186" s="91"/>
      <c r="E186" s="91"/>
      <c r="F186" s="91"/>
      <c r="G186" s="91"/>
      <c r="H186" s="91"/>
      <c r="I186" s="91"/>
      <c r="J186" s="91"/>
    </row>
    <row r="187" spans="1:10">
      <c r="A187" s="91"/>
      <c r="B187" s="91"/>
      <c r="C187" s="91"/>
      <c r="D187" s="91"/>
      <c r="E187" s="91"/>
      <c r="F187" s="91"/>
      <c r="G187" s="91"/>
      <c r="H187" s="91"/>
      <c r="I187" s="91"/>
      <c r="J187" s="91"/>
    </row>
    <row r="188" spans="1:10">
      <c r="A188" s="91"/>
      <c r="B188" s="91"/>
      <c r="C188" s="91"/>
      <c r="D188" s="91"/>
      <c r="E188" s="91"/>
      <c r="F188" s="91"/>
      <c r="G188" s="91"/>
      <c r="H188" s="91"/>
      <c r="I188" s="91"/>
      <c r="J188" s="91"/>
    </row>
    <row r="189" spans="1:10">
      <c r="A189" s="91"/>
      <c r="B189" s="91"/>
      <c r="C189" s="91"/>
      <c r="D189" s="91"/>
      <c r="E189" s="91"/>
      <c r="F189" s="91"/>
      <c r="G189" s="91"/>
      <c r="H189" s="91"/>
      <c r="I189" s="91"/>
      <c r="J189" s="91"/>
    </row>
    <row r="190" spans="1:10">
      <c r="A190" s="91"/>
      <c r="B190" s="91"/>
      <c r="C190" s="91"/>
      <c r="D190" s="91"/>
      <c r="E190" s="91"/>
      <c r="F190" s="91"/>
      <c r="G190" s="91"/>
      <c r="H190" s="91"/>
      <c r="I190" s="91"/>
      <c r="J190" s="91"/>
    </row>
    <row r="191" spans="1:10">
      <c r="A191" s="91"/>
      <c r="B191" s="91"/>
      <c r="C191" s="91"/>
      <c r="D191" s="91"/>
      <c r="E191" s="91"/>
      <c r="F191" s="91"/>
      <c r="G191" s="91"/>
      <c r="H191" s="91"/>
      <c r="I191" s="91"/>
      <c r="J191" s="91"/>
    </row>
    <row r="192" spans="1:10">
      <c r="A192" s="91"/>
      <c r="B192" s="91"/>
      <c r="C192" s="91"/>
      <c r="D192" s="91"/>
      <c r="E192" s="91"/>
      <c r="F192" s="91"/>
      <c r="G192" s="91"/>
      <c r="H192" s="91"/>
      <c r="I192" s="91"/>
      <c r="J192" s="91"/>
    </row>
    <row r="193" spans="1:10">
      <c r="A193" s="91"/>
      <c r="B193" s="91"/>
      <c r="C193" s="91"/>
      <c r="D193" s="91"/>
      <c r="E193" s="91"/>
      <c r="F193" s="91"/>
      <c r="G193" s="91"/>
      <c r="H193" s="91"/>
      <c r="I193" s="91"/>
      <c r="J193" s="91"/>
    </row>
    <row r="194" spans="1:10">
      <c r="A194" s="91"/>
      <c r="B194" s="91"/>
      <c r="C194" s="91"/>
      <c r="D194" s="91"/>
      <c r="E194" s="91"/>
      <c r="F194" s="91"/>
      <c r="G194" s="91"/>
      <c r="H194" s="91"/>
      <c r="I194" s="91"/>
      <c r="J194" s="91"/>
    </row>
    <row r="195" spans="1:10">
      <c r="A195" s="91"/>
      <c r="B195" s="91"/>
      <c r="C195" s="91"/>
      <c r="D195" s="91"/>
      <c r="E195" s="91"/>
      <c r="F195" s="91"/>
      <c r="G195" s="91"/>
      <c r="H195" s="91"/>
      <c r="I195" s="91"/>
      <c r="J195" s="91"/>
    </row>
    <row r="196" spans="1:10">
      <c r="A196" s="91"/>
      <c r="B196" s="91"/>
      <c r="C196" s="91"/>
      <c r="D196" s="91"/>
      <c r="E196" s="91"/>
      <c r="F196" s="91"/>
      <c r="G196" s="91"/>
      <c r="H196" s="91"/>
      <c r="I196" s="91"/>
      <c r="J196" s="91"/>
    </row>
    <row r="197" spans="1:10">
      <c r="A197" s="91"/>
      <c r="B197" s="91"/>
      <c r="C197" s="91"/>
      <c r="D197" s="91"/>
      <c r="E197" s="91"/>
      <c r="F197" s="91"/>
      <c r="G197" s="91"/>
      <c r="H197" s="91"/>
      <c r="I197" s="91"/>
      <c r="J197" s="91"/>
    </row>
    <row r="198" spans="1:10">
      <c r="A198" s="91"/>
      <c r="B198" s="91"/>
      <c r="C198" s="91"/>
      <c r="D198" s="91"/>
      <c r="E198" s="91"/>
      <c r="F198" s="91"/>
      <c r="G198" s="91"/>
      <c r="H198" s="91"/>
      <c r="I198" s="91"/>
      <c r="J198" s="91"/>
    </row>
    <row r="199" spans="1:10">
      <c r="A199" s="91"/>
      <c r="B199" s="91"/>
      <c r="C199" s="91"/>
      <c r="D199" s="91"/>
      <c r="E199" s="91"/>
      <c r="F199" s="91"/>
      <c r="G199" s="91"/>
      <c r="H199" s="91"/>
      <c r="I199" s="91"/>
      <c r="J199" s="91"/>
    </row>
    <row r="200" spans="1:10">
      <c r="A200" s="91"/>
      <c r="B200" s="91"/>
      <c r="C200" s="91"/>
      <c r="D200" s="91"/>
      <c r="E200" s="91"/>
      <c r="F200" s="91"/>
      <c r="G200" s="91"/>
      <c r="H200" s="91"/>
      <c r="I200" s="91"/>
      <c r="J200" s="91"/>
    </row>
    <row r="201" spans="1:10">
      <c r="A201" s="91"/>
      <c r="B201" s="91"/>
      <c r="C201" s="91"/>
      <c r="D201" s="91"/>
      <c r="E201" s="91"/>
      <c r="F201" s="91"/>
      <c r="G201" s="91"/>
      <c r="H201" s="91"/>
      <c r="I201" s="91"/>
      <c r="J201" s="91"/>
    </row>
    <row r="202" spans="1:10">
      <c r="A202" s="91"/>
      <c r="B202" s="91"/>
      <c r="C202" s="91"/>
      <c r="D202" s="91"/>
      <c r="E202" s="91"/>
      <c r="F202" s="91"/>
      <c r="G202" s="91"/>
      <c r="H202" s="91"/>
      <c r="I202" s="91"/>
      <c r="J202" s="91"/>
    </row>
    <row r="203" spans="1:10">
      <c r="A203" s="91"/>
      <c r="B203" s="91"/>
      <c r="C203" s="91"/>
      <c r="D203" s="91"/>
      <c r="E203" s="91"/>
      <c r="F203" s="91"/>
      <c r="G203" s="91"/>
      <c r="H203" s="91"/>
      <c r="I203" s="91"/>
      <c r="J203" s="91"/>
    </row>
    <row r="204" spans="1:10">
      <c r="A204" s="91"/>
      <c r="B204" s="91"/>
      <c r="C204" s="91"/>
      <c r="D204" s="91"/>
      <c r="E204" s="91"/>
      <c r="F204" s="91"/>
      <c r="G204" s="91"/>
      <c r="H204" s="91"/>
      <c r="I204" s="91"/>
      <c r="J204" s="91"/>
    </row>
    <row r="205" spans="1:10">
      <c r="B205" s="91"/>
      <c r="C205" s="91"/>
      <c r="D205" s="91"/>
      <c r="E205" s="91"/>
      <c r="F205" s="91"/>
      <c r="G205" s="91"/>
      <c r="H205" s="91"/>
      <c r="I205" s="91"/>
      <c r="J205" s="91"/>
    </row>
    <row r="206" spans="1:10">
      <c r="B206" s="91"/>
      <c r="C206" s="91"/>
      <c r="D206" s="91"/>
      <c r="E206" s="91"/>
      <c r="F206" s="91"/>
      <c r="G206" s="91"/>
      <c r="H206" s="91"/>
      <c r="I206" s="91"/>
      <c r="J206" s="91"/>
    </row>
    <row r="207" spans="1:10">
      <c r="B207" s="91"/>
      <c r="C207" s="91"/>
      <c r="D207" s="91"/>
      <c r="E207" s="91"/>
      <c r="F207" s="91"/>
      <c r="G207" s="91"/>
      <c r="H207" s="91"/>
      <c r="I207" s="91"/>
      <c r="J207" s="91"/>
    </row>
  </sheetData>
  <mergeCells count="6">
    <mergeCell ref="A1:K1"/>
    <mergeCell ref="A2:K2"/>
    <mergeCell ref="B4:H4"/>
    <mergeCell ref="I4:J4"/>
    <mergeCell ref="B58:H58"/>
    <mergeCell ref="I58:J58"/>
  </mergeCells>
  <hyperlinks>
    <hyperlink ref="A73" r:id="rId1" xr:uid="{00000000-0004-0000-3700-000000000000}"/>
  </hyperlinks>
  <pageMargins left="0.7" right="0.7" top="0.75" bottom="0.75" header="0.3" footer="0.3"/>
  <pageSetup paperSize="9" orientation="portrait" horizontalDpi="300" verticalDpi="300"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J83"/>
  <sheetViews>
    <sheetView showGridLines="0" workbookViewId="0">
      <selection activeCell="A28" sqref="A28"/>
    </sheetView>
  </sheetViews>
  <sheetFormatPr defaultColWidth="24.140625" defaultRowHeight="11.25"/>
  <cols>
    <col min="1" max="1" width="32.85546875" style="193" customWidth="1"/>
    <col min="2" max="9" width="9" style="193" customWidth="1"/>
    <col min="10" max="10" width="32.85546875" style="193" customWidth="1"/>
    <col min="11" max="11" width="5.85546875" style="193" bestFit="1" customWidth="1"/>
    <col min="12" max="14" width="1.7109375" style="193" bestFit="1" customWidth="1"/>
    <col min="15" max="16384" width="24.140625" style="193"/>
  </cols>
  <sheetData>
    <row r="1" spans="1:10" ht="12" customHeight="1">
      <c r="A1" s="874" t="s">
        <v>1910</v>
      </c>
      <c r="B1" s="874"/>
      <c r="C1" s="874"/>
      <c r="D1" s="874"/>
      <c r="E1" s="874"/>
      <c r="F1" s="874"/>
      <c r="G1" s="874"/>
      <c r="H1" s="874"/>
      <c r="I1" s="874"/>
      <c r="J1" s="874"/>
    </row>
    <row r="2" spans="1:10" ht="12" customHeight="1">
      <c r="A2" s="875" t="s">
        <v>1911</v>
      </c>
      <c r="B2" s="875"/>
      <c r="C2" s="875"/>
      <c r="D2" s="875"/>
      <c r="E2" s="875"/>
      <c r="F2" s="875"/>
      <c r="G2" s="875"/>
      <c r="H2" s="875"/>
      <c r="I2" s="875"/>
      <c r="J2" s="875"/>
    </row>
    <row r="3" spans="1:10" ht="12" customHeight="1" thickBot="1"/>
    <row r="4" spans="1:10" s="91" customFormat="1" ht="12" customHeight="1" thickBot="1">
      <c r="A4" s="751"/>
      <c r="B4" s="961" t="s">
        <v>312</v>
      </c>
      <c r="C4" s="961"/>
      <c r="D4" s="961"/>
      <c r="E4" s="961"/>
      <c r="F4" s="961"/>
      <c r="G4" s="961"/>
      <c r="H4" s="961"/>
      <c r="I4" s="777" t="s">
        <v>488</v>
      </c>
    </row>
    <row r="5" spans="1:10" s="91" customFormat="1" ht="21" customHeight="1" thickBot="1">
      <c r="A5" s="594"/>
      <c r="B5" s="752" t="s">
        <v>482</v>
      </c>
      <c r="C5" s="752" t="s">
        <v>483</v>
      </c>
      <c r="D5" s="752" t="s">
        <v>484</v>
      </c>
      <c r="E5" s="752" t="s">
        <v>696</v>
      </c>
      <c r="F5" s="752" t="s">
        <v>697</v>
      </c>
      <c r="G5" s="752" t="s">
        <v>698</v>
      </c>
      <c r="H5" s="752" t="s">
        <v>1879</v>
      </c>
      <c r="I5" s="752" t="s">
        <v>482</v>
      </c>
      <c r="J5" s="778"/>
    </row>
    <row r="6" spans="1:10" s="91" customFormat="1" ht="12" customHeight="1">
      <c r="A6" s="779" t="s">
        <v>1881</v>
      </c>
      <c r="B6" s="780"/>
      <c r="C6" s="780"/>
      <c r="D6" s="780"/>
      <c r="E6" s="780"/>
      <c r="F6" s="780"/>
      <c r="G6" s="780"/>
      <c r="H6" s="780"/>
      <c r="J6" s="338" t="s">
        <v>488</v>
      </c>
    </row>
    <row r="7" spans="1:10" s="91" customFormat="1" ht="12" customHeight="1">
      <c r="A7" s="781" t="s">
        <v>1882</v>
      </c>
      <c r="B7" s="782">
        <v>4153</v>
      </c>
      <c r="C7" s="782">
        <v>4466</v>
      </c>
      <c r="D7" s="782">
        <v>4612</v>
      </c>
      <c r="E7" s="782">
        <v>5227</v>
      </c>
      <c r="F7" s="782">
        <v>3268</v>
      </c>
      <c r="G7" s="782">
        <v>4180</v>
      </c>
      <c r="H7" s="782">
        <v>4254</v>
      </c>
      <c r="I7" s="782">
        <v>18458</v>
      </c>
      <c r="J7" s="783" t="s">
        <v>733</v>
      </c>
    </row>
    <row r="8" spans="1:10" s="91" customFormat="1" ht="12" customHeight="1">
      <c r="A8" s="755" t="s">
        <v>1976</v>
      </c>
      <c r="B8" s="782">
        <v>83776</v>
      </c>
      <c r="C8" s="782">
        <v>42822</v>
      </c>
      <c r="D8" s="782">
        <v>60958</v>
      </c>
      <c r="E8" s="782">
        <v>90112</v>
      </c>
      <c r="F8" s="782">
        <v>151313</v>
      </c>
      <c r="G8" s="782">
        <v>50102</v>
      </c>
      <c r="H8" s="782">
        <v>49611</v>
      </c>
      <c r="I8" s="782">
        <v>277668</v>
      </c>
      <c r="J8" s="784" t="s">
        <v>1912</v>
      </c>
    </row>
    <row r="9" spans="1:10" s="338" customFormat="1" ht="12" customHeight="1">
      <c r="A9" s="785" t="s">
        <v>1913</v>
      </c>
      <c r="B9" s="786"/>
      <c r="C9" s="786"/>
      <c r="D9" s="786"/>
      <c r="E9" s="786"/>
      <c r="F9" s="786"/>
      <c r="G9" s="786"/>
      <c r="H9" s="786"/>
      <c r="I9" s="786"/>
      <c r="J9" s="785" t="s">
        <v>1914</v>
      </c>
    </row>
    <row r="10" spans="1:10" s="91" customFormat="1" ht="12" customHeight="1">
      <c r="A10" s="787" t="s">
        <v>1884</v>
      </c>
      <c r="B10" s="780"/>
      <c r="C10" s="780"/>
      <c r="D10" s="780"/>
      <c r="E10" s="780"/>
      <c r="F10" s="780"/>
      <c r="G10" s="780"/>
      <c r="H10" s="780"/>
      <c r="I10" s="780"/>
      <c r="J10" s="788" t="s">
        <v>1885</v>
      </c>
    </row>
    <row r="11" spans="1:10" s="91" customFormat="1" ht="12" customHeight="1">
      <c r="A11" s="781" t="s">
        <v>1882</v>
      </c>
      <c r="B11" s="782">
        <v>20</v>
      </c>
      <c r="C11" s="782">
        <v>26</v>
      </c>
      <c r="D11" s="782">
        <v>34</v>
      </c>
      <c r="E11" s="782">
        <v>24</v>
      </c>
      <c r="F11" s="782">
        <v>26</v>
      </c>
      <c r="G11" s="782">
        <v>27</v>
      </c>
      <c r="H11" s="782">
        <v>29</v>
      </c>
      <c r="I11" s="782">
        <v>104</v>
      </c>
      <c r="J11" s="783" t="s">
        <v>733</v>
      </c>
    </row>
    <row r="12" spans="1:10" s="91" customFormat="1" ht="12" customHeight="1">
      <c r="A12" s="755" t="s">
        <v>1976</v>
      </c>
      <c r="B12" s="782">
        <v>1470</v>
      </c>
      <c r="C12" s="782">
        <v>2095</v>
      </c>
      <c r="D12" s="782">
        <v>2720</v>
      </c>
      <c r="E12" s="782">
        <v>5034</v>
      </c>
      <c r="F12" s="782">
        <v>115661</v>
      </c>
      <c r="G12" s="782">
        <v>1776</v>
      </c>
      <c r="H12" s="782">
        <v>2096</v>
      </c>
      <c r="I12" s="782">
        <v>11319</v>
      </c>
      <c r="J12" s="784" t="s">
        <v>1912</v>
      </c>
    </row>
    <row r="13" spans="1:10" s="91" customFormat="1" ht="12" customHeight="1">
      <c r="A13" s="789" t="s">
        <v>1886</v>
      </c>
      <c r="B13" s="780"/>
      <c r="C13" s="780"/>
      <c r="D13" s="780"/>
      <c r="E13" s="780"/>
      <c r="F13" s="780"/>
      <c r="G13" s="780"/>
      <c r="H13" s="780"/>
      <c r="I13" s="780"/>
      <c r="J13" s="788" t="s">
        <v>1887</v>
      </c>
    </row>
    <row r="14" spans="1:10" s="91" customFormat="1" ht="12" customHeight="1">
      <c r="A14" s="781" t="s">
        <v>1882</v>
      </c>
      <c r="B14" s="782">
        <v>4105</v>
      </c>
      <c r="C14" s="782">
        <v>4411</v>
      </c>
      <c r="D14" s="782">
        <v>4548</v>
      </c>
      <c r="E14" s="782">
        <v>5154</v>
      </c>
      <c r="F14" s="782">
        <v>3209</v>
      </c>
      <c r="G14" s="782">
        <v>4114</v>
      </c>
      <c r="H14" s="782">
        <v>4187</v>
      </c>
      <c r="I14" s="782">
        <v>18218</v>
      </c>
      <c r="J14" s="783" t="s">
        <v>733</v>
      </c>
    </row>
    <row r="15" spans="1:10" s="91" customFormat="1" ht="12" customHeight="1">
      <c r="A15" s="755" t="s">
        <v>1976</v>
      </c>
      <c r="B15" s="782">
        <v>82106</v>
      </c>
      <c r="C15" s="782">
        <v>40502</v>
      </c>
      <c r="D15" s="782">
        <v>50961</v>
      </c>
      <c r="E15" s="782">
        <v>67778</v>
      </c>
      <c r="F15" s="782">
        <v>34847</v>
      </c>
      <c r="G15" s="782">
        <v>47707</v>
      </c>
      <c r="H15" s="782">
        <v>45690</v>
      </c>
      <c r="I15" s="782">
        <v>241347</v>
      </c>
      <c r="J15" s="784" t="s">
        <v>1912</v>
      </c>
    </row>
    <row r="16" spans="1:10" s="91" customFormat="1" ht="12" customHeight="1">
      <c r="A16" s="789" t="s">
        <v>1888</v>
      </c>
      <c r="B16" s="780"/>
      <c r="C16" s="780"/>
      <c r="D16" s="780"/>
      <c r="E16" s="780"/>
      <c r="F16" s="780"/>
      <c r="G16" s="780"/>
      <c r="H16" s="780"/>
      <c r="I16" s="780"/>
      <c r="J16" s="790" t="s">
        <v>1638</v>
      </c>
    </row>
    <row r="17" spans="1:10" s="91" customFormat="1" ht="12" customHeight="1">
      <c r="A17" s="791" t="s">
        <v>1882</v>
      </c>
      <c r="B17" s="782">
        <v>18</v>
      </c>
      <c r="C17" s="782">
        <v>18</v>
      </c>
      <c r="D17" s="782">
        <v>14</v>
      </c>
      <c r="E17" s="782">
        <v>30</v>
      </c>
      <c r="F17" s="782">
        <v>21</v>
      </c>
      <c r="G17" s="782">
        <v>26</v>
      </c>
      <c r="H17" s="782">
        <v>27</v>
      </c>
      <c r="I17" s="782">
        <v>80</v>
      </c>
      <c r="J17" s="783" t="s">
        <v>733</v>
      </c>
    </row>
    <row r="18" spans="1:10" s="91" customFormat="1" ht="12" customHeight="1">
      <c r="A18" s="755" t="s">
        <v>1976</v>
      </c>
      <c r="B18" s="782">
        <v>4</v>
      </c>
      <c r="C18" s="782">
        <v>178</v>
      </c>
      <c r="D18" s="782">
        <v>11</v>
      </c>
      <c r="E18" s="782">
        <v>41</v>
      </c>
      <c r="F18" s="782">
        <v>18</v>
      </c>
      <c r="G18" s="782">
        <v>53</v>
      </c>
      <c r="H18" s="782">
        <v>2</v>
      </c>
      <c r="I18" s="782">
        <v>234</v>
      </c>
      <c r="J18" s="784" t="s">
        <v>1912</v>
      </c>
    </row>
    <row r="19" spans="1:10" s="91" customFormat="1" ht="12" customHeight="1">
      <c r="A19" s="785" t="s">
        <v>1915</v>
      </c>
      <c r="B19" s="792"/>
      <c r="C19" s="792"/>
      <c r="D19" s="792"/>
      <c r="E19" s="792"/>
      <c r="F19" s="792"/>
      <c r="G19" s="792"/>
      <c r="H19" s="792"/>
      <c r="I19" s="792"/>
      <c r="J19" s="793" t="s">
        <v>1916</v>
      </c>
    </row>
    <row r="20" spans="1:10" s="91" customFormat="1" ht="12" customHeight="1">
      <c r="A20" s="789" t="s">
        <v>1884</v>
      </c>
      <c r="B20" s="792"/>
      <c r="C20" s="792"/>
      <c r="D20" s="792"/>
      <c r="E20" s="792"/>
      <c r="F20" s="792"/>
      <c r="G20" s="792"/>
      <c r="H20" s="792"/>
      <c r="I20" s="792"/>
      <c r="J20" s="788" t="s">
        <v>1885</v>
      </c>
    </row>
    <row r="21" spans="1:10" s="91" customFormat="1" ht="12" customHeight="1">
      <c r="A21" s="791" t="s">
        <v>1882</v>
      </c>
      <c r="B21" s="401">
        <v>0</v>
      </c>
      <c r="C21" s="401">
        <v>0</v>
      </c>
      <c r="D21" s="401">
        <v>1</v>
      </c>
      <c r="E21" s="401">
        <v>1</v>
      </c>
      <c r="F21" s="401">
        <v>1</v>
      </c>
      <c r="G21" s="401">
        <v>1</v>
      </c>
      <c r="H21" s="401">
        <v>0</v>
      </c>
      <c r="I21" s="401">
        <v>2</v>
      </c>
      <c r="J21" s="783" t="s">
        <v>733</v>
      </c>
    </row>
    <row r="22" spans="1:10" s="91" customFormat="1" ht="12" customHeight="1">
      <c r="A22" s="755" t="s">
        <v>1976</v>
      </c>
      <c r="B22" s="401">
        <v>0</v>
      </c>
      <c r="C22" s="401">
        <v>0</v>
      </c>
      <c r="D22" s="401">
        <v>500</v>
      </c>
      <c r="E22" s="401">
        <v>15050</v>
      </c>
      <c r="F22" s="401">
        <v>50</v>
      </c>
      <c r="G22" s="401">
        <v>530</v>
      </c>
      <c r="H22" s="401">
        <v>0</v>
      </c>
      <c r="I22" s="401">
        <v>15550</v>
      </c>
      <c r="J22" s="784" t="s">
        <v>1912</v>
      </c>
    </row>
    <row r="23" spans="1:10" s="91" customFormat="1" ht="12" customHeight="1">
      <c r="A23" s="789" t="s">
        <v>1886</v>
      </c>
      <c r="B23" s="794"/>
      <c r="C23" s="794"/>
      <c r="D23" s="794"/>
      <c r="E23" s="794"/>
      <c r="F23" s="794"/>
      <c r="G23" s="794"/>
      <c r="H23" s="794"/>
      <c r="I23" s="794"/>
      <c r="J23" s="788" t="s">
        <v>1887</v>
      </c>
    </row>
    <row r="24" spans="1:10" s="91" customFormat="1" ht="12" customHeight="1">
      <c r="A24" s="781" t="s">
        <v>1882</v>
      </c>
      <c r="B24" s="782">
        <v>10</v>
      </c>
      <c r="C24" s="782">
        <v>11</v>
      </c>
      <c r="D24" s="782">
        <v>15</v>
      </c>
      <c r="E24" s="782">
        <v>18</v>
      </c>
      <c r="F24" s="782">
        <v>11</v>
      </c>
      <c r="G24" s="782">
        <v>12</v>
      </c>
      <c r="H24" s="782">
        <v>11</v>
      </c>
      <c r="I24" s="782">
        <v>54</v>
      </c>
      <c r="J24" s="783" t="s">
        <v>733</v>
      </c>
    </row>
    <row r="25" spans="1:10" s="91" customFormat="1" ht="12" customHeight="1">
      <c r="A25" s="755" t="s">
        <v>1976</v>
      </c>
      <c r="B25" s="782">
        <v>196</v>
      </c>
      <c r="C25" s="782">
        <v>47</v>
      </c>
      <c r="D25" s="782">
        <v>6766</v>
      </c>
      <c r="E25" s="782">
        <v>2209</v>
      </c>
      <c r="F25" s="782">
        <v>737</v>
      </c>
      <c r="G25" s="782">
        <v>36</v>
      </c>
      <c r="H25" s="782">
        <v>1823</v>
      </c>
      <c r="I25" s="782">
        <v>9218</v>
      </c>
      <c r="J25" s="784" t="s">
        <v>1912</v>
      </c>
    </row>
    <row r="26" spans="1:10" s="91" customFormat="1" ht="12" customHeight="1">
      <c r="A26" s="789" t="s">
        <v>1888</v>
      </c>
      <c r="B26" s="794"/>
      <c r="C26" s="794"/>
      <c r="D26" s="794"/>
      <c r="E26" s="794"/>
      <c r="F26" s="794"/>
      <c r="G26" s="794"/>
      <c r="H26" s="794"/>
      <c r="I26" s="794"/>
      <c r="J26" s="790" t="s">
        <v>1638</v>
      </c>
    </row>
    <row r="27" spans="1:10" s="91" customFormat="1" ht="12" customHeight="1">
      <c r="A27" s="781" t="s">
        <v>1882</v>
      </c>
      <c r="B27" s="401">
        <v>0</v>
      </c>
      <c r="C27" s="401">
        <v>0</v>
      </c>
      <c r="D27" s="401">
        <v>0</v>
      </c>
      <c r="E27" s="401">
        <v>0</v>
      </c>
      <c r="F27" s="401">
        <v>0</v>
      </c>
      <c r="G27" s="401">
        <v>0</v>
      </c>
      <c r="H27" s="401">
        <v>0</v>
      </c>
      <c r="I27" s="401">
        <v>0</v>
      </c>
      <c r="J27" s="783" t="s">
        <v>733</v>
      </c>
    </row>
    <row r="28" spans="1:10" s="91" customFormat="1" ht="12" customHeight="1" thickBot="1">
      <c r="A28" s="755" t="s">
        <v>1976</v>
      </c>
      <c r="B28" s="401">
        <v>0</v>
      </c>
      <c r="C28" s="401">
        <v>0</v>
      </c>
      <c r="D28" s="401">
        <v>0</v>
      </c>
      <c r="E28" s="401">
        <v>0</v>
      </c>
      <c r="F28" s="401">
        <v>0</v>
      </c>
      <c r="G28" s="401">
        <v>0</v>
      </c>
      <c r="H28" s="401">
        <v>0</v>
      </c>
      <c r="I28" s="401">
        <v>0</v>
      </c>
      <c r="J28" s="784" t="s">
        <v>1912</v>
      </c>
    </row>
    <row r="29" spans="1:10" s="5" customFormat="1" ht="12" customHeight="1" thickBot="1">
      <c r="A29" s="795"/>
      <c r="B29" s="961" t="s">
        <v>370</v>
      </c>
      <c r="C29" s="961"/>
      <c r="D29" s="961"/>
      <c r="E29" s="961"/>
      <c r="F29" s="961"/>
      <c r="G29" s="961"/>
      <c r="H29" s="961"/>
      <c r="I29" s="777" t="s">
        <v>488</v>
      </c>
    </row>
    <row r="30" spans="1:10" s="5" customFormat="1" ht="21" customHeight="1" thickBot="1">
      <c r="A30" s="795"/>
      <c r="B30" s="752" t="s">
        <v>521</v>
      </c>
      <c r="C30" s="752" t="s">
        <v>483</v>
      </c>
      <c r="D30" s="752" t="s">
        <v>522</v>
      </c>
      <c r="E30" s="752" t="s">
        <v>696</v>
      </c>
      <c r="F30" s="752" t="s">
        <v>722</v>
      </c>
      <c r="G30" s="752" t="s">
        <v>698</v>
      </c>
      <c r="H30" s="752" t="s">
        <v>741</v>
      </c>
      <c r="I30" s="752" t="s">
        <v>521</v>
      </c>
    </row>
    <row r="31" spans="1:10" s="5" customFormat="1" ht="12" customHeight="1">
      <c r="A31" s="311" t="s">
        <v>1896</v>
      </c>
      <c r="B31" s="796"/>
      <c r="C31" s="796"/>
      <c r="D31" s="796"/>
      <c r="E31" s="796"/>
      <c r="F31" s="796"/>
      <c r="G31" s="796"/>
      <c r="H31" s="796"/>
    </row>
    <row r="32" spans="1:10" s="5" customFormat="1" ht="12" customHeight="1">
      <c r="A32" s="311" t="s">
        <v>1917</v>
      </c>
      <c r="B32" s="796"/>
      <c r="C32" s="796"/>
      <c r="D32" s="796"/>
      <c r="E32" s="796"/>
      <c r="F32" s="796"/>
      <c r="G32" s="796"/>
      <c r="H32" s="796"/>
    </row>
    <row r="33" spans="1:9" s="5" customFormat="1" ht="12" customHeight="1">
      <c r="A33" s="795"/>
      <c r="B33" s="796"/>
      <c r="C33" s="796"/>
      <c r="D33" s="796"/>
      <c r="E33" s="796"/>
      <c r="F33" s="796"/>
      <c r="G33" s="796"/>
      <c r="H33" s="796"/>
    </row>
    <row r="34" spans="1:9" s="5" customFormat="1" ht="12" customHeight="1">
      <c r="A34" s="86" t="s">
        <v>142</v>
      </c>
    </row>
    <row r="35" spans="1:9" s="26" customFormat="1" ht="12" customHeight="1">
      <c r="A35" s="89" t="s">
        <v>1918</v>
      </c>
      <c r="B35" s="797"/>
      <c r="C35" s="797"/>
      <c r="D35" s="797"/>
      <c r="E35" s="797"/>
      <c r="F35" s="797"/>
      <c r="G35" s="797"/>
      <c r="H35" s="797"/>
      <c r="I35" s="797"/>
    </row>
    <row r="36" spans="1:9" s="91" customFormat="1"/>
    <row r="37" spans="1:9" s="91" customFormat="1"/>
    <row r="38" spans="1:9">
      <c r="A38" s="91"/>
      <c r="B38" s="91"/>
      <c r="C38" s="91"/>
      <c r="D38" s="91"/>
      <c r="E38" s="91"/>
      <c r="F38" s="91"/>
      <c r="G38" s="91"/>
      <c r="H38" s="91"/>
      <c r="I38" s="91"/>
    </row>
    <row r="39" spans="1:9">
      <c r="A39" s="91"/>
      <c r="B39" s="91"/>
      <c r="C39" s="91"/>
      <c r="D39" s="91"/>
      <c r="E39" s="91"/>
      <c r="F39" s="91"/>
      <c r="G39" s="91"/>
      <c r="H39" s="91"/>
      <c r="I39" s="91"/>
    </row>
    <row r="40" spans="1:9">
      <c r="A40" s="91"/>
      <c r="B40" s="91"/>
      <c r="C40" s="91"/>
      <c r="D40" s="91"/>
      <c r="E40" s="91"/>
      <c r="F40" s="91"/>
      <c r="G40" s="91"/>
      <c r="H40" s="91"/>
      <c r="I40" s="91"/>
    </row>
    <row r="41" spans="1:9">
      <c r="A41" s="91"/>
      <c r="B41" s="91"/>
      <c r="C41" s="91"/>
      <c r="D41" s="91"/>
      <c r="E41" s="91"/>
      <c r="F41" s="91"/>
      <c r="G41" s="91"/>
      <c r="H41" s="91"/>
      <c r="I41" s="91"/>
    </row>
    <row r="42" spans="1:9">
      <c r="A42" s="91"/>
      <c r="B42" s="91"/>
      <c r="C42" s="91"/>
      <c r="D42" s="91"/>
      <c r="E42" s="91"/>
      <c r="F42" s="91"/>
      <c r="G42" s="91"/>
      <c r="H42" s="91"/>
      <c r="I42" s="91"/>
    </row>
    <row r="43" spans="1:9">
      <c r="A43" s="91"/>
      <c r="B43" s="91"/>
      <c r="C43" s="91"/>
      <c r="D43" s="91"/>
      <c r="E43" s="91"/>
      <c r="F43" s="91"/>
      <c r="G43" s="91"/>
      <c r="H43" s="91"/>
      <c r="I43" s="91"/>
    </row>
    <row r="44" spans="1:9">
      <c r="A44" s="91"/>
      <c r="B44" s="91"/>
      <c r="C44" s="91"/>
      <c r="D44" s="91"/>
      <c r="E44" s="91"/>
      <c r="F44" s="91"/>
      <c r="G44" s="91"/>
      <c r="H44" s="91"/>
      <c r="I44" s="91"/>
    </row>
    <row r="45" spans="1:9">
      <c r="A45" s="91"/>
      <c r="B45" s="91"/>
      <c r="C45" s="91"/>
      <c r="D45" s="91"/>
      <c r="E45" s="91"/>
      <c r="F45" s="91"/>
      <c r="G45" s="91"/>
      <c r="H45" s="91"/>
      <c r="I45" s="91"/>
    </row>
    <row r="46" spans="1:9">
      <c r="A46" s="91"/>
      <c r="B46" s="91"/>
      <c r="C46" s="91"/>
      <c r="D46" s="91"/>
      <c r="E46" s="91"/>
      <c r="F46" s="91"/>
      <c r="G46" s="91"/>
      <c r="H46" s="91"/>
      <c r="I46" s="91"/>
    </row>
    <row r="47" spans="1:9">
      <c r="A47" s="91"/>
      <c r="B47" s="91"/>
      <c r="C47" s="91"/>
      <c r="D47" s="91"/>
      <c r="E47" s="91"/>
      <c r="F47" s="91"/>
      <c r="G47" s="91"/>
      <c r="H47" s="91"/>
      <c r="I47" s="91"/>
    </row>
    <row r="48" spans="1:9">
      <c r="A48" s="91"/>
      <c r="B48" s="91"/>
      <c r="C48" s="91"/>
      <c r="D48" s="91"/>
      <c r="E48" s="91"/>
      <c r="F48" s="91"/>
      <c r="G48" s="91"/>
      <c r="H48" s="91"/>
      <c r="I48" s="91"/>
    </row>
    <row r="49" spans="1:9">
      <c r="A49" s="91"/>
      <c r="B49" s="91"/>
      <c r="C49" s="91"/>
      <c r="D49" s="91"/>
      <c r="E49" s="91"/>
      <c r="F49" s="91"/>
      <c r="G49" s="91"/>
      <c r="H49" s="91"/>
      <c r="I49" s="91"/>
    </row>
    <row r="50" spans="1:9">
      <c r="A50" s="91"/>
      <c r="B50" s="91"/>
      <c r="C50" s="91"/>
      <c r="D50" s="91"/>
      <c r="E50" s="91"/>
      <c r="F50" s="91"/>
      <c r="G50" s="91"/>
      <c r="H50" s="91"/>
      <c r="I50" s="91"/>
    </row>
    <row r="51" spans="1:9">
      <c r="A51" s="91"/>
      <c r="B51" s="91"/>
      <c r="C51" s="91"/>
      <c r="D51" s="91"/>
      <c r="E51" s="91"/>
      <c r="F51" s="91"/>
      <c r="G51" s="91"/>
      <c r="H51" s="91"/>
      <c r="I51" s="91"/>
    </row>
    <row r="52" spans="1:9">
      <c r="A52" s="91"/>
      <c r="B52" s="91"/>
      <c r="C52" s="91"/>
      <c r="D52" s="91"/>
      <c r="E52" s="91"/>
      <c r="F52" s="91"/>
      <c r="G52" s="91"/>
      <c r="H52" s="91"/>
      <c r="I52" s="91"/>
    </row>
    <row r="53" spans="1:9">
      <c r="A53" s="91"/>
      <c r="B53" s="91"/>
      <c r="C53" s="91"/>
      <c r="D53" s="91"/>
      <c r="E53" s="91"/>
      <c r="F53" s="91"/>
      <c r="G53" s="91"/>
      <c r="H53" s="91"/>
      <c r="I53" s="91"/>
    </row>
    <row r="54" spans="1:9">
      <c r="A54" s="91"/>
      <c r="B54" s="91"/>
      <c r="C54" s="91"/>
      <c r="D54" s="91"/>
      <c r="E54" s="91"/>
      <c r="F54" s="91"/>
      <c r="G54" s="91"/>
      <c r="H54" s="91"/>
      <c r="I54" s="91"/>
    </row>
    <row r="55" spans="1:9">
      <c r="A55" s="91"/>
      <c r="B55" s="91"/>
      <c r="C55" s="91"/>
      <c r="D55" s="91"/>
      <c r="E55" s="91"/>
      <c r="F55" s="91"/>
      <c r="G55" s="91"/>
      <c r="H55" s="91"/>
      <c r="I55" s="91"/>
    </row>
    <row r="56" spans="1:9">
      <c r="A56" s="91"/>
      <c r="B56" s="91"/>
      <c r="C56" s="91"/>
      <c r="D56" s="91"/>
      <c r="E56" s="91"/>
      <c r="F56" s="91"/>
      <c r="G56" s="91"/>
      <c r="H56" s="91"/>
      <c r="I56" s="91"/>
    </row>
    <row r="57" spans="1:9">
      <c r="A57" s="91"/>
      <c r="B57" s="91"/>
      <c r="C57" s="91"/>
      <c r="D57" s="91"/>
      <c r="E57" s="91"/>
      <c r="F57" s="91"/>
      <c r="G57" s="91"/>
      <c r="H57" s="91"/>
      <c r="I57" s="91"/>
    </row>
    <row r="58" spans="1:9">
      <c r="A58" s="91"/>
      <c r="B58" s="91"/>
      <c r="C58" s="91"/>
      <c r="D58" s="91"/>
      <c r="E58" s="91"/>
      <c r="F58" s="91"/>
      <c r="G58" s="91"/>
      <c r="H58" s="91"/>
      <c r="I58" s="91"/>
    </row>
    <row r="59" spans="1:9">
      <c r="A59" s="91"/>
      <c r="B59" s="91"/>
      <c r="C59" s="91"/>
      <c r="D59" s="91"/>
      <c r="E59" s="91"/>
      <c r="F59" s="91"/>
      <c r="G59" s="91"/>
      <c r="H59" s="91"/>
      <c r="I59" s="91"/>
    </row>
    <row r="60" spans="1:9">
      <c r="A60" s="91"/>
      <c r="B60" s="91"/>
      <c r="C60" s="91"/>
      <c r="D60" s="91"/>
      <c r="E60" s="91"/>
      <c r="F60" s="91"/>
      <c r="G60" s="91"/>
      <c r="H60" s="91"/>
      <c r="I60" s="91"/>
    </row>
    <row r="61" spans="1:9">
      <c r="A61" s="91"/>
      <c r="B61" s="91"/>
      <c r="C61" s="91"/>
      <c r="D61" s="91"/>
      <c r="E61" s="91"/>
      <c r="F61" s="91"/>
      <c r="G61" s="91"/>
      <c r="H61" s="91"/>
      <c r="I61" s="91"/>
    </row>
    <row r="62" spans="1:9">
      <c r="A62" s="91"/>
      <c r="B62" s="91"/>
      <c r="C62" s="91"/>
      <c r="D62" s="91"/>
      <c r="E62" s="91"/>
      <c r="F62" s="91"/>
      <c r="G62" s="91"/>
      <c r="H62" s="91"/>
      <c r="I62" s="91"/>
    </row>
    <row r="63" spans="1:9">
      <c r="A63" s="91"/>
      <c r="B63" s="91"/>
      <c r="C63" s="91"/>
      <c r="D63" s="91"/>
      <c r="E63" s="91"/>
      <c r="F63" s="91"/>
      <c r="G63" s="91"/>
      <c r="H63" s="91"/>
      <c r="I63" s="91"/>
    </row>
    <row r="64" spans="1:9">
      <c r="A64" s="91"/>
      <c r="B64" s="91"/>
      <c r="C64" s="91"/>
      <c r="D64" s="91"/>
      <c r="E64" s="91"/>
      <c r="F64" s="91"/>
      <c r="G64" s="91"/>
      <c r="H64" s="91"/>
      <c r="I64" s="91"/>
    </row>
    <row r="65" spans="1:9">
      <c r="A65" s="91"/>
      <c r="B65" s="91"/>
      <c r="C65" s="91"/>
      <c r="D65" s="91"/>
      <c r="E65" s="91"/>
      <c r="F65" s="91"/>
      <c r="G65" s="91"/>
      <c r="H65" s="91"/>
      <c r="I65" s="91"/>
    </row>
    <row r="66" spans="1:9">
      <c r="A66" s="91"/>
      <c r="B66" s="91"/>
      <c r="C66" s="91"/>
      <c r="D66" s="91"/>
      <c r="E66" s="91"/>
      <c r="F66" s="91"/>
      <c r="G66" s="91"/>
      <c r="H66" s="91"/>
      <c r="I66" s="91"/>
    </row>
    <row r="67" spans="1:9">
      <c r="A67" s="91"/>
      <c r="B67" s="91"/>
      <c r="C67" s="91"/>
      <c r="D67" s="91"/>
      <c r="E67" s="91"/>
      <c r="F67" s="91"/>
      <c r="G67" s="91"/>
      <c r="H67" s="91"/>
      <c r="I67" s="91"/>
    </row>
    <row r="68" spans="1:9">
      <c r="A68" s="91"/>
      <c r="B68" s="91"/>
      <c r="C68" s="91"/>
      <c r="D68" s="91"/>
      <c r="E68" s="91"/>
      <c r="F68" s="91"/>
      <c r="G68" s="91"/>
      <c r="H68" s="91"/>
      <c r="I68" s="91"/>
    </row>
    <row r="69" spans="1:9">
      <c r="A69" s="91"/>
      <c r="B69" s="91"/>
      <c r="C69" s="91"/>
      <c r="D69" s="91"/>
      <c r="E69" s="91"/>
      <c r="F69" s="91"/>
      <c r="G69" s="91"/>
      <c r="H69" s="91"/>
      <c r="I69" s="91"/>
    </row>
    <row r="70" spans="1:9">
      <c r="A70" s="91"/>
      <c r="B70" s="91"/>
      <c r="C70" s="91"/>
      <c r="D70" s="91"/>
      <c r="E70" s="91"/>
      <c r="F70" s="91"/>
      <c r="G70" s="91"/>
      <c r="H70" s="91"/>
      <c r="I70" s="91"/>
    </row>
    <row r="71" spans="1:9">
      <c r="A71" s="91"/>
      <c r="B71" s="91"/>
      <c r="C71" s="91"/>
      <c r="D71" s="91"/>
      <c r="E71" s="91"/>
      <c r="F71" s="91"/>
      <c r="G71" s="91"/>
      <c r="H71" s="91"/>
      <c r="I71" s="91"/>
    </row>
    <row r="72" spans="1:9">
      <c r="A72" s="91"/>
      <c r="B72" s="91"/>
      <c r="C72" s="91"/>
      <c r="D72" s="91"/>
      <c r="E72" s="91"/>
      <c r="F72" s="91"/>
      <c r="G72" s="91"/>
      <c r="H72" s="91"/>
      <c r="I72" s="91"/>
    </row>
    <row r="73" spans="1:9">
      <c r="A73" s="91"/>
      <c r="B73" s="91"/>
      <c r="C73" s="91"/>
      <c r="D73" s="91"/>
      <c r="E73" s="91"/>
      <c r="F73" s="91"/>
      <c r="G73" s="91"/>
      <c r="H73" s="91"/>
      <c r="I73" s="91"/>
    </row>
    <row r="74" spans="1:9">
      <c r="A74" s="91"/>
      <c r="B74" s="91"/>
      <c r="C74" s="91"/>
      <c r="D74" s="91"/>
      <c r="E74" s="91"/>
      <c r="F74" s="91"/>
      <c r="G74" s="91"/>
      <c r="H74" s="91"/>
      <c r="I74" s="91"/>
    </row>
    <row r="75" spans="1:9">
      <c r="A75" s="91"/>
      <c r="B75" s="91"/>
      <c r="C75" s="91"/>
      <c r="D75" s="91"/>
      <c r="E75" s="91"/>
      <c r="F75" s="91"/>
      <c r="G75" s="91"/>
      <c r="H75" s="91"/>
      <c r="I75" s="91"/>
    </row>
    <row r="76" spans="1:9">
      <c r="A76" s="91"/>
      <c r="B76" s="91"/>
      <c r="C76" s="91"/>
      <c r="D76" s="91"/>
      <c r="E76" s="91"/>
      <c r="F76" s="91"/>
      <c r="G76" s="91"/>
      <c r="H76" s="91"/>
      <c r="I76" s="91"/>
    </row>
    <row r="77" spans="1:9">
      <c r="A77" s="91"/>
      <c r="B77" s="91"/>
      <c r="C77" s="91"/>
      <c r="D77" s="91"/>
      <c r="E77" s="91"/>
      <c r="F77" s="91"/>
      <c r="G77" s="91"/>
      <c r="H77" s="91"/>
      <c r="I77" s="91"/>
    </row>
    <row r="78" spans="1:9">
      <c r="A78" s="91"/>
      <c r="B78" s="91"/>
      <c r="C78" s="91"/>
      <c r="D78" s="91"/>
      <c r="E78" s="91"/>
      <c r="F78" s="91"/>
      <c r="G78" s="91"/>
      <c r="H78" s="91"/>
      <c r="I78" s="91"/>
    </row>
    <row r="79" spans="1:9">
      <c r="A79" s="91"/>
      <c r="B79" s="91"/>
      <c r="C79" s="91"/>
      <c r="D79" s="91"/>
      <c r="E79" s="91"/>
      <c r="F79" s="91"/>
      <c r="G79" s="91"/>
      <c r="H79" s="91"/>
      <c r="I79" s="91"/>
    </row>
    <row r="80" spans="1:9">
      <c r="A80" s="91"/>
      <c r="B80" s="91"/>
      <c r="C80" s="91"/>
      <c r="D80" s="91"/>
      <c r="E80" s="91"/>
      <c r="F80" s="91"/>
      <c r="G80" s="91"/>
      <c r="H80" s="91"/>
      <c r="I80" s="91"/>
    </row>
    <row r="81" spans="1:9">
      <c r="A81" s="91"/>
      <c r="B81" s="91"/>
      <c r="C81" s="91"/>
      <c r="D81" s="91"/>
      <c r="E81" s="91"/>
      <c r="F81" s="91"/>
      <c r="G81" s="91"/>
      <c r="H81" s="91"/>
      <c r="I81" s="91"/>
    </row>
    <row r="82" spans="1:9">
      <c r="A82" s="91"/>
      <c r="B82" s="91"/>
      <c r="C82" s="91"/>
      <c r="D82" s="91"/>
      <c r="E82" s="91"/>
      <c r="F82" s="91"/>
      <c r="G82" s="91"/>
      <c r="H82" s="91"/>
      <c r="I82" s="91"/>
    </row>
    <row r="83" spans="1:9">
      <c r="A83" s="91"/>
      <c r="B83" s="91"/>
      <c r="C83" s="91"/>
      <c r="D83" s="91"/>
      <c r="E83" s="91"/>
      <c r="F83" s="91"/>
      <c r="G83" s="91"/>
      <c r="H83" s="91"/>
      <c r="I83" s="91"/>
    </row>
  </sheetData>
  <mergeCells count="4">
    <mergeCell ref="A1:J1"/>
    <mergeCell ref="A2:J2"/>
    <mergeCell ref="B4:H4"/>
    <mergeCell ref="B29:H29"/>
  </mergeCells>
  <hyperlinks>
    <hyperlink ref="A35" r:id="rId1" xr:uid="{00000000-0004-0000-3800-000000000000}"/>
  </hyperlinks>
  <pageMargins left="0.7" right="0.7" top="0.75" bottom="0.75" header="0.3" footer="0.3"/>
  <pageSetup paperSize="9" orientation="portrait" horizontalDpi="300" verticalDpi="300"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H54"/>
  <sheetViews>
    <sheetView showGridLines="0" workbookViewId="0">
      <selection activeCell="A21" sqref="A21"/>
    </sheetView>
  </sheetViews>
  <sheetFormatPr defaultColWidth="8.85546875" defaultRowHeight="11.25"/>
  <cols>
    <col min="1" max="1" width="19.140625" style="126" customWidth="1"/>
    <col min="2" max="6" width="9.85546875" style="126" customWidth="1"/>
    <col min="7" max="7" width="8.85546875" style="126" hidden="1" customWidth="1"/>
    <col min="8" max="8" width="13.85546875" style="126" customWidth="1"/>
    <col min="9" max="16384" width="8.85546875" style="126"/>
  </cols>
  <sheetData>
    <row r="1" spans="1:8" s="798" customFormat="1" ht="12" customHeight="1">
      <c r="A1" s="976" t="s">
        <v>1919</v>
      </c>
      <c r="B1" s="976"/>
      <c r="C1" s="976"/>
      <c r="D1" s="976"/>
      <c r="E1" s="976"/>
      <c r="F1" s="976"/>
      <c r="G1" s="976"/>
      <c r="H1" s="976"/>
    </row>
    <row r="2" spans="1:8" s="798" customFormat="1" ht="12" customHeight="1">
      <c r="A2" s="977" t="s">
        <v>1920</v>
      </c>
      <c r="B2" s="977"/>
      <c r="C2" s="977"/>
      <c r="D2" s="977"/>
      <c r="E2" s="977"/>
      <c r="F2" s="977"/>
      <c r="G2" s="977"/>
      <c r="H2" s="977"/>
    </row>
    <row r="3" spans="1:8" s="45" customFormat="1" ht="12" customHeight="1" thickBot="1">
      <c r="F3" s="799"/>
    </row>
    <row r="4" spans="1:8" s="45" customFormat="1" ht="12" customHeight="1" thickBot="1">
      <c r="B4" s="853" t="s">
        <v>1921</v>
      </c>
      <c r="C4" s="978"/>
      <c r="D4" s="978"/>
      <c r="E4" s="978"/>
      <c r="F4" s="854"/>
      <c r="G4" s="800"/>
    </row>
    <row r="5" spans="1:8" s="45" customFormat="1" ht="12" customHeight="1" thickBot="1">
      <c r="B5" s="40" t="s">
        <v>1922</v>
      </c>
      <c r="C5" s="40" t="s">
        <v>1923</v>
      </c>
      <c r="D5" s="40" t="s">
        <v>1924</v>
      </c>
      <c r="E5" s="40" t="s">
        <v>1925</v>
      </c>
      <c r="F5" s="40" t="s">
        <v>1926</v>
      </c>
      <c r="G5" s="801"/>
    </row>
    <row r="6" spans="1:8" s="45" customFormat="1" ht="12" customHeight="1" thickBot="1">
      <c r="B6" s="40" t="s">
        <v>1926</v>
      </c>
      <c r="C6" s="40" t="s">
        <v>1927</v>
      </c>
      <c r="D6" s="40" t="s">
        <v>1928</v>
      </c>
      <c r="E6" s="40" t="s">
        <v>1929</v>
      </c>
      <c r="F6" s="40" t="s">
        <v>1930</v>
      </c>
      <c r="G6" s="801"/>
    </row>
    <row r="7" spans="1:8" s="45" customFormat="1" ht="12" customHeight="1">
      <c r="A7" s="802" t="s">
        <v>1931</v>
      </c>
      <c r="B7" s="803">
        <v>2.4</v>
      </c>
      <c r="C7" s="803">
        <v>2.4</v>
      </c>
      <c r="D7" s="803">
        <v>2.6</v>
      </c>
      <c r="E7" s="803">
        <v>2.8</v>
      </c>
      <c r="F7" s="803">
        <v>7</v>
      </c>
      <c r="G7" s="804"/>
      <c r="H7" s="802" t="s">
        <v>1932</v>
      </c>
    </row>
    <row r="8" spans="1:8" s="45" customFormat="1" ht="12" customHeight="1">
      <c r="A8" s="805" t="s">
        <v>1933</v>
      </c>
      <c r="B8" s="803">
        <v>2.6</v>
      </c>
      <c r="C8" s="803">
        <v>2.6</v>
      </c>
      <c r="D8" s="803">
        <v>2.8</v>
      </c>
      <c r="E8" s="803">
        <v>3.1</v>
      </c>
      <c r="F8" s="803">
        <v>8.1</v>
      </c>
      <c r="G8" s="804"/>
      <c r="H8" s="805" t="s">
        <v>1934</v>
      </c>
    </row>
    <row r="9" spans="1:8" s="45" customFormat="1" ht="12" customHeight="1">
      <c r="A9" s="45" t="s">
        <v>1843</v>
      </c>
      <c r="B9" s="101">
        <v>4.9000000000000004</v>
      </c>
      <c r="C9" s="101">
        <v>3.8</v>
      </c>
      <c r="D9" s="101">
        <v>3.6</v>
      </c>
      <c r="E9" s="101">
        <v>1.5</v>
      </c>
      <c r="F9" s="101">
        <v>3.3</v>
      </c>
      <c r="G9" s="106"/>
      <c r="H9" s="189" t="s">
        <v>1578</v>
      </c>
    </row>
    <row r="10" spans="1:8" s="45" customFormat="1" ht="12" customHeight="1">
      <c r="A10" s="45" t="s">
        <v>1579</v>
      </c>
      <c r="B10" s="344" t="s">
        <v>1935</v>
      </c>
      <c r="C10" s="344" t="s">
        <v>1936</v>
      </c>
      <c r="D10" s="344" t="s">
        <v>1937</v>
      </c>
      <c r="E10" s="344" t="s">
        <v>1938</v>
      </c>
      <c r="F10" s="344" t="s">
        <v>1939</v>
      </c>
      <c r="G10" s="106"/>
      <c r="H10" s="133" t="s">
        <v>1580</v>
      </c>
    </row>
    <row r="11" spans="1:8" s="45" customFormat="1" ht="12" customHeight="1">
      <c r="A11" s="45" t="s">
        <v>1616</v>
      </c>
      <c r="B11" s="101">
        <v>3.1</v>
      </c>
      <c r="C11" s="101">
        <v>2.2000000000000002</v>
      </c>
      <c r="D11" s="101">
        <v>2.2000000000000002</v>
      </c>
      <c r="E11" s="101">
        <v>2.7</v>
      </c>
      <c r="F11" s="101">
        <v>14.3</v>
      </c>
      <c r="G11" s="106"/>
      <c r="H11" s="189" t="s">
        <v>1617</v>
      </c>
    </row>
    <row r="12" spans="1:8" s="45" customFormat="1" ht="12" customHeight="1">
      <c r="A12" s="45" t="s">
        <v>1585</v>
      </c>
      <c r="B12" s="101">
        <v>0.5</v>
      </c>
      <c r="C12" s="101">
        <v>0.8</v>
      </c>
      <c r="D12" s="101">
        <v>0.6</v>
      </c>
      <c r="E12" s="101">
        <v>0.9</v>
      </c>
      <c r="F12" s="101">
        <v>5.6</v>
      </c>
      <c r="G12" s="106"/>
      <c r="H12" s="189" t="s">
        <v>1586</v>
      </c>
    </row>
    <row r="13" spans="1:8" s="45" customFormat="1" ht="12" customHeight="1">
      <c r="A13" s="45" t="s">
        <v>1573</v>
      </c>
      <c r="B13" s="101">
        <v>2.4</v>
      </c>
      <c r="C13" s="101">
        <v>2.2999999999999998</v>
      </c>
      <c r="D13" s="101">
        <v>2.7</v>
      </c>
      <c r="E13" s="101">
        <v>3.1</v>
      </c>
      <c r="F13" s="101">
        <v>7.6</v>
      </c>
      <c r="G13" s="106"/>
      <c r="H13" s="133" t="s">
        <v>1574</v>
      </c>
    </row>
    <row r="14" spans="1:8" s="45" customFormat="1" ht="12" customHeight="1">
      <c r="A14" s="45" t="s">
        <v>1591</v>
      </c>
      <c r="B14" s="101">
        <v>3.1</v>
      </c>
      <c r="C14" s="101">
        <v>4.0999999999999996</v>
      </c>
      <c r="D14" s="101">
        <v>4.4000000000000004</v>
      </c>
      <c r="E14" s="101">
        <v>5</v>
      </c>
      <c r="F14" s="101">
        <v>13.2</v>
      </c>
      <c r="G14" s="106"/>
      <c r="H14" s="189" t="s">
        <v>1592</v>
      </c>
    </row>
    <row r="15" spans="1:8" s="45" customFormat="1" ht="12" customHeight="1">
      <c r="A15" s="45" t="s">
        <v>1599</v>
      </c>
      <c r="B15" s="101">
        <v>1.6</v>
      </c>
      <c r="C15" s="101">
        <v>1.7</v>
      </c>
      <c r="D15" s="101">
        <v>2.2999999999999998</v>
      </c>
      <c r="E15" s="101">
        <v>2.7</v>
      </c>
      <c r="F15" s="101">
        <v>6.3</v>
      </c>
      <c r="G15" s="106"/>
      <c r="H15" s="133" t="s">
        <v>1600</v>
      </c>
    </row>
    <row r="16" spans="1:8" s="45" customFormat="1" ht="12" customHeight="1">
      <c r="A16" s="45" t="s">
        <v>1595</v>
      </c>
      <c r="B16" s="101">
        <v>3.2</v>
      </c>
      <c r="C16" s="101">
        <v>3.4</v>
      </c>
      <c r="D16" s="101">
        <v>3.1</v>
      </c>
      <c r="E16" s="101">
        <v>3.2</v>
      </c>
      <c r="F16" s="101">
        <v>4.5</v>
      </c>
      <c r="G16" s="106"/>
      <c r="H16" s="189" t="s">
        <v>1596</v>
      </c>
    </row>
    <row r="17" spans="1:8" s="45" customFormat="1" ht="12" customHeight="1">
      <c r="A17" s="45" t="s">
        <v>578</v>
      </c>
      <c r="B17" s="101">
        <v>3.4</v>
      </c>
      <c r="C17" s="101">
        <v>3.3</v>
      </c>
      <c r="D17" s="101">
        <v>2.9</v>
      </c>
      <c r="E17" s="101">
        <v>3.5</v>
      </c>
      <c r="F17" s="101">
        <v>3.8</v>
      </c>
      <c r="G17" s="106"/>
      <c r="H17" s="189" t="s">
        <v>579</v>
      </c>
    </row>
    <row r="18" spans="1:8" s="45" customFormat="1" ht="12" customHeight="1">
      <c r="A18" s="45" t="s">
        <v>580</v>
      </c>
      <c r="B18" s="101">
        <v>2.4</v>
      </c>
      <c r="C18" s="101">
        <v>2.4</v>
      </c>
      <c r="D18" s="101">
        <v>3.2</v>
      </c>
      <c r="E18" s="101">
        <v>3.4</v>
      </c>
      <c r="F18" s="101">
        <v>6.9</v>
      </c>
      <c r="G18" s="106"/>
      <c r="H18" s="189" t="s">
        <v>581</v>
      </c>
    </row>
    <row r="19" spans="1:8" s="45" customFormat="1" ht="12" customHeight="1">
      <c r="A19" s="45" t="s">
        <v>1584</v>
      </c>
      <c r="B19" s="101">
        <v>4.7</v>
      </c>
      <c r="C19" s="101">
        <v>4.9000000000000004</v>
      </c>
      <c r="D19" s="101">
        <v>4.8</v>
      </c>
      <c r="E19" s="101">
        <v>4.8</v>
      </c>
      <c r="F19" s="101">
        <v>8.9</v>
      </c>
      <c r="G19" s="106"/>
      <c r="H19" s="133" t="s">
        <v>1584</v>
      </c>
    </row>
    <row r="20" spans="1:8" s="45" customFormat="1" ht="12" customHeight="1">
      <c r="A20" s="45" t="s">
        <v>582</v>
      </c>
      <c r="B20" s="101">
        <v>0.9</v>
      </c>
      <c r="C20" s="101">
        <v>1.2</v>
      </c>
      <c r="D20" s="101">
        <v>0.8</v>
      </c>
      <c r="E20" s="101">
        <v>0.9</v>
      </c>
      <c r="F20" s="101">
        <v>8.6</v>
      </c>
      <c r="G20" s="106"/>
      <c r="H20" s="133" t="s">
        <v>583</v>
      </c>
    </row>
    <row r="21" spans="1:8" s="45" customFormat="1" ht="12" customHeight="1">
      <c r="A21" s="45" t="s">
        <v>1581</v>
      </c>
      <c r="B21" s="101">
        <v>2.1</v>
      </c>
      <c r="C21" s="101">
        <v>1.6</v>
      </c>
      <c r="D21" s="101">
        <v>2.1</v>
      </c>
      <c r="E21" s="101">
        <v>2.1</v>
      </c>
      <c r="F21" s="101">
        <v>3.9</v>
      </c>
      <c r="G21" s="106"/>
      <c r="H21" s="189" t="s">
        <v>1582</v>
      </c>
    </row>
    <row r="22" spans="1:8" s="45" customFormat="1" ht="12" customHeight="1">
      <c r="A22" s="45" t="s">
        <v>1601</v>
      </c>
      <c r="B22" s="101">
        <v>1.1000000000000001</v>
      </c>
      <c r="C22" s="101">
        <v>1</v>
      </c>
      <c r="D22" s="101">
        <v>0.6</v>
      </c>
      <c r="E22" s="101">
        <v>1.1000000000000001</v>
      </c>
      <c r="F22" s="101">
        <v>15</v>
      </c>
      <c r="G22" s="106"/>
      <c r="H22" s="133" t="s">
        <v>1602</v>
      </c>
    </row>
    <row r="23" spans="1:8" s="45" customFormat="1" ht="12" customHeight="1">
      <c r="A23" s="45" t="s">
        <v>1603</v>
      </c>
      <c r="B23" s="344" t="s">
        <v>1940</v>
      </c>
      <c r="C23" s="344" t="s">
        <v>1940</v>
      </c>
      <c r="D23" s="344" t="s">
        <v>1941</v>
      </c>
      <c r="E23" s="344" t="s">
        <v>1941</v>
      </c>
      <c r="F23" s="344" t="s">
        <v>1942</v>
      </c>
      <c r="G23" s="106"/>
      <c r="H23" s="133" t="s">
        <v>1604</v>
      </c>
    </row>
    <row r="24" spans="1:8" s="45" customFormat="1" ht="12" customHeight="1">
      <c r="A24" s="45" t="s">
        <v>1605</v>
      </c>
      <c r="B24" s="101">
        <v>3</v>
      </c>
      <c r="C24" s="101">
        <v>3.2</v>
      </c>
      <c r="D24" s="101">
        <v>3.2</v>
      </c>
      <c r="E24" s="101">
        <v>3</v>
      </c>
      <c r="F24" s="101">
        <v>2.7</v>
      </c>
      <c r="G24" s="106"/>
      <c r="H24" s="189" t="s">
        <v>1606</v>
      </c>
    </row>
    <row r="25" spans="1:8" s="45" customFormat="1" ht="12" customHeight="1">
      <c r="A25" s="45" t="s">
        <v>1597</v>
      </c>
      <c r="B25" s="101">
        <v>3.6</v>
      </c>
      <c r="C25" s="101">
        <v>3.6</v>
      </c>
      <c r="D25" s="101">
        <v>3.6</v>
      </c>
      <c r="E25" s="101">
        <v>3.7</v>
      </c>
      <c r="F25" s="101">
        <v>24.4</v>
      </c>
      <c r="G25" s="106"/>
      <c r="H25" s="133" t="s">
        <v>1598</v>
      </c>
    </row>
    <row r="26" spans="1:8" s="45" customFormat="1" ht="12" customHeight="1">
      <c r="A26" s="45" t="s">
        <v>1607</v>
      </c>
      <c r="B26" s="101">
        <v>2.4</v>
      </c>
      <c r="C26" s="101">
        <v>2.7</v>
      </c>
      <c r="D26" s="101">
        <v>3</v>
      </c>
      <c r="E26" s="101">
        <v>3.7</v>
      </c>
      <c r="F26" s="101">
        <v>6.4</v>
      </c>
      <c r="G26" s="106"/>
      <c r="H26" s="133" t="s">
        <v>1607</v>
      </c>
    </row>
    <row r="27" spans="1:8" s="45" customFormat="1" ht="12" customHeight="1">
      <c r="A27" s="45" t="s">
        <v>1608</v>
      </c>
      <c r="B27" s="344" t="s">
        <v>1943</v>
      </c>
      <c r="C27" s="344" t="s">
        <v>1936</v>
      </c>
      <c r="D27" s="344" t="s">
        <v>1944</v>
      </c>
      <c r="E27" s="344" t="s">
        <v>1936</v>
      </c>
      <c r="F27" s="344" t="s">
        <v>1945</v>
      </c>
      <c r="G27" s="106"/>
      <c r="H27" s="133" t="s">
        <v>1609</v>
      </c>
    </row>
    <row r="28" spans="1:8" s="45" customFormat="1" ht="12" customHeight="1">
      <c r="A28" s="45" t="s">
        <v>1575</v>
      </c>
      <c r="B28" s="101">
        <v>3.4</v>
      </c>
      <c r="C28" s="101">
        <v>4.0999999999999996</v>
      </c>
      <c r="D28" s="101">
        <v>4</v>
      </c>
      <c r="E28" s="101">
        <v>4.3</v>
      </c>
      <c r="F28" s="101">
        <v>9.4</v>
      </c>
      <c r="G28" s="106"/>
      <c r="H28" s="45" t="s">
        <v>1576</v>
      </c>
    </row>
    <row r="29" spans="1:8" s="45" customFormat="1" ht="12" customHeight="1">
      <c r="A29" s="45" t="s">
        <v>1612</v>
      </c>
      <c r="B29" s="101">
        <v>3</v>
      </c>
      <c r="C29" s="101">
        <v>2.7</v>
      </c>
      <c r="D29" s="101">
        <v>3.7</v>
      </c>
      <c r="E29" s="101">
        <v>4.5</v>
      </c>
      <c r="F29" s="101">
        <v>14</v>
      </c>
      <c r="H29" s="189" t="s">
        <v>1613</v>
      </c>
    </row>
    <row r="30" spans="1:8" s="45" customFormat="1" ht="12" customHeight="1">
      <c r="A30" s="45" t="s">
        <v>699</v>
      </c>
      <c r="B30" s="101">
        <v>2.2999999999999998</v>
      </c>
      <c r="C30" s="101">
        <v>2.6</v>
      </c>
      <c r="D30" s="101">
        <v>2.2999999999999998</v>
      </c>
      <c r="E30" s="101">
        <v>2.5</v>
      </c>
      <c r="F30" s="101">
        <v>6.9</v>
      </c>
      <c r="G30" s="106"/>
      <c r="H30" s="45" t="s">
        <v>699</v>
      </c>
    </row>
    <row r="31" spans="1:8" s="45" customFormat="1" ht="12" customHeight="1">
      <c r="A31" s="45" t="s">
        <v>1618</v>
      </c>
      <c r="B31" s="101">
        <v>6.2</v>
      </c>
      <c r="C31" s="101">
        <v>6.7</v>
      </c>
      <c r="D31" s="101">
        <v>7.1</v>
      </c>
      <c r="E31" s="101">
        <v>7.3</v>
      </c>
      <c r="F31" s="101">
        <v>10.4</v>
      </c>
      <c r="G31" s="106"/>
      <c r="H31" s="189" t="s">
        <v>1619</v>
      </c>
    </row>
    <row r="32" spans="1:8" s="45" customFormat="1" ht="12" customHeight="1">
      <c r="A32" s="45" t="s">
        <v>1589</v>
      </c>
      <c r="B32" s="101">
        <v>3</v>
      </c>
      <c r="C32" s="101">
        <v>3.4</v>
      </c>
      <c r="D32" s="101">
        <v>3.4</v>
      </c>
      <c r="E32" s="101">
        <v>3.4</v>
      </c>
      <c r="F32" s="101">
        <v>9.1999999999999993</v>
      </c>
      <c r="H32" s="189" t="s">
        <v>1590</v>
      </c>
    </row>
    <row r="33" spans="1:8" s="45" customFormat="1" ht="12" customHeight="1">
      <c r="A33" s="45" t="s">
        <v>1587</v>
      </c>
      <c r="B33" s="101">
        <v>2.4</v>
      </c>
      <c r="C33" s="101">
        <v>2.7</v>
      </c>
      <c r="D33" s="101">
        <v>3.8</v>
      </c>
      <c r="E33" s="101">
        <v>4.4000000000000004</v>
      </c>
      <c r="F33" s="101">
        <v>14</v>
      </c>
      <c r="H33" s="189" t="s">
        <v>1588</v>
      </c>
    </row>
    <row r="34" spans="1:8" s="45" customFormat="1" ht="12" customHeight="1">
      <c r="A34" s="45" t="s">
        <v>1593</v>
      </c>
      <c r="B34" s="101">
        <v>0.6</v>
      </c>
      <c r="C34" s="101">
        <v>0.6</v>
      </c>
      <c r="D34" s="101">
        <v>1.1000000000000001</v>
      </c>
      <c r="E34" s="101">
        <v>1.1000000000000001</v>
      </c>
      <c r="F34" s="101">
        <v>6.3</v>
      </c>
      <c r="G34" s="106"/>
      <c r="H34" s="189" t="s">
        <v>1594</v>
      </c>
    </row>
    <row r="35" spans="1:8" s="45" customFormat="1" ht="12" customHeight="1" thickBot="1">
      <c r="A35" s="45" t="s">
        <v>1620</v>
      </c>
      <c r="B35" s="101">
        <v>2.4</v>
      </c>
      <c r="C35" s="101">
        <v>2.2999999999999998</v>
      </c>
      <c r="D35" s="101">
        <v>2.6</v>
      </c>
      <c r="E35" s="101">
        <v>3.4</v>
      </c>
      <c r="F35" s="101">
        <v>7.7</v>
      </c>
      <c r="G35" s="106"/>
      <c r="H35" s="133" t="s">
        <v>1621</v>
      </c>
    </row>
    <row r="36" spans="1:8" s="45" customFormat="1" ht="12" customHeight="1" thickBot="1">
      <c r="B36" s="853" t="s">
        <v>1946</v>
      </c>
      <c r="C36" s="978"/>
      <c r="D36" s="978"/>
      <c r="E36" s="978"/>
      <c r="F36" s="854"/>
    </row>
    <row r="37" spans="1:8" s="45" customFormat="1" ht="12" customHeight="1" thickBot="1">
      <c r="B37" s="40" t="s">
        <v>1947</v>
      </c>
      <c r="C37" s="40" t="s">
        <v>1923</v>
      </c>
      <c r="D37" s="40" t="s">
        <v>1948</v>
      </c>
      <c r="E37" s="40" t="s">
        <v>1925</v>
      </c>
      <c r="F37" s="40" t="s">
        <v>1949</v>
      </c>
    </row>
    <row r="38" spans="1:8" s="45" customFormat="1" ht="12" customHeight="1" thickBot="1">
      <c r="B38" s="40" t="s">
        <v>1949</v>
      </c>
      <c r="C38" s="40" t="s">
        <v>1927</v>
      </c>
      <c r="D38" s="40" t="s">
        <v>1950</v>
      </c>
      <c r="E38" s="40" t="s">
        <v>1929</v>
      </c>
      <c r="F38" s="40" t="s">
        <v>1951</v>
      </c>
    </row>
    <row r="39" spans="1:8" s="45" customFormat="1" ht="12" customHeight="1">
      <c r="A39" s="45" t="s">
        <v>1952</v>
      </c>
      <c r="B39" s="106"/>
      <c r="C39" s="106"/>
      <c r="D39" s="106"/>
      <c r="E39" s="106"/>
      <c r="F39" s="806"/>
    </row>
    <row r="40" spans="1:8" s="45" customFormat="1" ht="12" customHeight="1">
      <c r="A40" s="45" t="s">
        <v>1953</v>
      </c>
      <c r="B40" s="106"/>
      <c r="C40" s="106"/>
      <c r="D40" s="106"/>
      <c r="E40" s="106"/>
      <c r="F40" s="806"/>
    </row>
    <row r="41" spans="1:8" s="45" customFormat="1" ht="9" customHeight="1">
      <c r="B41" s="106"/>
      <c r="C41" s="106"/>
      <c r="F41" s="799"/>
    </row>
    <row r="42" spans="1:8" s="45" customFormat="1" ht="12" customHeight="1">
      <c r="A42" s="975" t="s">
        <v>1954</v>
      </c>
      <c r="B42" s="975"/>
      <c r="C42" s="975"/>
      <c r="D42" s="975"/>
      <c r="E42" s="975"/>
      <c r="F42" s="975"/>
      <c r="G42" s="975"/>
      <c r="H42" s="975"/>
    </row>
    <row r="43" spans="1:8" s="45" customFormat="1" ht="12" customHeight="1">
      <c r="A43" s="975"/>
      <c r="B43" s="975"/>
      <c r="C43" s="975"/>
      <c r="D43" s="975"/>
      <c r="E43" s="975"/>
      <c r="F43" s="975"/>
      <c r="G43" s="975"/>
      <c r="H43" s="975"/>
    </row>
    <row r="44" spans="1:8" s="45" customFormat="1" ht="12" customHeight="1">
      <c r="A44" s="75" t="s">
        <v>1955</v>
      </c>
      <c r="B44" s="106"/>
      <c r="C44" s="106"/>
      <c r="F44" s="799"/>
    </row>
    <row r="45" spans="1:8" s="45" customFormat="1" ht="12" customHeight="1">
      <c r="A45" s="45" t="s">
        <v>1956</v>
      </c>
      <c r="F45" s="799"/>
    </row>
    <row r="46" spans="1:8" s="45" customFormat="1" ht="12" customHeight="1">
      <c r="A46" s="975" t="s">
        <v>1957</v>
      </c>
      <c r="B46" s="975"/>
      <c r="C46" s="975"/>
      <c r="D46" s="975"/>
      <c r="E46" s="975"/>
      <c r="F46" s="975"/>
      <c r="G46" s="975"/>
      <c r="H46" s="975"/>
    </row>
    <row r="47" spans="1:8" s="45" customFormat="1" ht="12" customHeight="1">
      <c r="A47" s="975"/>
      <c r="B47" s="975"/>
      <c r="C47" s="975"/>
      <c r="D47" s="975"/>
      <c r="E47" s="975"/>
      <c r="F47" s="975"/>
      <c r="G47" s="975"/>
      <c r="H47" s="975"/>
    </row>
    <row r="48" spans="1:8" s="45" customFormat="1" ht="12" customHeight="1">
      <c r="A48" s="75" t="s">
        <v>1958</v>
      </c>
      <c r="B48" s="106"/>
      <c r="C48" s="106"/>
      <c r="F48" s="799"/>
    </row>
    <row r="49" spans="1:6" s="45" customFormat="1" ht="12" customHeight="1">
      <c r="A49" s="45" t="s">
        <v>1959</v>
      </c>
      <c r="B49" s="106"/>
      <c r="F49" s="799"/>
    </row>
    <row r="50" spans="1:6" s="45" customFormat="1">
      <c r="F50" s="799"/>
    </row>
    <row r="51" spans="1:6" s="45" customFormat="1">
      <c r="F51" s="799"/>
    </row>
    <row r="52" spans="1:6">
      <c r="A52" s="45"/>
      <c r="B52" s="45"/>
      <c r="C52" s="45"/>
      <c r="D52" s="45"/>
      <c r="E52" s="45"/>
      <c r="F52" s="799"/>
    </row>
    <row r="53" spans="1:6">
      <c r="A53" s="45"/>
      <c r="B53" s="45"/>
      <c r="C53" s="45"/>
      <c r="D53" s="45"/>
      <c r="E53" s="45"/>
      <c r="F53" s="799"/>
    </row>
    <row r="54" spans="1:6">
      <c r="A54" s="45"/>
      <c r="B54" s="45"/>
      <c r="C54" s="45"/>
      <c r="D54" s="45"/>
      <c r="E54" s="45"/>
      <c r="F54" s="799"/>
    </row>
  </sheetData>
  <mergeCells count="6">
    <mergeCell ref="A46:H47"/>
    <mergeCell ref="A1:H1"/>
    <mergeCell ref="A2:H2"/>
    <mergeCell ref="B4:F4"/>
    <mergeCell ref="B36:F36"/>
    <mergeCell ref="A42:H43"/>
  </mergeCells>
  <pageMargins left="0.7" right="0.7" top="0.75" bottom="0.75" header="0.3" footer="0.3"/>
  <pageSetup paperSize="9" orientation="portrait" horizontalDpi="300" verticalDpi="300" r:id="rId1"/>
  <ignoredErrors>
    <ignoredError sqref="B10:F10 B23:F23 B27: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D75"/>
  <sheetViews>
    <sheetView showGridLines="0" workbookViewId="0">
      <selection activeCell="A2" sqref="A2:P2"/>
    </sheetView>
  </sheetViews>
  <sheetFormatPr defaultColWidth="11.28515625" defaultRowHeight="11.25"/>
  <cols>
    <col min="1" max="1" width="55.28515625" style="91" customWidth="1"/>
    <col min="2" max="2" width="6.5703125" style="91" bestFit="1" customWidth="1"/>
    <col min="3" max="9" width="5.7109375" style="91" bestFit="1" customWidth="1"/>
    <col min="10" max="12" width="4.85546875" style="91" bestFit="1" customWidth="1"/>
    <col min="13" max="14" width="5.7109375" style="91" bestFit="1" customWidth="1"/>
    <col min="15" max="15" width="9" style="91" customWidth="1"/>
    <col min="16" max="16" width="55.28515625" style="91" customWidth="1"/>
    <col min="17" max="16384" width="11.28515625" style="91"/>
  </cols>
  <sheetData>
    <row r="1" spans="1:30" ht="13.15" customHeight="1">
      <c r="A1" s="845" t="s">
        <v>150</v>
      </c>
      <c r="B1" s="845"/>
      <c r="C1" s="845"/>
      <c r="D1" s="845"/>
      <c r="E1" s="845"/>
      <c r="F1" s="845"/>
      <c r="G1" s="845"/>
      <c r="H1" s="845"/>
      <c r="I1" s="845"/>
      <c r="J1" s="845"/>
      <c r="K1" s="845"/>
      <c r="L1" s="845"/>
      <c r="M1" s="845"/>
      <c r="N1" s="845"/>
      <c r="O1" s="845"/>
      <c r="P1" s="845"/>
    </row>
    <row r="2" spans="1:30" ht="13.15" customHeight="1">
      <c r="A2" s="846" t="s">
        <v>151</v>
      </c>
      <c r="B2" s="846"/>
      <c r="C2" s="846"/>
      <c r="D2" s="846"/>
      <c r="E2" s="846"/>
      <c r="F2" s="846"/>
      <c r="G2" s="846"/>
      <c r="H2" s="846"/>
      <c r="I2" s="846"/>
      <c r="J2" s="846"/>
      <c r="K2" s="846"/>
      <c r="L2" s="846"/>
      <c r="M2" s="846"/>
      <c r="N2" s="846"/>
      <c r="O2" s="846"/>
      <c r="P2" s="846"/>
    </row>
    <row r="3" spans="1:30" ht="12" thickBot="1"/>
    <row r="4" spans="1:30" ht="12" customHeight="1" thickBot="1">
      <c r="A4" s="831" t="s">
        <v>152</v>
      </c>
      <c r="B4" s="831" t="s">
        <v>86</v>
      </c>
      <c r="C4" s="831"/>
      <c r="D4" s="831"/>
      <c r="E4" s="831"/>
      <c r="F4" s="831"/>
      <c r="G4" s="831"/>
      <c r="H4" s="831"/>
      <c r="I4" s="831"/>
      <c r="J4" s="831"/>
      <c r="K4" s="831"/>
      <c r="L4" s="831"/>
      <c r="M4" s="831"/>
      <c r="N4" s="831"/>
      <c r="O4" s="841" t="s">
        <v>153</v>
      </c>
      <c r="P4" s="841" t="s">
        <v>154</v>
      </c>
    </row>
    <row r="5" spans="1:30" ht="21" customHeight="1" thickBot="1">
      <c r="A5" s="831"/>
      <c r="B5" s="92" t="s">
        <v>155</v>
      </c>
      <c r="C5" s="92">
        <v>22</v>
      </c>
      <c r="D5" s="92" t="s">
        <v>156</v>
      </c>
      <c r="E5" s="92" t="s">
        <v>157</v>
      </c>
      <c r="F5" s="92" t="s">
        <v>158</v>
      </c>
      <c r="G5" s="92" t="s">
        <v>159</v>
      </c>
      <c r="H5" s="92" t="s">
        <v>160</v>
      </c>
      <c r="I5" s="92" t="s">
        <v>161</v>
      </c>
      <c r="J5" s="92" t="s">
        <v>162</v>
      </c>
      <c r="K5" s="92" t="s">
        <v>163</v>
      </c>
      <c r="L5" s="92" t="s">
        <v>164</v>
      </c>
      <c r="M5" s="92" t="s">
        <v>165</v>
      </c>
      <c r="N5" s="92" t="s">
        <v>166</v>
      </c>
      <c r="O5" s="842"/>
      <c r="P5" s="842"/>
    </row>
    <row r="6" spans="1:30" ht="12" customHeight="1">
      <c r="A6" s="93" t="s">
        <v>167</v>
      </c>
      <c r="B6" s="94">
        <v>124942</v>
      </c>
      <c r="C6" s="94">
        <v>11759</v>
      </c>
      <c r="D6" s="94">
        <v>10675</v>
      </c>
      <c r="E6" s="94">
        <v>10828</v>
      </c>
      <c r="F6" s="94">
        <v>10186</v>
      </c>
      <c r="G6" s="94">
        <v>10389</v>
      </c>
      <c r="H6" s="94">
        <v>10218</v>
      </c>
      <c r="I6" s="94">
        <v>10748</v>
      </c>
      <c r="J6" s="94">
        <v>9303</v>
      </c>
      <c r="K6" s="94">
        <v>8750</v>
      </c>
      <c r="L6" s="94">
        <v>9536</v>
      </c>
      <c r="M6" s="94">
        <v>10226</v>
      </c>
      <c r="N6" s="94">
        <v>12324</v>
      </c>
      <c r="O6" s="95">
        <v>-0.22439967098696911</v>
      </c>
      <c r="P6" s="96" t="s">
        <v>168</v>
      </c>
      <c r="Q6" s="97"/>
      <c r="R6" s="97"/>
      <c r="S6" s="97"/>
      <c r="T6" s="97"/>
      <c r="U6" s="97"/>
      <c r="V6" s="97"/>
      <c r="W6" s="97"/>
      <c r="X6" s="97"/>
      <c r="Y6" s="97"/>
      <c r="Z6" s="97"/>
      <c r="AA6" s="97"/>
      <c r="AB6" s="97"/>
      <c r="AC6" s="97"/>
      <c r="AD6" s="98"/>
    </row>
    <row r="7" spans="1:30" ht="12" customHeight="1">
      <c r="A7" s="99" t="s">
        <v>169</v>
      </c>
      <c r="B7" s="100">
        <v>2602</v>
      </c>
      <c r="C7" s="100">
        <v>237</v>
      </c>
      <c r="D7" s="100">
        <v>236</v>
      </c>
      <c r="E7" s="100">
        <v>210</v>
      </c>
      <c r="F7" s="100">
        <v>215</v>
      </c>
      <c r="G7" s="100">
        <v>197</v>
      </c>
      <c r="H7" s="100">
        <v>202</v>
      </c>
      <c r="I7" s="100">
        <v>211</v>
      </c>
      <c r="J7" s="100">
        <v>176</v>
      </c>
      <c r="K7" s="100">
        <v>211</v>
      </c>
      <c r="L7" s="100">
        <v>208</v>
      </c>
      <c r="M7" s="100">
        <v>245</v>
      </c>
      <c r="N7" s="100">
        <v>254</v>
      </c>
      <c r="O7" s="101">
        <v>12.640692640692635</v>
      </c>
      <c r="P7" s="102" t="s">
        <v>170</v>
      </c>
      <c r="Q7" s="103"/>
      <c r="R7" s="103"/>
      <c r="S7" s="103"/>
      <c r="T7" s="103"/>
      <c r="U7" s="103"/>
      <c r="V7" s="103"/>
      <c r="W7" s="103"/>
      <c r="X7" s="103"/>
      <c r="Y7" s="103"/>
      <c r="Z7" s="103"/>
      <c r="AA7" s="103"/>
      <c r="AB7" s="103"/>
      <c r="AC7" s="103"/>
      <c r="AD7" s="103"/>
    </row>
    <row r="8" spans="1:30" ht="12" customHeight="1">
      <c r="A8" s="104" t="s">
        <v>171</v>
      </c>
      <c r="B8" s="100">
        <v>167</v>
      </c>
      <c r="C8" s="100">
        <v>23</v>
      </c>
      <c r="D8" s="100">
        <v>8</v>
      </c>
      <c r="E8" s="100">
        <v>17</v>
      </c>
      <c r="F8" s="100">
        <v>10</v>
      </c>
      <c r="G8" s="100">
        <v>17</v>
      </c>
      <c r="H8" s="100">
        <v>13</v>
      </c>
      <c r="I8" s="100">
        <v>11</v>
      </c>
      <c r="J8" s="100">
        <v>10</v>
      </c>
      <c r="K8" s="100">
        <v>13</v>
      </c>
      <c r="L8" s="100">
        <v>10</v>
      </c>
      <c r="M8" s="100">
        <v>11</v>
      </c>
      <c r="N8" s="100">
        <v>24</v>
      </c>
      <c r="O8" s="101">
        <v>10.596026490066237</v>
      </c>
      <c r="P8" s="102" t="s">
        <v>172</v>
      </c>
      <c r="Q8" s="103"/>
      <c r="R8" s="103"/>
      <c r="S8" s="103"/>
      <c r="T8" s="103"/>
      <c r="U8" s="103"/>
      <c r="V8" s="103"/>
      <c r="W8" s="103"/>
      <c r="X8" s="103"/>
      <c r="Y8" s="103"/>
      <c r="Z8" s="103"/>
      <c r="AA8" s="103"/>
      <c r="AB8" s="103"/>
      <c r="AC8" s="103"/>
      <c r="AD8" s="103"/>
    </row>
    <row r="9" spans="1:30" ht="12" customHeight="1">
      <c r="A9" s="104" t="s">
        <v>173</v>
      </c>
      <c r="B9" s="100" t="s">
        <v>174</v>
      </c>
      <c r="C9" s="100" t="s">
        <v>174</v>
      </c>
      <c r="D9" s="100" t="s">
        <v>174</v>
      </c>
      <c r="E9" s="100" t="s">
        <v>174</v>
      </c>
      <c r="F9" s="100" t="s">
        <v>174</v>
      </c>
      <c r="G9" s="100" t="s">
        <v>174</v>
      </c>
      <c r="H9" s="100" t="s">
        <v>174</v>
      </c>
      <c r="I9" s="100" t="s">
        <v>174</v>
      </c>
      <c r="J9" s="100" t="s">
        <v>174</v>
      </c>
      <c r="K9" s="100" t="s">
        <v>174</v>
      </c>
      <c r="L9" s="100" t="s">
        <v>174</v>
      </c>
      <c r="M9" s="100" t="s">
        <v>174</v>
      </c>
      <c r="N9" s="100" t="s">
        <v>174</v>
      </c>
      <c r="O9" s="101">
        <v>-100</v>
      </c>
      <c r="P9" s="102" t="s">
        <v>175</v>
      </c>
      <c r="Q9" s="103"/>
      <c r="R9" s="103"/>
      <c r="S9" s="103"/>
      <c r="T9" s="103"/>
      <c r="U9" s="103"/>
      <c r="V9" s="103"/>
      <c r="W9" s="103"/>
      <c r="X9" s="103"/>
      <c r="Y9" s="103"/>
      <c r="Z9" s="103"/>
      <c r="AA9" s="103"/>
      <c r="AB9" s="103"/>
      <c r="AC9" s="103"/>
      <c r="AD9" s="103"/>
    </row>
    <row r="10" spans="1:30" ht="12" customHeight="1">
      <c r="A10" s="104" t="s">
        <v>176</v>
      </c>
      <c r="B10" s="100">
        <v>190</v>
      </c>
      <c r="C10" s="100">
        <v>19</v>
      </c>
      <c r="D10" s="100">
        <v>17</v>
      </c>
      <c r="E10" s="100">
        <v>19</v>
      </c>
      <c r="F10" s="100">
        <v>17</v>
      </c>
      <c r="G10" s="100">
        <v>11</v>
      </c>
      <c r="H10" s="100">
        <v>18</v>
      </c>
      <c r="I10" s="100">
        <v>13</v>
      </c>
      <c r="J10" s="100">
        <v>10</v>
      </c>
      <c r="K10" s="100">
        <v>9</v>
      </c>
      <c r="L10" s="100">
        <v>21</v>
      </c>
      <c r="M10" s="100">
        <v>16</v>
      </c>
      <c r="N10" s="100">
        <v>20</v>
      </c>
      <c r="O10" s="101">
        <v>-5.940594059405953</v>
      </c>
      <c r="P10" s="102" t="s">
        <v>177</v>
      </c>
      <c r="Q10" s="103"/>
      <c r="R10" s="103"/>
      <c r="S10" s="103"/>
      <c r="T10" s="103"/>
      <c r="U10" s="103"/>
      <c r="V10" s="103"/>
      <c r="W10" s="103"/>
      <c r="X10" s="103"/>
      <c r="Y10" s="103"/>
      <c r="Z10" s="103"/>
      <c r="AA10" s="103"/>
      <c r="AB10" s="103"/>
      <c r="AC10" s="103"/>
      <c r="AD10" s="103"/>
    </row>
    <row r="11" spans="1:30" ht="12" customHeight="1">
      <c r="A11" s="104" t="s">
        <v>178</v>
      </c>
      <c r="B11" s="100">
        <v>78</v>
      </c>
      <c r="C11" s="100">
        <v>11</v>
      </c>
      <c r="D11" s="100">
        <v>11</v>
      </c>
      <c r="E11" s="100">
        <v>2</v>
      </c>
      <c r="F11" s="100">
        <v>5</v>
      </c>
      <c r="G11" s="100">
        <v>6</v>
      </c>
      <c r="H11" s="100">
        <v>5</v>
      </c>
      <c r="I11" s="100">
        <v>5</v>
      </c>
      <c r="J11" s="100">
        <v>3</v>
      </c>
      <c r="K11" s="100">
        <v>8</v>
      </c>
      <c r="L11" s="100">
        <v>6</v>
      </c>
      <c r="M11" s="100">
        <v>11</v>
      </c>
      <c r="N11" s="100">
        <v>5</v>
      </c>
      <c r="O11" s="101">
        <v>16.417910447761201</v>
      </c>
      <c r="P11" s="102" t="s">
        <v>179</v>
      </c>
      <c r="Q11" s="103"/>
      <c r="R11" s="103"/>
      <c r="S11" s="103"/>
      <c r="T11" s="103"/>
      <c r="U11" s="103"/>
      <c r="V11" s="103"/>
      <c r="W11" s="103"/>
      <c r="X11" s="103"/>
      <c r="Y11" s="103"/>
      <c r="Z11" s="103"/>
      <c r="AA11" s="103"/>
      <c r="AB11" s="103"/>
      <c r="AC11" s="103"/>
      <c r="AD11" s="103"/>
    </row>
    <row r="12" spans="1:30" ht="12" customHeight="1">
      <c r="A12" s="104" t="s">
        <v>180</v>
      </c>
      <c r="B12" s="100">
        <v>28639</v>
      </c>
      <c r="C12" s="100">
        <v>2439</v>
      </c>
      <c r="D12" s="100">
        <v>2252</v>
      </c>
      <c r="E12" s="100">
        <v>2443</v>
      </c>
      <c r="F12" s="100">
        <v>2332</v>
      </c>
      <c r="G12" s="100">
        <v>2274</v>
      </c>
      <c r="H12" s="100">
        <v>2339</v>
      </c>
      <c r="I12" s="100">
        <v>2446</v>
      </c>
      <c r="J12" s="100">
        <v>2343</v>
      </c>
      <c r="K12" s="100">
        <v>2375</v>
      </c>
      <c r="L12" s="100">
        <v>2384</v>
      </c>
      <c r="M12" s="100">
        <v>2415</v>
      </c>
      <c r="N12" s="100">
        <v>2597</v>
      </c>
      <c r="O12" s="101">
        <v>1.015837183873586</v>
      </c>
      <c r="P12" s="102" t="s">
        <v>181</v>
      </c>
      <c r="Q12" s="103"/>
      <c r="R12" s="103"/>
      <c r="S12" s="103"/>
      <c r="T12" s="103"/>
      <c r="U12" s="103"/>
      <c r="V12" s="103"/>
      <c r="W12" s="103"/>
      <c r="X12" s="103"/>
      <c r="Y12" s="103"/>
      <c r="Z12" s="103"/>
      <c r="AA12" s="103"/>
      <c r="AB12" s="103"/>
      <c r="AC12" s="103"/>
      <c r="AD12" s="103"/>
    </row>
    <row r="13" spans="1:30" ht="12" customHeight="1">
      <c r="A13" s="104" t="s">
        <v>182</v>
      </c>
      <c r="B13" s="100">
        <v>27933</v>
      </c>
      <c r="C13" s="100">
        <v>2379</v>
      </c>
      <c r="D13" s="100">
        <v>2204</v>
      </c>
      <c r="E13" s="100">
        <v>2381</v>
      </c>
      <c r="F13" s="100">
        <v>2273</v>
      </c>
      <c r="G13" s="100">
        <v>2212</v>
      </c>
      <c r="H13" s="100">
        <v>2288</v>
      </c>
      <c r="I13" s="100">
        <v>2394</v>
      </c>
      <c r="J13" s="100">
        <v>2291</v>
      </c>
      <c r="K13" s="100">
        <v>2310</v>
      </c>
      <c r="L13" s="100">
        <v>2332</v>
      </c>
      <c r="M13" s="100">
        <v>2350</v>
      </c>
      <c r="N13" s="100">
        <v>2519</v>
      </c>
      <c r="O13" s="101">
        <v>1.0454348140645351</v>
      </c>
      <c r="P13" s="102" t="s">
        <v>183</v>
      </c>
      <c r="Q13" s="103"/>
      <c r="R13" s="103"/>
      <c r="S13" s="103"/>
      <c r="T13" s="103"/>
      <c r="U13" s="103"/>
      <c r="V13" s="103"/>
      <c r="W13" s="103"/>
      <c r="X13" s="103"/>
      <c r="Y13" s="103"/>
      <c r="Z13" s="103"/>
      <c r="AA13" s="103"/>
      <c r="AB13" s="103"/>
      <c r="AC13" s="103"/>
      <c r="AD13" s="103"/>
    </row>
    <row r="14" spans="1:30" ht="12" customHeight="1">
      <c r="A14" s="104" t="s">
        <v>184</v>
      </c>
      <c r="B14" s="100">
        <v>898</v>
      </c>
      <c r="C14" s="100">
        <v>90</v>
      </c>
      <c r="D14" s="100">
        <v>73</v>
      </c>
      <c r="E14" s="100">
        <v>76</v>
      </c>
      <c r="F14" s="100">
        <v>70</v>
      </c>
      <c r="G14" s="100">
        <v>70</v>
      </c>
      <c r="H14" s="100">
        <v>89</v>
      </c>
      <c r="I14" s="100">
        <v>72</v>
      </c>
      <c r="J14" s="100">
        <v>65</v>
      </c>
      <c r="K14" s="100">
        <v>75</v>
      </c>
      <c r="L14" s="100">
        <v>64</v>
      </c>
      <c r="M14" s="100">
        <v>69</v>
      </c>
      <c r="N14" s="100">
        <v>85</v>
      </c>
      <c r="O14" s="101">
        <v>3.4562211981566691</v>
      </c>
      <c r="P14" s="102" t="s">
        <v>185</v>
      </c>
      <c r="Q14" s="103"/>
      <c r="R14" s="103"/>
      <c r="S14" s="103"/>
      <c r="T14" s="103"/>
      <c r="U14" s="103"/>
      <c r="V14" s="103"/>
      <c r="W14" s="103"/>
      <c r="X14" s="103"/>
      <c r="Y14" s="103"/>
      <c r="Z14" s="103"/>
      <c r="AA14" s="103"/>
      <c r="AB14" s="103"/>
      <c r="AC14" s="103"/>
      <c r="AD14" s="103"/>
    </row>
    <row r="15" spans="1:30" ht="12" customHeight="1">
      <c r="A15" s="104" t="s">
        <v>186</v>
      </c>
      <c r="B15" s="100">
        <v>554</v>
      </c>
      <c r="C15" s="100">
        <v>39</v>
      </c>
      <c r="D15" s="100">
        <v>36</v>
      </c>
      <c r="E15" s="100">
        <v>41</v>
      </c>
      <c r="F15" s="100">
        <v>60</v>
      </c>
      <c r="G15" s="100">
        <v>47</v>
      </c>
      <c r="H15" s="100">
        <v>54</v>
      </c>
      <c r="I15" s="100">
        <v>42</v>
      </c>
      <c r="J15" s="100">
        <v>41</v>
      </c>
      <c r="K15" s="100">
        <v>48</v>
      </c>
      <c r="L15" s="100">
        <v>44</v>
      </c>
      <c r="M15" s="100">
        <v>47</v>
      </c>
      <c r="N15" s="100">
        <v>55</v>
      </c>
      <c r="O15" s="101">
        <v>4.9242424242424363</v>
      </c>
      <c r="P15" s="102" t="s">
        <v>187</v>
      </c>
      <c r="Q15" s="103"/>
      <c r="R15" s="103"/>
      <c r="S15" s="103"/>
      <c r="T15" s="103"/>
      <c r="U15" s="103"/>
      <c r="V15" s="103"/>
      <c r="W15" s="103"/>
      <c r="X15" s="103"/>
      <c r="Y15" s="103"/>
      <c r="Z15" s="103"/>
      <c r="AA15" s="103"/>
      <c r="AB15" s="103"/>
      <c r="AC15" s="103"/>
      <c r="AD15" s="103"/>
    </row>
    <row r="16" spans="1:30" ht="12" customHeight="1">
      <c r="A16" s="104" t="s">
        <v>188</v>
      </c>
      <c r="B16" s="100">
        <v>1995</v>
      </c>
      <c r="C16" s="100">
        <v>157</v>
      </c>
      <c r="D16" s="100">
        <v>176</v>
      </c>
      <c r="E16" s="100">
        <v>184</v>
      </c>
      <c r="F16" s="100">
        <v>155</v>
      </c>
      <c r="G16" s="100">
        <v>164</v>
      </c>
      <c r="H16" s="100">
        <v>179</v>
      </c>
      <c r="I16" s="100">
        <v>191</v>
      </c>
      <c r="J16" s="100">
        <v>169</v>
      </c>
      <c r="K16" s="100">
        <v>144</v>
      </c>
      <c r="L16" s="100">
        <v>160</v>
      </c>
      <c r="M16" s="100">
        <v>141</v>
      </c>
      <c r="N16" s="100">
        <v>175</v>
      </c>
      <c r="O16" s="101">
        <v>-1.1887072808320909</v>
      </c>
      <c r="P16" s="102" t="s">
        <v>189</v>
      </c>
      <c r="Q16" s="103"/>
      <c r="R16" s="103"/>
      <c r="S16" s="103"/>
      <c r="T16" s="103"/>
      <c r="U16" s="103"/>
      <c r="V16" s="103"/>
      <c r="W16" s="103"/>
      <c r="X16" s="103"/>
      <c r="Y16" s="103"/>
      <c r="Z16" s="103"/>
      <c r="AA16" s="103"/>
      <c r="AB16" s="103"/>
      <c r="AC16" s="103"/>
      <c r="AD16" s="103"/>
    </row>
    <row r="17" spans="1:30" ht="12" customHeight="1">
      <c r="A17" s="104" t="s">
        <v>190</v>
      </c>
      <c r="B17" s="100">
        <v>2456</v>
      </c>
      <c r="C17" s="100">
        <v>209</v>
      </c>
      <c r="D17" s="100">
        <v>172</v>
      </c>
      <c r="E17" s="100">
        <v>208</v>
      </c>
      <c r="F17" s="100">
        <v>177</v>
      </c>
      <c r="G17" s="100">
        <v>214</v>
      </c>
      <c r="H17" s="100">
        <v>206</v>
      </c>
      <c r="I17" s="100">
        <v>220</v>
      </c>
      <c r="J17" s="100">
        <v>201</v>
      </c>
      <c r="K17" s="100">
        <v>193</v>
      </c>
      <c r="L17" s="100">
        <v>210</v>
      </c>
      <c r="M17" s="100">
        <v>212</v>
      </c>
      <c r="N17" s="100">
        <v>234</v>
      </c>
      <c r="O17" s="101">
        <v>-0.52652895909275799</v>
      </c>
      <c r="P17" s="102" t="s">
        <v>191</v>
      </c>
      <c r="Q17" s="103"/>
      <c r="R17" s="103"/>
      <c r="S17" s="103"/>
      <c r="T17" s="103"/>
      <c r="U17" s="103"/>
      <c r="V17" s="103"/>
      <c r="W17" s="103"/>
      <c r="X17" s="103"/>
      <c r="Y17" s="103"/>
      <c r="Z17" s="103"/>
      <c r="AA17" s="103"/>
      <c r="AB17" s="103"/>
      <c r="AC17" s="103"/>
      <c r="AD17" s="103"/>
    </row>
    <row r="18" spans="1:30" ht="12" customHeight="1">
      <c r="A18" s="104" t="s">
        <v>192</v>
      </c>
      <c r="B18" s="100">
        <v>1153</v>
      </c>
      <c r="C18" s="100">
        <v>93</v>
      </c>
      <c r="D18" s="100">
        <v>75</v>
      </c>
      <c r="E18" s="100">
        <v>88</v>
      </c>
      <c r="F18" s="100">
        <v>110</v>
      </c>
      <c r="G18" s="100">
        <v>79</v>
      </c>
      <c r="H18" s="100">
        <v>97</v>
      </c>
      <c r="I18" s="100">
        <v>99</v>
      </c>
      <c r="J18" s="100">
        <v>102</v>
      </c>
      <c r="K18" s="100">
        <v>98</v>
      </c>
      <c r="L18" s="100">
        <v>84</v>
      </c>
      <c r="M18" s="100">
        <v>118</v>
      </c>
      <c r="N18" s="100">
        <v>110</v>
      </c>
      <c r="O18" s="101">
        <v>1.1403508771929722</v>
      </c>
      <c r="P18" s="102" t="s">
        <v>193</v>
      </c>
      <c r="Q18" s="103"/>
      <c r="R18" s="103"/>
      <c r="S18" s="103"/>
      <c r="T18" s="103"/>
      <c r="U18" s="103"/>
      <c r="V18" s="103"/>
      <c r="W18" s="103"/>
      <c r="X18" s="103"/>
      <c r="Y18" s="103"/>
      <c r="Z18" s="103"/>
      <c r="AA18" s="103"/>
      <c r="AB18" s="103"/>
      <c r="AC18" s="103"/>
      <c r="AD18" s="103"/>
    </row>
    <row r="19" spans="1:30" ht="12" customHeight="1">
      <c r="A19" s="104" t="s">
        <v>194</v>
      </c>
      <c r="B19" s="100">
        <v>1248</v>
      </c>
      <c r="C19" s="100">
        <v>98</v>
      </c>
      <c r="D19" s="100">
        <v>84</v>
      </c>
      <c r="E19" s="100">
        <v>101</v>
      </c>
      <c r="F19" s="100">
        <v>109</v>
      </c>
      <c r="G19" s="100">
        <v>106</v>
      </c>
      <c r="H19" s="100">
        <v>113</v>
      </c>
      <c r="I19" s="100">
        <v>101</v>
      </c>
      <c r="J19" s="100">
        <v>97</v>
      </c>
      <c r="K19" s="100">
        <v>106</v>
      </c>
      <c r="L19" s="100">
        <v>103</v>
      </c>
      <c r="M19" s="100">
        <v>118</v>
      </c>
      <c r="N19" s="100">
        <v>112</v>
      </c>
      <c r="O19" s="101">
        <v>-1.1876484560570049</v>
      </c>
      <c r="P19" s="102" t="s">
        <v>195</v>
      </c>
      <c r="Q19" s="103"/>
      <c r="R19" s="103"/>
      <c r="S19" s="103"/>
      <c r="T19" s="103"/>
      <c r="U19" s="103"/>
      <c r="V19" s="103"/>
      <c r="W19" s="103"/>
      <c r="X19" s="103"/>
      <c r="Y19" s="103"/>
      <c r="Z19" s="103"/>
      <c r="AA19" s="103"/>
      <c r="AB19" s="103"/>
      <c r="AC19" s="103"/>
      <c r="AD19" s="103"/>
    </row>
    <row r="20" spans="1:30" ht="12" customHeight="1">
      <c r="A20" s="104" t="s">
        <v>196</v>
      </c>
      <c r="B20" s="100">
        <v>1744</v>
      </c>
      <c r="C20" s="100">
        <v>141</v>
      </c>
      <c r="D20" s="100">
        <v>140</v>
      </c>
      <c r="E20" s="100">
        <v>143</v>
      </c>
      <c r="F20" s="100">
        <v>146</v>
      </c>
      <c r="G20" s="100">
        <v>130</v>
      </c>
      <c r="H20" s="100">
        <v>160</v>
      </c>
      <c r="I20" s="100">
        <v>133</v>
      </c>
      <c r="J20" s="100">
        <v>150</v>
      </c>
      <c r="K20" s="100">
        <v>153</v>
      </c>
      <c r="L20" s="100">
        <v>154</v>
      </c>
      <c r="M20" s="100">
        <v>139</v>
      </c>
      <c r="N20" s="100">
        <v>155</v>
      </c>
      <c r="O20" s="101">
        <v>-4.0704070407040689</v>
      </c>
      <c r="P20" s="102" t="s">
        <v>197</v>
      </c>
      <c r="Q20" s="103"/>
      <c r="R20" s="103"/>
      <c r="S20" s="103"/>
      <c r="T20" s="103"/>
      <c r="U20" s="103"/>
      <c r="V20" s="103"/>
      <c r="W20" s="103"/>
      <c r="X20" s="103"/>
      <c r="Y20" s="103"/>
      <c r="Z20" s="103"/>
      <c r="AA20" s="103"/>
      <c r="AB20" s="103"/>
      <c r="AC20" s="103"/>
      <c r="AD20" s="103"/>
    </row>
    <row r="21" spans="1:30" ht="12" customHeight="1">
      <c r="A21" s="104" t="s">
        <v>198</v>
      </c>
      <c r="B21" s="100">
        <v>4667</v>
      </c>
      <c r="C21" s="100">
        <v>404</v>
      </c>
      <c r="D21" s="100">
        <v>383</v>
      </c>
      <c r="E21" s="100">
        <v>378</v>
      </c>
      <c r="F21" s="100">
        <v>378</v>
      </c>
      <c r="G21" s="100">
        <v>365</v>
      </c>
      <c r="H21" s="100">
        <v>378</v>
      </c>
      <c r="I21" s="100">
        <v>387</v>
      </c>
      <c r="J21" s="100">
        <v>402</v>
      </c>
      <c r="K21" s="100">
        <v>417</v>
      </c>
      <c r="L21" s="100">
        <v>408</v>
      </c>
      <c r="M21" s="100">
        <v>386</v>
      </c>
      <c r="N21" s="100">
        <v>381</v>
      </c>
      <c r="O21" s="101">
        <v>-0.1711229946524071</v>
      </c>
      <c r="P21" s="102" t="s">
        <v>199</v>
      </c>
      <c r="Q21" s="103"/>
      <c r="R21" s="103"/>
      <c r="S21" s="103"/>
      <c r="T21" s="103"/>
      <c r="U21" s="103"/>
      <c r="V21" s="103"/>
      <c r="W21" s="103"/>
      <c r="X21" s="103"/>
      <c r="Y21" s="103"/>
      <c r="Z21" s="103"/>
      <c r="AA21" s="103"/>
      <c r="AB21" s="103"/>
      <c r="AC21" s="103"/>
      <c r="AD21" s="103"/>
    </row>
    <row r="22" spans="1:30" ht="12" customHeight="1">
      <c r="A22" s="104" t="s">
        <v>200</v>
      </c>
      <c r="B22" s="100">
        <v>282</v>
      </c>
      <c r="C22" s="100">
        <v>18</v>
      </c>
      <c r="D22" s="100">
        <v>18</v>
      </c>
      <c r="E22" s="100">
        <v>22</v>
      </c>
      <c r="F22" s="100">
        <v>25</v>
      </c>
      <c r="G22" s="100">
        <v>16</v>
      </c>
      <c r="H22" s="100">
        <v>37</v>
      </c>
      <c r="I22" s="100">
        <v>30</v>
      </c>
      <c r="J22" s="100">
        <v>25</v>
      </c>
      <c r="K22" s="100">
        <v>23</v>
      </c>
      <c r="L22" s="100">
        <v>23</v>
      </c>
      <c r="M22" s="100">
        <v>23</v>
      </c>
      <c r="N22" s="100">
        <v>22</v>
      </c>
      <c r="O22" s="101">
        <v>2.5454545454545325</v>
      </c>
      <c r="P22" s="102" t="s">
        <v>201</v>
      </c>
      <c r="Q22" s="103"/>
      <c r="R22" s="103"/>
      <c r="S22" s="103"/>
      <c r="T22" s="103"/>
      <c r="U22" s="103"/>
      <c r="V22" s="103"/>
      <c r="W22" s="103"/>
      <c r="X22" s="103"/>
      <c r="Y22" s="103"/>
      <c r="Z22" s="103"/>
      <c r="AA22" s="103"/>
      <c r="AB22" s="103"/>
      <c r="AC22" s="103"/>
      <c r="AD22" s="103"/>
    </row>
    <row r="23" spans="1:30" ht="12" customHeight="1">
      <c r="A23" s="104" t="s">
        <v>202</v>
      </c>
      <c r="B23" s="100">
        <v>1912</v>
      </c>
      <c r="C23" s="100">
        <v>180</v>
      </c>
      <c r="D23" s="100">
        <v>152</v>
      </c>
      <c r="E23" s="100">
        <v>160</v>
      </c>
      <c r="F23" s="100">
        <v>155</v>
      </c>
      <c r="G23" s="100">
        <v>157</v>
      </c>
      <c r="H23" s="100">
        <v>142</v>
      </c>
      <c r="I23" s="100">
        <v>156</v>
      </c>
      <c r="J23" s="100">
        <v>172</v>
      </c>
      <c r="K23" s="100">
        <v>140</v>
      </c>
      <c r="L23" s="100">
        <v>171</v>
      </c>
      <c r="M23" s="100">
        <v>144</v>
      </c>
      <c r="N23" s="100">
        <v>183</v>
      </c>
      <c r="O23" s="101">
        <v>4.9396267837541217</v>
      </c>
      <c r="P23" s="102" t="s">
        <v>203</v>
      </c>
      <c r="Q23" s="103"/>
      <c r="R23" s="103"/>
      <c r="S23" s="103"/>
      <c r="T23" s="103"/>
      <c r="U23" s="103"/>
      <c r="V23" s="103"/>
      <c r="W23" s="103"/>
      <c r="X23" s="103"/>
      <c r="Y23" s="103"/>
      <c r="Z23" s="103"/>
      <c r="AA23" s="103"/>
      <c r="AB23" s="103"/>
      <c r="AC23" s="103"/>
      <c r="AD23" s="103"/>
    </row>
    <row r="24" spans="1:30" ht="12" customHeight="1">
      <c r="A24" s="104" t="s">
        <v>204</v>
      </c>
      <c r="B24" s="100">
        <v>177</v>
      </c>
      <c r="C24" s="100">
        <v>13</v>
      </c>
      <c r="D24" s="100">
        <v>11</v>
      </c>
      <c r="E24" s="100">
        <v>21</v>
      </c>
      <c r="F24" s="100">
        <v>13</v>
      </c>
      <c r="G24" s="100">
        <v>14</v>
      </c>
      <c r="H24" s="100">
        <v>19</v>
      </c>
      <c r="I24" s="100">
        <v>17</v>
      </c>
      <c r="J24" s="100">
        <v>13</v>
      </c>
      <c r="K24" s="100">
        <v>14</v>
      </c>
      <c r="L24" s="100">
        <v>14</v>
      </c>
      <c r="M24" s="100">
        <v>11</v>
      </c>
      <c r="N24" s="100">
        <v>17</v>
      </c>
      <c r="O24" s="101">
        <v>-15.311004784689004</v>
      </c>
      <c r="P24" s="102" t="s">
        <v>205</v>
      </c>
      <c r="Q24" s="103"/>
      <c r="R24" s="103"/>
      <c r="S24" s="103"/>
      <c r="T24" s="103"/>
      <c r="U24" s="103"/>
      <c r="V24" s="103"/>
      <c r="W24" s="103"/>
      <c r="X24" s="103"/>
      <c r="Y24" s="103"/>
      <c r="Z24" s="103"/>
      <c r="AA24" s="103"/>
      <c r="AB24" s="103"/>
      <c r="AC24" s="103"/>
      <c r="AD24" s="103"/>
    </row>
    <row r="25" spans="1:30" ht="12" customHeight="1">
      <c r="A25" s="104" t="s">
        <v>206</v>
      </c>
      <c r="B25" s="100">
        <v>484</v>
      </c>
      <c r="C25" s="100">
        <v>35</v>
      </c>
      <c r="D25" s="100">
        <v>36</v>
      </c>
      <c r="E25" s="100">
        <v>41</v>
      </c>
      <c r="F25" s="100">
        <v>36</v>
      </c>
      <c r="G25" s="100">
        <v>37</v>
      </c>
      <c r="H25" s="100">
        <v>46</v>
      </c>
      <c r="I25" s="100">
        <v>47</v>
      </c>
      <c r="J25" s="100">
        <v>44</v>
      </c>
      <c r="K25" s="100">
        <v>35</v>
      </c>
      <c r="L25" s="100">
        <v>42</v>
      </c>
      <c r="M25" s="100">
        <v>41</v>
      </c>
      <c r="N25" s="100">
        <v>44</v>
      </c>
      <c r="O25" s="101">
        <v>12.296983758700691</v>
      </c>
      <c r="P25" s="102" t="s">
        <v>207</v>
      </c>
      <c r="Q25" s="103"/>
      <c r="R25" s="103"/>
      <c r="S25" s="103"/>
      <c r="T25" s="103"/>
      <c r="U25" s="103"/>
      <c r="V25" s="103"/>
      <c r="W25" s="103"/>
      <c r="X25" s="103"/>
      <c r="Y25" s="103"/>
      <c r="Z25" s="103"/>
      <c r="AA25" s="103"/>
      <c r="AB25" s="103"/>
      <c r="AC25" s="103"/>
      <c r="AD25" s="103"/>
    </row>
    <row r="26" spans="1:30" ht="12" customHeight="1">
      <c r="A26" s="104" t="s">
        <v>208</v>
      </c>
      <c r="B26" s="100">
        <v>359</v>
      </c>
      <c r="C26" s="100">
        <v>24</v>
      </c>
      <c r="D26" s="100">
        <v>27</v>
      </c>
      <c r="E26" s="100">
        <v>25</v>
      </c>
      <c r="F26" s="100">
        <v>29</v>
      </c>
      <c r="G26" s="100">
        <v>33</v>
      </c>
      <c r="H26" s="100">
        <v>35</v>
      </c>
      <c r="I26" s="100">
        <v>36</v>
      </c>
      <c r="J26" s="100">
        <v>31</v>
      </c>
      <c r="K26" s="100">
        <v>31</v>
      </c>
      <c r="L26" s="100">
        <v>19</v>
      </c>
      <c r="M26" s="100">
        <v>23</v>
      </c>
      <c r="N26" s="100">
        <v>46</v>
      </c>
      <c r="O26" s="101">
        <v>-8.4183673469387656</v>
      </c>
      <c r="P26" s="102" t="s">
        <v>209</v>
      </c>
      <c r="Q26" s="103"/>
      <c r="R26" s="103"/>
      <c r="S26" s="103"/>
      <c r="T26" s="103"/>
      <c r="U26" s="103"/>
      <c r="V26" s="103"/>
      <c r="W26" s="103"/>
      <c r="X26" s="103"/>
      <c r="Y26" s="103"/>
      <c r="Z26" s="103"/>
      <c r="AA26" s="103"/>
      <c r="AB26" s="103"/>
      <c r="AC26" s="103"/>
      <c r="AD26" s="103"/>
    </row>
    <row r="27" spans="1:30" ht="12" customHeight="1">
      <c r="A27" s="104" t="s">
        <v>210</v>
      </c>
      <c r="B27" s="100">
        <v>1798</v>
      </c>
      <c r="C27" s="100">
        <v>149</v>
      </c>
      <c r="D27" s="100">
        <v>152</v>
      </c>
      <c r="E27" s="100">
        <v>174</v>
      </c>
      <c r="F27" s="100">
        <v>133</v>
      </c>
      <c r="G27" s="100">
        <v>134</v>
      </c>
      <c r="H27" s="100">
        <v>132</v>
      </c>
      <c r="I27" s="100">
        <v>165</v>
      </c>
      <c r="J27" s="100">
        <v>126</v>
      </c>
      <c r="K27" s="100">
        <v>130</v>
      </c>
      <c r="L27" s="100">
        <v>151</v>
      </c>
      <c r="M27" s="100">
        <v>178</v>
      </c>
      <c r="N27" s="100">
        <v>174</v>
      </c>
      <c r="O27" s="101">
        <v>0.89786756453422356</v>
      </c>
      <c r="P27" s="102" t="s">
        <v>211</v>
      </c>
      <c r="Q27" s="103"/>
      <c r="R27" s="103"/>
      <c r="S27" s="103"/>
      <c r="T27" s="103"/>
      <c r="U27" s="103"/>
      <c r="V27" s="103"/>
      <c r="W27" s="103"/>
      <c r="X27" s="103"/>
      <c r="Y27" s="103"/>
      <c r="Z27" s="103"/>
      <c r="AA27" s="103"/>
      <c r="AB27" s="103"/>
      <c r="AC27" s="103"/>
      <c r="AD27" s="103"/>
    </row>
    <row r="28" spans="1:30" ht="12" customHeight="1">
      <c r="A28" s="104" t="s">
        <v>212</v>
      </c>
      <c r="B28" s="100">
        <v>434</v>
      </c>
      <c r="C28" s="100">
        <v>51</v>
      </c>
      <c r="D28" s="100">
        <v>26</v>
      </c>
      <c r="E28" s="100">
        <v>42</v>
      </c>
      <c r="F28" s="100">
        <v>34</v>
      </c>
      <c r="G28" s="100">
        <v>25</v>
      </c>
      <c r="H28" s="100">
        <v>32</v>
      </c>
      <c r="I28" s="100">
        <v>41</v>
      </c>
      <c r="J28" s="100">
        <v>29</v>
      </c>
      <c r="K28" s="100">
        <v>36</v>
      </c>
      <c r="L28" s="100">
        <v>39</v>
      </c>
      <c r="M28" s="100">
        <v>36</v>
      </c>
      <c r="N28" s="100">
        <v>43</v>
      </c>
      <c r="O28" s="101">
        <v>-1.363636363636374</v>
      </c>
      <c r="P28" s="102" t="s">
        <v>213</v>
      </c>
      <c r="Q28" s="103"/>
      <c r="R28" s="103"/>
      <c r="S28" s="103"/>
      <c r="T28" s="103"/>
      <c r="U28" s="103"/>
      <c r="V28" s="103"/>
      <c r="W28" s="103"/>
      <c r="X28" s="103"/>
      <c r="Y28" s="103"/>
      <c r="Z28" s="103"/>
      <c r="AA28" s="103"/>
      <c r="AB28" s="103"/>
      <c r="AC28" s="103"/>
      <c r="AD28" s="103"/>
    </row>
    <row r="29" spans="1:30" ht="12" customHeight="1">
      <c r="A29" s="104" t="s">
        <v>214</v>
      </c>
      <c r="B29" s="100">
        <v>752</v>
      </c>
      <c r="C29" s="100">
        <v>68</v>
      </c>
      <c r="D29" s="100">
        <v>63</v>
      </c>
      <c r="E29" s="100">
        <v>68</v>
      </c>
      <c r="F29" s="100">
        <v>63</v>
      </c>
      <c r="G29" s="100">
        <v>61</v>
      </c>
      <c r="H29" s="100">
        <v>47</v>
      </c>
      <c r="I29" s="100">
        <v>57</v>
      </c>
      <c r="J29" s="100">
        <v>66</v>
      </c>
      <c r="K29" s="100">
        <v>76</v>
      </c>
      <c r="L29" s="100">
        <v>69</v>
      </c>
      <c r="M29" s="100">
        <v>56</v>
      </c>
      <c r="N29" s="100">
        <v>58</v>
      </c>
      <c r="O29" s="101">
        <v>6.3649222065063782</v>
      </c>
      <c r="P29" s="102" t="s">
        <v>215</v>
      </c>
      <c r="Q29" s="103"/>
      <c r="R29" s="103"/>
      <c r="S29" s="103"/>
      <c r="T29" s="103"/>
      <c r="U29" s="103"/>
      <c r="V29" s="103"/>
      <c r="W29" s="103"/>
      <c r="X29" s="103"/>
      <c r="Y29" s="103"/>
      <c r="Z29" s="103"/>
      <c r="AA29" s="103"/>
      <c r="AB29" s="103"/>
      <c r="AC29" s="103"/>
      <c r="AD29" s="103"/>
    </row>
    <row r="30" spans="1:30" ht="12" customHeight="1">
      <c r="A30" s="104" t="s">
        <v>216</v>
      </c>
      <c r="B30" s="100">
        <v>2262</v>
      </c>
      <c r="C30" s="100">
        <v>190</v>
      </c>
      <c r="D30" s="100">
        <v>180</v>
      </c>
      <c r="E30" s="100">
        <v>208</v>
      </c>
      <c r="F30" s="100">
        <v>200</v>
      </c>
      <c r="G30" s="100">
        <v>192</v>
      </c>
      <c r="H30" s="100">
        <v>161</v>
      </c>
      <c r="I30" s="100">
        <v>194</v>
      </c>
      <c r="J30" s="100">
        <v>189</v>
      </c>
      <c r="K30" s="100">
        <v>197</v>
      </c>
      <c r="L30" s="100">
        <v>179</v>
      </c>
      <c r="M30" s="100">
        <v>184</v>
      </c>
      <c r="N30" s="100">
        <v>188</v>
      </c>
      <c r="O30" s="101">
        <v>0.8920606601248835</v>
      </c>
      <c r="P30" s="102" t="s">
        <v>217</v>
      </c>
      <c r="Q30" s="103"/>
      <c r="R30" s="103"/>
      <c r="S30" s="103"/>
      <c r="T30" s="103"/>
      <c r="U30" s="103"/>
      <c r="V30" s="103"/>
      <c r="W30" s="103"/>
      <c r="X30" s="103"/>
      <c r="Y30" s="103"/>
      <c r="Z30" s="103"/>
      <c r="AA30" s="103"/>
      <c r="AB30" s="103"/>
      <c r="AC30" s="103"/>
      <c r="AD30" s="103"/>
    </row>
    <row r="31" spans="1:30" ht="22.5">
      <c r="A31" s="104" t="s">
        <v>218</v>
      </c>
      <c r="B31" s="100">
        <v>481</v>
      </c>
      <c r="C31" s="100">
        <v>36</v>
      </c>
      <c r="D31" s="100">
        <v>53</v>
      </c>
      <c r="E31" s="100">
        <v>48</v>
      </c>
      <c r="F31" s="100">
        <v>34</v>
      </c>
      <c r="G31" s="100">
        <v>30</v>
      </c>
      <c r="H31" s="100">
        <v>40</v>
      </c>
      <c r="I31" s="100">
        <v>43</v>
      </c>
      <c r="J31" s="100">
        <v>43</v>
      </c>
      <c r="K31" s="100">
        <v>22</v>
      </c>
      <c r="L31" s="100">
        <v>40</v>
      </c>
      <c r="M31" s="100">
        <v>46</v>
      </c>
      <c r="N31" s="100">
        <v>46</v>
      </c>
      <c r="O31" s="101">
        <v>-6.9632495164410102</v>
      </c>
      <c r="P31" s="102" t="s">
        <v>219</v>
      </c>
      <c r="Q31" s="103"/>
      <c r="R31" s="103"/>
      <c r="S31" s="103"/>
      <c r="T31" s="103"/>
      <c r="U31" s="103"/>
      <c r="V31" s="103"/>
      <c r="W31" s="103"/>
      <c r="X31" s="103"/>
      <c r="Y31" s="103"/>
      <c r="Z31" s="103"/>
      <c r="AA31" s="103"/>
      <c r="AB31" s="103"/>
      <c r="AC31" s="103"/>
      <c r="AD31" s="103"/>
    </row>
    <row r="32" spans="1:30" ht="12" customHeight="1">
      <c r="A32" s="104" t="s">
        <v>220</v>
      </c>
      <c r="B32" s="100">
        <v>5561</v>
      </c>
      <c r="C32" s="100">
        <v>483</v>
      </c>
      <c r="D32" s="100">
        <v>457</v>
      </c>
      <c r="E32" s="100">
        <v>483</v>
      </c>
      <c r="F32" s="100">
        <v>496</v>
      </c>
      <c r="G32" s="100">
        <v>440</v>
      </c>
      <c r="H32" s="100">
        <v>423</v>
      </c>
      <c r="I32" s="100">
        <v>549</v>
      </c>
      <c r="J32" s="100">
        <v>405</v>
      </c>
      <c r="K32" s="100">
        <v>401</v>
      </c>
      <c r="L32" s="100">
        <v>420</v>
      </c>
      <c r="M32" s="100">
        <v>410</v>
      </c>
      <c r="N32" s="100">
        <v>594</v>
      </c>
      <c r="O32" s="101">
        <v>5.9843720221078627</v>
      </c>
      <c r="P32" s="102" t="s">
        <v>221</v>
      </c>
      <c r="Q32" s="103"/>
      <c r="R32" s="103"/>
      <c r="S32" s="103"/>
      <c r="T32" s="103"/>
      <c r="U32" s="103"/>
      <c r="V32" s="103"/>
      <c r="W32" s="103"/>
      <c r="X32" s="103"/>
      <c r="Y32" s="103"/>
      <c r="Z32" s="103"/>
      <c r="AA32" s="103"/>
      <c r="AB32" s="103"/>
      <c r="AC32" s="103"/>
      <c r="AD32" s="103"/>
    </row>
    <row r="33" spans="1:30" ht="12" customHeight="1">
      <c r="A33" s="104" t="s">
        <v>222</v>
      </c>
      <c r="B33" s="100">
        <v>3727</v>
      </c>
      <c r="C33" s="100">
        <v>318</v>
      </c>
      <c r="D33" s="100">
        <v>302</v>
      </c>
      <c r="E33" s="100">
        <v>337</v>
      </c>
      <c r="F33" s="100">
        <v>350</v>
      </c>
      <c r="G33" s="100">
        <v>289</v>
      </c>
      <c r="H33" s="100">
        <v>285</v>
      </c>
      <c r="I33" s="100">
        <v>387</v>
      </c>
      <c r="J33" s="100">
        <v>273</v>
      </c>
      <c r="K33" s="100">
        <v>260</v>
      </c>
      <c r="L33" s="100">
        <v>287</v>
      </c>
      <c r="M33" s="100">
        <v>260</v>
      </c>
      <c r="N33" s="100">
        <v>379</v>
      </c>
      <c r="O33" s="101">
        <v>7.2826712723085762</v>
      </c>
      <c r="P33" s="102" t="s">
        <v>223</v>
      </c>
      <c r="Q33" s="103"/>
      <c r="R33" s="103"/>
      <c r="S33" s="103"/>
      <c r="T33" s="103"/>
      <c r="U33" s="103"/>
      <c r="V33" s="103"/>
      <c r="W33" s="103"/>
      <c r="X33" s="103"/>
      <c r="Y33" s="103"/>
      <c r="Z33" s="103"/>
      <c r="AA33" s="103"/>
      <c r="AB33" s="103"/>
      <c r="AC33" s="103"/>
      <c r="AD33" s="103"/>
    </row>
    <row r="34" spans="1:30" ht="12" customHeight="1">
      <c r="A34" s="104" t="s">
        <v>224</v>
      </c>
      <c r="B34" s="100">
        <v>6694</v>
      </c>
      <c r="C34" s="100">
        <v>605</v>
      </c>
      <c r="D34" s="100">
        <v>464</v>
      </c>
      <c r="E34" s="100">
        <v>576</v>
      </c>
      <c r="F34" s="100">
        <v>503</v>
      </c>
      <c r="G34" s="100">
        <v>516</v>
      </c>
      <c r="H34" s="100">
        <v>538</v>
      </c>
      <c r="I34" s="100">
        <v>603</v>
      </c>
      <c r="J34" s="100">
        <v>497</v>
      </c>
      <c r="K34" s="100">
        <v>490</v>
      </c>
      <c r="L34" s="100">
        <v>543</v>
      </c>
      <c r="M34" s="100">
        <v>578</v>
      </c>
      <c r="N34" s="100">
        <v>781</v>
      </c>
      <c r="O34" s="101">
        <v>9.3790849673202672</v>
      </c>
      <c r="P34" s="102" t="s">
        <v>225</v>
      </c>
      <c r="Q34" s="103"/>
      <c r="R34" s="103"/>
      <c r="S34" s="103"/>
      <c r="T34" s="103"/>
      <c r="U34" s="103"/>
      <c r="V34" s="103"/>
      <c r="W34" s="103"/>
      <c r="X34" s="103"/>
      <c r="Y34" s="103"/>
      <c r="Z34" s="103"/>
      <c r="AA34" s="103"/>
      <c r="AB34" s="103"/>
      <c r="AC34" s="103"/>
      <c r="AD34" s="103"/>
    </row>
    <row r="35" spans="1:30" ht="12" customHeight="1">
      <c r="A35" s="104" t="s">
        <v>226</v>
      </c>
      <c r="B35" s="100">
        <v>90</v>
      </c>
      <c r="C35" s="100">
        <v>8</v>
      </c>
      <c r="D35" s="100">
        <v>3</v>
      </c>
      <c r="E35" s="100">
        <v>4</v>
      </c>
      <c r="F35" s="100">
        <v>12</v>
      </c>
      <c r="G35" s="100">
        <v>7</v>
      </c>
      <c r="H35" s="100">
        <v>3</v>
      </c>
      <c r="I35" s="100">
        <v>7</v>
      </c>
      <c r="J35" s="100">
        <v>14</v>
      </c>
      <c r="K35" s="100">
        <v>8</v>
      </c>
      <c r="L35" s="100">
        <v>6</v>
      </c>
      <c r="M35" s="100">
        <v>10</v>
      </c>
      <c r="N35" s="100">
        <v>8</v>
      </c>
      <c r="O35" s="101">
        <v>-15.887850467289724</v>
      </c>
      <c r="P35" s="102" t="s">
        <v>227</v>
      </c>
      <c r="Q35" s="103"/>
      <c r="R35" s="103"/>
      <c r="S35" s="103"/>
      <c r="T35" s="103"/>
      <c r="U35" s="103"/>
      <c r="V35" s="103"/>
      <c r="W35" s="103"/>
      <c r="X35" s="103"/>
      <c r="Y35" s="103"/>
      <c r="Z35" s="103"/>
      <c r="AA35" s="103"/>
      <c r="AB35" s="103"/>
      <c r="AC35" s="103"/>
      <c r="AD35" s="103"/>
    </row>
    <row r="36" spans="1:30" ht="12" customHeight="1">
      <c r="A36" s="104" t="s">
        <v>228</v>
      </c>
      <c r="B36" s="100">
        <v>18</v>
      </c>
      <c r="C36" s="100">
        <v>2</v>
      </c>
      <c r="D36" s="100">
        <v>1</v>
      </c>
      <c r="E36" s="100" t="s">
        <v>174</v>
      </c>
      <c r="F36" s="100">
        <v>2</v>
      </c>
      <c r="G36" s="100">
        <v>3</v>
      </c>
      <c r="H36" s="100" t="s">
        <v>174</v>
      </c>
      <c r="I36" s="100" t="s">
        <v>174</v>
      </c>
      <c r="J36" s="100" t="s">
        <v>174</v>
      </c>
      <c r="K36" s="100">
        <v>2</v>
      </c>
      <c r="L36" s="100">
        <v>4</v>
      </c>
      <c r="M36" s="100">
        <v>1</v>
      </c>
      <c r="N36" s="100">
        <v>3</v>
      </c>
      <c r="O36" s="101">
        <v>0</v>
      </c>
      <c r="P36" s="102" t="s">
        <v>229</v>
      </c>
      <c r="Q36" s="103"/>
      <c r="R36" s="103"/>
      <c r="S36" s="103"/>
      <c r="T36" s="103"/>
      <c r="U36" s="103"/>
      <c r="V36" s="103"/>
      <c r="W36" s="103"/>
      <c r="X36" s="103"/>
      <c r="Y36" s="103"/>
      <c r="Z36" s="103"/>
      <c r="AA36" s="103"/>
      <c r="AB36" s="103"/>
      <c r="AC36" s="103"/>
      <c r="AD36" s="103"/>
    </row>
    <row r="37" spans="1:30" ht="12" customHeight="1">
      <c r="A37" s="104" t="s">
        <v>230</v>
      </c>
      <c r="B37" s="100">
        <v>4441</v>
      </c>
      <c r="C37" s="100">
        <v>398</v>
      </c>
      <c r="D37" s="100">
        <v>368</v>
      </c>
      <c r="E37" s="100">
        <v>379</v>
      </c>
      <c r="F37" s="100">
        <v>331</v>
      </c>
      <c r="G37" s="100">
        <v>371</v>
      </c>
      <c r="H37" s="100">
        <v>325</v>
      </c>
      <c r="I37" s="100">
        <v>422</v>
      </c>
      <c r="J37" s="100">
        <v>344</v>
      </c>
      <c r="K37" s="100">
        <v>310</v>
      </c>
      <c r="L37" s="100">
        <v>338</v>
      </c>
      <c r="M37" s="100">
        <v>388</v>
      </c>
      <c r="N37" s="100">
        <v>467</v>
      </c>
      <c r="O37" s="101">
        <v>4.8394711992445707</v>
      </c>
      <c r="P37" s="102" t="s">
        <v>231</v>
      </c>
      <c r="Q37" s="103"/>
      <c r="R37" s="103"/>
      <c r="S37" s="103"/>
      <c r="T37" s="103"/>
      <c r="U37" s="103"/>
      <c r="V37" s="103"/>
      <c r="W37" s="103"/>
      <c r="X37" s="103"/>
      <c r="Y37" s="103"/>
      <c r="Z37" s="103"/>
      <c r="AA37" s="103"/>
      <c r="AB37" s="103"/>
      <c r="AC37" s="103"/>
      <c r="AD37" s="103"/>
    </row>
    <row r="38" spans="1:30" ht="12" customHeight="1">
      <c r="A38" s="104" t="s">
        <v>232</v>
      </c>
      <c r="B38" s="100">
        <v>39</v>
      </c>
      <c r="C38" s="100">
        <v>4</v>
      </c>
      <c r="D38" s="100">
        <v>2</v>
      </c>
      <c r="E38" s="100">
        <v>4</v>
      </c>
      <c r="F38" s="100">
        <v>3</v>
      </c>
      <c r="G38" s="100">
        <v>5</v>
      </c>
      <c r="H38" s="100">
        <v>2</v>
      </c>
      <c r="I38" s="100" t="s">
        <v>174</v>
      </c>
      <c r="J38" s="100">
        <v>4</v>
      </c>
      <c r="K38" s="100">
        <v>3</v>
      </c>
      <c r="L38" s="100">
        <v>6</v>
      </c>
      <c r="M38" s="100">
        <v>3</v>
      </c>
      <c r="N38" s="100">
        <v>3</v>
      </c>
      <c r="O38" s="101">
        <v>69.565217391304344</v>
      </c>
      <c r="P38" s="102" t="s">
        <v>233</v>
      </c>
      <c r="Q38" s="103"/>
      <c r="R38" s="103"/>
      <c r="S38" s="103"/>
      <c r="T38" s="103"/>
      <c r="U38" s="103"/>
      <c r="V38" s="103"/>
      <c r="W38" s="103"/>
      <c r="X38" s="103"/>
      <c r="Y38" s="103"/>
      <c r="Z38" s="103"/>
      <c r="AA38" s="103"/>
      <c r="AB38" s="103"/>
      <c r="AC38" s="103"/>
      <c r="AD38" s="103"/>
    </row>
    <row r="39" spans="1:30" ht="12" customHeight="1">
      <c r="A39" s="104" t="s">
        <v>234</v>
      </c>
      <c r="B39" s="100">
        <v>33190</v>
      </c>
      <c r="C39" s="100">
        <v>3225</v>
      </c>
      <c r="D39" s="100">
        <v>2842</v>
      </c>
      <c r="E39" s="100">
        <v>3016</v>
      </c>
      <c r="F39" s="100">
        <v>2733</v>
      </c>
      <c r="G39" s="100">
        <v>2710</v>
      </c>
      <c r="H39" s="100">
        <v>2532</v>
      </c>
      <c r="I39" s="100">
        <v>2742</v>
      </c>
      <c r="J39" s="100">
        <v>2436</v>
      </c>
      <c r="K39" s="100">
        <v>2251</v>
      </c>
      <c r="L39" s="100">
        <v>2482</v>
      </c>
      <c r="M39" s="100">
        <v>2818</v>
      </c>
      <c r="N39" s="100">
        <v>3403</v>
      </c>
      <c r="O39" s="101">
        <v>2.2741279428078371</v>
      </c>
      <c r="P39" s="102" t="s">
        <v>235</v>
      </c>
      <c r="Q39" s="103"/>
      <c r="R39" s="103"/>
      <c r="S39" s="103"/>
      <c r="T39" s="103"/>
      <c r="U39" s="103"/>
      <c r="V39" s="103"/>
      <c r="W39" s="103"/>
      <c r="X39" s="103"/>
      <c r="Y39" s="103"/>
      <c r="Z39" s="103"/>
      <c r="AA39" s="103"/>
      <c r="AB39" s="103"/>
      <c r="AC39" s="103"/>
      <c r="AD39" s="103"/>
    </row>
    <row r="40" spans="1:30" ht="12" customHeight="1">
      <c r="A40" s="104" t="s">
        <v>236</v>
      </c>
      <c r="B40" s="100">
        <v>6926</v>
      </c>
      <c r="C40" s="100">
        <v>669</v>
      </c>
      <c r="D40" s="100">
        <v>577</v>
      </c>
      <c r="E40" s="100">
        <v>599</v>
      </c>
      <c r="F40" s="100">
        <v>566</v>
      </c>
      <c r="G40" s="100">
        <v>576</v>
      </c>
      <c r="H40" s="100">
        <v>524</v>
      </c>
      <c r="I40" s="100">
        <v>570</v>
      </c>
      <c r="J40" s="100">
        <v>535</v>
      </c>
      <c r="K40" s="100">
        <v>451</v>
      </c>
      <c r="L40" s="100">
        <v>526</v>
      </c>
      <c r="M40" s="100">
        <v>598</v>
      </c>
      <c r="N40" s="100">
        <v>735</v>
      </c>
      <c r="O40" s="101">
        <v>3.6360915756396821</v>
      </c>
      <c r="P40" s="102" t="s">
        <v>237</v>
      </c>
      <c r="Q40" s="103"/>
      <c r="R40" s="103"/>
      <c r="S40" s="103"/>
      <c r="T40" s="103"/>
      <c r="U40" s="103"/>
      <c r="V40" s="103"/>
      <c r="W40" s="103"/>
      <c r="X40" s="103"/>
      <c r="Y40" s="103"/>
      <c r="Z40" s="103"/>
      <c r="AA40" s="103"/>
      <c r="AB40" s="103"/>
      <c r="AC40" s="103"/>
      <c r="AD40" s="103"/>
    </row>
    <row r="41" spans="1:30" ht="12" customHeight="1">
      <c r="A41" s="104" t="s">
        <v>238</v>
      </c>
      <c r="B41" s="100">
        <v>9300</v>
      </c>
      <c r="C41" s="100">
        <v>873</v>
      </c>
      <c r="D41" s="100">
        <v>860</v>
      </c>
      <c r="E41" s="100">
        <v>847</v>
      </c>
      <c r="F41" s="100">
        <v>795</v>
      </c>
      <c r="G41" s="100">
        <v>810</v>
      </c>
      <c r="H41" s="100">
        <v>665</v>
      </c>
      <c r="I41" s="100">
        <v>760</v>
      </c>
      <c r="J41" s="100">
        <v>655</v>
      </c>
      <c r="K41" s="100">
        <v>630</v>
      </c>
      <c r="L41" s="100">
        <v>654</v>
      </c>
      <c r="M41" s="100">
        <v>765</v>
      </c>
      <c r="N41" s="100">
        <v>986</v>
      </c>
      <c r="O41" s="101">
        <v>6.4560439560439562</v>
      </c>
      <c r="P41" s="102" t="s">
        <v>239</v>
      </c>
      <c r="Q41" s="103"/>
      <c r="R41" s="103"/>
      <c r="S41" s="103"/>
      <c r="T41" s="103"/>
      <c r="U41" s="103"/>
      <c r="V41" s="103"/>
      <c r="W41" s="103"/>
      <c r="X41" s="103"/>
      <c r="Y41" s="103"/>
      <c r="Z41" s="103"/>
      <c r="AA41" s="103"/>
      <c r="AB41" s="103"/>
      <c r="AC41" s="103"/>
      <c r="AD41" s="103"/>
    </row>
    <row r="42" spans="1:30" ht="12" customHeight="1">
      <c r="A42" s="104" t="s">
        <v>240</v>
      </c>
      <c r="B42" s="100">
        <v>9656</v>
      </c>
      <c r="C42" s="100">
        <v>941</v>
      </c>
      <c r="D42" s="100">
        <v>784</v>
      </c>
      <c r="E42" s="100">
        <v>896</v>
      </c>
      <c r="F42" s="100">
        <v>784</v>
      </c>
      <c r="G42" s="100">
        <v>771</v>
      </c>
      <c r="H42" s="100">
        <v>754</v>
      </c>
      <c r="I42" s="100">
        <v>822</v>
      </c>
      <c r="J42" s="100">
        <v>714</v>
      </c>
      <c r="K42" s="100">
        <v>697</v>
      </c>
      <c r="L42" s="100">
        <v>754</v>
      </c>
      <c r="M42" s="100">
        <v>798</v>
      </c>
      <c r="N42" s="100">
        <v>941</v>
      </c>
      <c r="O42" s="101">
        <v>0.44731093311141024</v>
      </c>
      <c r="P42" s="102" t="s">
        <v>241</v>
      </c>
      <c r="Q42" s="103"/>
      <c r="R42" s="103"/>
      <c r="S42" s="103"/>
      <c r="T42" s="103"/>
      <c r="U42" s="103"/>
      <c r="V42" s="103"/>
      <c r="W42" s="103"/>
      <c r="X42" s="103"/>
      <c r="Y42" s="103"/>
      <c r="Z42" s="103"/>
      <c r="AA42" s="103"/>
      <c r="AB42" s="103"/>
      <c r="AC42" s="103"/>
      <c r="AD42" s="103"/>
    </row>
    <row r="43" spans="1:30" ht="12" customHeight="1">
      <c r="A43" s="104" t="s">
        <v>242</v>
      </c>
      <c r="B43" s="100">
        <v>12150</v>
      </c>
      <c r="C43" s="100">
        <v>1036</v>
      </c>
      <c r="D43" s="100">
        <v>907</v>
      </c>
      <c r="E43" s="100">
        <v>962</v>
      </c>
      <c r="F43" s="100">
        <v>1009</v>
      </c>
      <c r="G43" s="100">
        <v>961</v>
      </c>
      <c r="H43" s="100">
        <v>862</v>
      </c>
      <c r="I43" s="100">
        <v>1073</v>
      </c>
      <c r="J43" s="100">
        <v>950</v>
      </c>
      <c r="K43" s="100">
        <v>753</v>
      </c>
      <c r="L43" s="100">
        <v>952</v>
      </c>
      <c r="M43" s="100">
        <v>1096</v>
      </c>
      <c r="N43" s="100">
        <v>1589</v>
      </c>
      <c r="O43" s="101">
        <v>18.271196339920181</v>
      </c>
      <c r="P43" s="102" t="s">
        <v>243</v>
      </c>
      <c r="Q43" s="103"/>
      <c r="R43" s="103"/>
      <c r="S43" s="103"/>
      <c r="T43" s="103"/>
      <c r="U43" s="103"/>
      <c r="V43" s="103"/>
      <c r="W43" s="103"/>
      <c r="X43" s="103"/>
      <c r="Y43" s="103"/>
      <c r="Z43" s="103"/>
      <c r="AA43" s="103"/>
      <c r="AB43" s="103"/>
      <c r="AC43" s="103"/>
      <c r="AD43" s="103"/>
    </row>
    <row r="44" spans="1:30" ht="12" customHeight="1">
      <c r="A44" s="104" t="s">
        <v>244</v>
      </c>
      <c r="B44" s="100">
        <v>262</v>
      </c>
      <c r="C44" s="100">
        <v>2</v>
      </c>
      <c r="D44" s="100">
        <v>3</v>
      </c>
      <c r="E44" s="100">
        <v>15</v>
      </c>
      <c r="F44" s="100">
        <v>46</v>
      </c>
      <c r="G44" s="100">
        <v>20</v>
      </c>
      <c r="H44" s="100">
        <v>6</v>
      </c>
      <c r="I44" s="100" t="s">
        <v>174</v>
      </c>
      <c r="J44" s="100" t="s">
        <v>174</v>
      </c>
      <c r="K44" s="100">
        <v>3</v>
      </c>
      <c r="L44" s="100">
        <v>4</v>
      </c>
      <c r="M44" s="100">
        <v>41</v>
      </c>
      <c r="N44" s="100">
        <v>122</v>
      </c>
      <c r="O44" s="101">
        <v>2811.1111111111109</v>
      </c>
      <c r="P44" s="102" t="s">
        <v>245</v>
      </c>
      <c r="Q44" s="103"/>
      <c r="R44" s="103"/>
      <c r="S44" s="103"/>
      <c r="T44" s="103"/>
      <c r="U44" s="103"/>
      <c r="V44" s="103"/>
      <c r="W44" s="103"/>
      <c r="X44" s="103"/>
      <c r="Y44" s="103"/>
      <c r="Z44" s="103"/>
      <c r="AA44" s="103"/>
      <c r="AB44" s="103"/>
      <c r="AC44" s="103"/>
      <c r="AD44" s="103"/>
    </row>
    <row r="45" spans="1:30" ht="12" customHeight="1">
      <c r="A45" s="104" t="s">
        <v>246</v>
      </c>
      <c r="B45" s="100">
        <v>4508</v>
      </c>
      <c r="C45" s="100">
        <v>383</v>
      </c>
      <c r="D45" s="100">
        <v>359</v>
      </c>
      <c r="E45" s="100">
        <v>323</v>
      </c>
      <c r="F45" s="100">
        <v>379</v>
      </c>
      <c r="G45" s="100">
        <v>359</v>
      </c>
      <c r="H45" s="100">
        <v>307</v>
      </c>
      <c r="I45" s="100">
        <v>400</v>
      </c>
      <c r="J45" s="100">
        <v>362</v>
      </c>
      <c r="K45" s="100">
        <v>281</v>
      </c>
      <c r="L45" s="100">
        <v>362</v>
      </c>
      <c r="M45" s="100">
        <v>402</v>
      </c>
      <c r="N45" s="100">
        <v>591</v>
      </c>
      <c r="O45" s="101">
        <v>19.734395750331998</v>
      </c>
      <c r="P45" s="102" t="s">
        <v>247</v>
      </c>
      <c r="Q45" s="103"/>
      <c r="R45" s="103"/>
      <c r="S45" s="103"/>
      <c r="T45" s="103"/>
      <c r="U45" s="103"/>
      <c r="V45" s="103"/>
      <c r="W45" s="103"/>
      <c r="X45" s="103"/>
      <c r="Y45" s="103"/>
      <c r="Z45" s="103"/>
      <c r="AA45" s="103"/>
      <c r="AB45" s="103"/>
      <c r="AC45" s="103"/>
      <c r="AD45" s="103"/>
    </row>
    <row r="46" spans="1:30" ht="12" customHeight="1">
      <c r="A46" s="104" t="s">
        <v>248</v>
      </c>
      <c r="B46" s="100">
        <v>2621</v>
      </c>
      <c r="C46" s="100">
        <v>252</v>
      </c>
      <c r="D46" s="100">
        <v>211</v>
      </c>
      <c r="E46" s="100">
        <v>220</v>
      </c>
      <c r="F46" s="100">
        <v>212</v>
      </c>
      <c r="G46" s="100">
        <v>198</v>
      </c>
      <c r="H46" s="100">
        <v>198</v>
      </c>
      <c r="I46" s="100">
        <v>246</v>
      </c>
      <c r="J46" s="100">
        <v>169</v>
      </c>
      <c r="K46" s="100">
        <v>149</v>
      </c>
      <c r="L46" s="100">
        <v>176</v>
      </c>
      <c r="M46" s="100">
        <v>226</v>
      </c>
      <c r="N46" s="100">
        <v>364</v>
      </c>
      <c r="O46" s="101">
        <v>7.1983640081799649</v>
      </c>
      <c r="P46" s="102" t="s">
        <v>249</v>
      </c>
      <c r="Q46" s="103"/>
      <c r="R46" s="103"/>
      <c r="S46" s="103"/>
      <c r="T46" s="103"/>
      <c r="U46" s="103"/>
      <c r="V46" s="103"/>
      <c r="W46" s="103"/>
      <c r="X46" s="103"/>
      <c r="Y46" s="103"/>
      <c r="Z46" s="103"/>
      <c r="AA46" s="103"/>
      <c r="AB46" s="103"/>
      <c r="AC46" s="103"/>
      <c r="AD46" s="103"/>
    </row>
    <row r="47" spans="1:30" ht="12" customHeight="1">
      <c r="A47" s="104" t="s">
        <v>250</v>
      </c>
      <c r="B47" s="100">
        <v>166</v>
      </c>
      <c r="C47" s="100">
        <v>10</v>
      </c>
      <c r="D47" s="100">
        <v>9</v>
      </c>
      <c r="E47" s="100">
        <v>11</v>
      </c>
      <c r="F47" s="100">
        <v>9</v>
      </c>
      <c r="G47" s="100">
        <v>16</v>
      </c>
      <c r="H47" s="100">
        <v>19</v>
      </c>
      <c r="I47" s="100">
        <v>16</v>
      </c>
      <c r="J47" s="100">
        <v>12</v>
      </c>
      <c r="K47" s="100">
        <v>8</v>
      </c>
      <c r="L47" s="100">
        <v>10</v>
      </c>
      <c r="M47" s="100">
        <v>14</v>
      </c>
      <c r="N47" s="100">
        <v>32</v>
      </c>
      <c r="O47" s="101">
        <v>5.7324840764331242</v>
      </c>
      <c r="P47" s="102" t="s">
        <v>251</v>
      </c>
      <c r="Q47" s="103"/>
      <c r="R47" s="103"/>
      <c r="S47" s="103"/>
      <c r="T47" s="103"/>
      <c r="U47" s="103"/>
      <c r="V47" s="103"/>
      <c r="W47" s="103"/>
      <c r="X47" s="103"/>
      <c r="Y47" s="103"/>
      <c r="Z47" s="103"/>
      <c r="AA47" s="103"/>
      <c r="AB47" s="103"/>
      <c r="AC47" s="103"/>
      <c r="AD47" s="103"/>
    </row>
    <row r="48" spans="1:30" ht="12" customHeight="1">
      <c r="A48" s="104" t="s">
        <v>252</v>
      </c>
      <c r="B48" s="100">
        <v>5377</v>
      </c>
      <c r="C48" s="100">
        <v>488</v>
      </c>
      <c r="D48" s="100">
        <v>429</v>
      </c>
      <c r="E48" s="100">
        <v>489</v>
      </c>
      <c r="F48" s="100">
        <v>425</v>
      </c>
      <c r="G48" s="100">
        <v>430</v>
      </c>
      <c r="H48" s="100">
        <v>418</v>
      </c>
      <c r="I48" s="100">
        <v>469</v>
      </c>
      <c r="J48" s="100">
        <v>404</v>
      </c>
      <c r="K48" s="100">
        <v>446</v>
      </c>
      <c r="L48" s="100">
        <v>456</v>
      </c>
      <c r="M48" s="100">
        <v>440</v>
      </c>
      <c r="N48" s="100">
        <v>483</v>
      </c>
      <c r="O48" s="101">
        <v>0.69288389513108939</v>
      </c>
      <c r="P48" s="102" t="s">
        <v>253</v>
      </c>
      <c r="Q48" s="103"/>
      <c r="R48" s="103"/>
      <c r="S48" s="103"/>
      <c r="T48" s="103"/>
      <c r="U48" s="103"/>
      <c r="V48" s="103"/>
      <c r="W48" s="103"/>
      <c r="X48" s="103"/>
      <c r="Y48" s="103"/>
      <c r="Z48" s="103"/>
      <c r="AA48" s="103"/>
      <c r="AB48" s="103"/>
      <c r="AC48" s="103"/>
      <c r="AD48" s="103"/>
    </row>
    <row r="49" spans="1:30" ht="12" customHeight="1">
      <c r="A49" s="104" t="s">
        <v>254</v>
      </c>
      <c r="B49" s="100">
        <v>222</v>
      </c>
      <c r="C49" s="100">
        <v>20</v>
      </c>
      <c r="D49" s="100">
        <v>19</v>
      </c>
      <c r="E49" s="100">
        <v>27</v>
      </c>
      <c r="F49" s="100">
        <v>13</v>
      </c>
      <c r="G49" s="100">
        <v>22</v>
      </c>
      <c r="H49" s="100">
        <v>17</v>
      </c>
      <c r="I49" s="100">
        <v>14</v>
      </c>
      <c r="J49" s="100">
        <v>23</v>
      </c>
      <c r="K49" s="100">
        <v>12</v>
      </c>
      <c r="L49" s="100">
        <v>19</v>
      </c>
      <c r="M49" s="100">
        <v>18</v>
      </c>
      <c r="N49" s="100">
        <v>18</v>
      </c>
      <c r="O49" s="101">
        <v>9.3596059113300498</v>
      </c>
      <c r="P49" s="102" t="s">
        <v>255</v>
      </c>
      <c r="Q49" s="103"/>
      <c r="R49" s="103"/>
      <c r="S49" s="103"/>
      <c r="T49" s="103"/>
      <c r="U49" s="103"/>
      <c r="V49" s="103"/>
      <c r="W49" s="103"/>
      <c r="X49" s="103"/>
      <c r="Y49" s="103"/>
      <c r="Z49" s="103"/>
      <c r="AA49" s="103"/>
      <c r="AB49" s="103"/>
      <c r="AC49" s="103"/>
      <c r="AD49" s="103"/>
    </row>
    <row r="50" spans="1:30" ht="12" customHeight="1">
      <c r="A50" s="104" t="s">
        <v>256</v>
      </c>
      <c r="B50" s="100">
        <v>1050</v>
      </c>
      <c r="C50" s="100">
        <v>93</v>
      </c>
      <c r="D50" s="100">
        <v>95</v>
      </c>
      <c r="E50" s="100">
        <v>105</v>
      </c>
      <c r="F50" s="100">
        <v>76</v>
      </c>
      <c r="G50" s="100">
        <v>67</v>
      </c>
      <c r="H50" s="100">
        <v>89</v>
      </c>
      <c r="I50" s="100">
        <v>83</v>
      </c>
      <c r="J50" s="100">
        <v>76</v>
      </c>
      <c r="K50" s="100">
        <v>111</v>
      </c>
      <c r="L50" s="100">
        <v>81</v>
      </c>
      <c r="M50" s="100">
        <v>79</v>
      </c>
      <c r="N50" s="100">
        <v>95</v>
      </c>
      <c r="O50" s="101">
        <v>-6.8322981366459601</v>
      </c>
      <c r="P50" s="102" t="s">
        <v>257</v>
      </c>
      <c r="Q50" s="103"/>
      <c r="R50" s="103"/>
      <c r="S50" s="103"/>
      <c r="T50" s="103"/>
      <c r="U50" s="103"/>
      <c r="V50" s="103"/>
      <c r="W50" s="103"/>
      <c r="X50" s="103"/>
      <c r="Y50" s="103"/>
      <c r="Z50" s="103"/>
      <c r="AA50" s="103"/>
      <c r="AB50" s="103"/>
      <c r="AC50" s="103"/>
      <c r="AD50" s="103"/>
    </row>
    <row r="51" spans="1:30" ht="12" customHeight="1">
      <c r="A51" s="104" t="s">
        <v>258</v>
      </c>
      <c r="B51" s="100">
        <v>533</v>
      </c>
      <c r="C51" s="100">
        <v>43</v>
      </c>
      <c r="D51" s="100">
        <v>33</v>
      </c>
      <c r="E51" s="100">
        <v>48</v>
      </c>
      <c r="F51" s="100">
        <v>35</v>
      </c>
      <c r="G51" s="100">
        <v>41</v>
      </c>
      <c r="H51" s="100">
        <v>50</v>
      </c>
      <c r="I51" s="100">
        <v>37</v>
      </c>
      <c r="J51" s="100">
        <v>55</v>
      </c>
      <c r="K51" s="100">
        <v>37</v>
      </c>
      <c r="L51" s="100">
        <v>34</v>
      </c>
      <c r="M51" s="100">
        <v>49</v>
      </c>
      <c r="N51" s="100">
        <v>71</v>
      </c>
      <c r="O51" s="101">
        <v>-11.314475873544097</v>
      </c>
      <c r="P51" s="102" t="s">
        <v>259</v>
      </c>
      <c r="Q51" s="103"/>
      <c r="R51" s="103"/>
      <c r="S51" s="103"/>
      <c r="T51" s="103"/>
      <c r="U51" s="103"/>
      <c r="V51" s="103"/>
      <c r="W51" s="103"/>
      <c r="X51" s="103"/>
      <c r="Y51" s="103"/>
      <c r="Z51" s="103"/>
      <c r="AA51" s="103"/>
      <c r="AB51" s="103"/>
      <c r="AC51" s="103"/>
      <c r="AD51" s="103"/>
    </row>
    <row r="52" spans="1:30" ht="12" customHeight="1">
      <c r="A52" s="104" t="s">
        <v>260</v>
      </c>
      <c r="B52" s="100">
        <v>464</v>
      </c>
      <c r="C52" s="100">
        <v>55</v>
      </c>
      <c r="D52" s="100">
        <v>43</v>
      </c>
      <c r="E52" s="100">
        <v>40</v>
      </c>
      <c r="F52" s="100">
        <v>35</v>
      </c>
      <c r="G52" s="100">
        <v>34</v>
      </c>
      <c r="H52" s="100">
        <v>35</v>
      </c>
      <c r="I52" s="100">
        <v>29</v>
      </c>
      <c r="J52" s="100">
        <v>35</v>
      </c>
      <c r="K52" s="100">
        <v>25</v>
      </c>
      <c r="L52" s="100">
        <v>45</v>
      </c>
      <c r="M52" s="100">
        <v>35</v>
      </c>
      <c r="N52" s="100">
        <v>53</v>
      </c>
      <c r="O52" s="101">
        <v>2.6548672566371749</v>
      </c>
      <c r="P52" s="102" t="s">
        <v>261</v>
      </c>
      <c r="Q52" s="103"/>
      <c r="R52" s="103"/>
      <c r="S52" s="103"/>
      <c r="T52" s="103"/>
      <c r="U52" s="103"/>
      <c r="V52" s="103"/>
      <c r="W52" s="103"/>
      <c r="X52" s="103"/>
      <c r="Y52" s="103"/>
      <c r="Z52" s="103"/>
      <c r="AA52" s="103"/>
      <c r="AB52" s="103"/>
      <c r="AC52" s="103"/>
      <c r="AD52" s="103"/>
    </row>
    <row r="53" spans="1:30" ht="12" customHeight="1">
      <c r="A53" s="104" t="s">
        <v>262</v>
      </c>
      <c r="B53" s="100">
        <v>113</v>
      </c>
      <c r="C53" s="100">
        <v>12</v>
      </c>
      <c r="D53" s="100">
        <v>10</v>
      </c>
      <c r="E53" s="100">
        <v>11</v>
      </c>
      <c r="F53" s="100">
        <v>9</v>
      </c>
      <c r="G53" s="100">
        <v>11</v>
      </c>
      <c r="H53" s="100">
        <v>11</v>
      </c>
      <c r="I53" s="100">
        <v>7</v>
      </c>
      <c r="J53" s="100">
        <v>7</v>
      </c>
      <c r="K53" s="100">
        <v>4</v>
      </c>
      <c r="L53" s="100">
        <v>10</v>
      </c>
      <c r="M53" s="100">
        <v>5</v>
      </c>
      <c r="N53" s="100">
        <v>16</v>
      </c>
      <c r="O53" s="101">
        <v>15.306122448979593</v>
      </c>
      <c r="P53" s="102" t="s">
        <v>263</v>
      </c>
      <c r="Q53" s="103"/>
      <c r="R53" s="103"/>
      <c r="S53" s="103"/>
      <c r="T53" s="103"/>
      <c r="U53" s="103"/>
      <c r="V53" s="103"/>
      <c r="W53" s="103"/>
      <c r="X53" s="103"/>
      <c r="Y53" s="103"/>
      <c r="Z53" s="103"/>
      <c r="AA53" s="103"/>
      <c r="AB53" s="103"/>
      <c r="AC53" s="103"/>
      <c r="AD53" s="103"/>
    </row>
    <row r="54" spans="1:30" ht="12" customHeight="1">
      <c r="A54" s="104" t="s">
        <v>264</v>
      </c>
      <c r="B54" s="100">
        <v>4471</v>
      </c>
      <c r="C54" s="100">
        <v>411</v>
      </c>
      <c r="D54" s="100">
        <v>386</v>
      </c>
      <c r="E54" s="100">
        <v>366</v>
      </c>
      <c r="F54" s="100">
        <v>398</v>
      </c>
      <c r="G54" s="100">
        <v>352</v>
      </c>
      <c r="H54" s="100">
        <v>338</v>
      </c>
      <c r="I54" s="100">
        <v>419</v>
      </c>
      <c r="J54" s="100">
        <v>361</v>
      </c>
      <c r="K54" s="100">
        <v>339</v>
      </c>
      <c r="L54" s="100">
        <v>352</v>
      </c>
      <c r="M54" s="100">
        <v>372</v>
      </c>
      <c r="N54" s="100">
        <v>377</v>
      </c>
      <c r="O54" s="101">
        <v>8.4404559786563311</v>
      </c>
      <c r="P54" s="102" t="s">
        <v>265</v>
      </c>
      <c r="Q54" s="103"/>
      <c r="R54" s="103"/>
      <c r="S54" s="103"/>
      <c r="T54" s="103"/>
      <c r="U54" s="103"/>
      <c r="V54" s="103"/>
      <c r="W54" s="103"/>
      <c r="X54" s="103"/>
      <c r="Y54" s="103"/>
      <c r="Z54" s="103"/>
      <c r="AA54" s="103"/>
      <c r="AB54" s="103"/>
      <c r="AC54" s="103"/>
      <c r="AD54" s="103"/>
    </row>
    <row r="55" spans="1:30" ht="12" customHeight="1">
      <c r="A55" s="104" t="s">
        <v>266</v>
      </c>
      <c r="B55" s="100">
        <v>2340</v>
      </c>
      <c r="C55" s="100">
        <v>236</v>
      </c>
      <c r="D55" s="100">
        <v>199</v>
      </c>
      <c r="E55" s="100">
        <v>191</v>
      </c>
      <c r="F55" s="100">
        <v>213</v>
      </c>
      <c r="G55" s="100">
        <v>174</v>
      </c>
      <c r="H55" s="100">
        <v>193</v>
      </c>
      <c r="I55" s="100">
        <v>216</v>
      </c>
      <c r="J55" s="100">
        <v>169</v>
      </c>
      <c r="K55" s="100">
        <v>173</v>
      </c>
      <c r="L55" s="100">
        <v>166</v>
      </c>
      <c r="M55" s="100">
        <v>203</v>
      </c>
      <c r="N55" s="100">
        <v>207</v>
      </c>
      <c r="O55" s="101">
        <v>8.9892873777363604</v>
      </c>
      <c r="P55" s="102" t="s">
        <v>267</v>
      </c>
      <c r="Q55" s="103"/>
      <c r="R55" s="103"/>
      <c r="S55" s="103"/>
      <c r="T55" s="103"/>
      <c r="U55" s="103"/>
      <c r="V55" s="103"/>
      <c r="W55" s="103"/>
      <c r="X55" s="103"/>
      <c r="Y55" s="103"/>
      <c r="Z55" s="103"/>
      <c r="AA55" s="103"/>
      <c r="AB55" s="103"/>
      <c r="AC55" s="103"/>
      <c r="AD55" s="103"/>
    </row>
    <row r="56" spans="1:30" ht="12" customHeight="1">
      <c r="A56" s="104" t="s">
        <v>268</v>
      </c>
      <c r="B56" s="100">
        <v>15</v>
      </c>
      <c r="C56" s="100" t="s">
        <v>174</v>
      </c>
      <c r="D56" s="100">
        <v>2</v>
      </c>
      <c r="E56" s="100">
        <v>1</v>
      </c>
      <c r="F56" s="100" t="s">
        <v>174</v>
      </c>
      <c r="G56" s="100">
        <v>2</v>
      </c>
      <c r="H56" s="100" t="s">
        <v>174</v>
      </c>
      <c r="I56" s="100">
        <v>1</v>
      </c>
      <c r="J56" s="100">
        <v>2</v>
      </c>
      <c r="K56" s="100" t="s">
        <v>174</v>
      </c>
      <c r="L56" s="100">
        <v>2</v>
      </c>
      <c r="M56" s="100">
        <v>3</v>
      </c>
      <c r="N56" s="100">
        <v>2</v>
      </c>
      <c r="O56" s="101">
        <v>50</v>
      </c>
      <c r="P56" s="102" t="s">
        <v>269</v>
      </c>
      <c r="Q56" s="103"/>
      <c r="R56" s="103"/>
      <c r="S56" s="103"/>
      <c r="T56" s="103"/>
      <c r="U56" s="103"/>
      <c r="V56" s="103"/>
      <c r="W56" s="103"/>
      <c r="X56" s="103"/>
      <c r="Y56" s="103"/>
      <c r="Z56" s="103"/>
      <c r="AA56" s="103"/>
      <c r="AB56" s="103"/>
      <c r="AC56" s="103"/>
      <c r="AD56" s="103"/>
    </row>
    <row r="57" spans="1:30" ht="12" customHeight="1">
      <c r="A57" s="104" t="s">
        <v>270</v>
      </c>
      <c r="B57" s="100">
        <v>121</v>
      </c>
      <c r="C57" s="100">
        <v>14</v>
      </c>
      <c r="D57" s="100">
        <v>7</v>
      </c>
      <c r="E57" s="100">
        <v>5</v>
      </c>
      <c r="F57" s="100">
        <v>12</v>
      </c>
      <c r="G57" s="100">
        <v>13</v>
      </c>
      <c r="H57" s="100">
        <v>10</v>
      </c>
      <c r="I57" s="100">
        <v>10</v>
      </c>
      <c r="J57" s="100">
        <v>11</v>
      </c>
      <c r="K57" s="100">
        <v>13</v>
      </c>
      <c r="L57" s="100">
        <v>11</v>
      </c>
      <c r="M57" s="100">
        <v>9</v>
      </c>
      <c r="N57" s="100">
        <v>6</v>
      </c>
      <c r="O57" s="101">
        <v>-2.4193548387096797</v>
      </c>
      <c r="P57" s="102" t="s">
        <v>271</v>
      </c>
      <c r="Q57" s="103"/>
      <c r="R57" s="103"/>
      <c r="S57" s="103"/>
      <c r="T57" s="103"/>
      <c r="U57" s="103"/>
      <c r="V57" s="103"/>
      <c r="W57" s="103"/>
      <c r="X57" s="103"/>
      <c r="Y57" s="103"/>
      <c r="Z57" s="103"/>
      <c r="AA57" s="103"/>
      <c r="AB57" s="103"/>
      <c r="AC57" s="103"/>
      <c r="AD57" s="103"/>
    </row>
    <row r="58" spans="1:30" ht="12" customHeight="1">
      <c r="A58" s="104" t="s">
        <v>272</v>
      </c>
      <c r="B58" s="100">
        <v>202</v>
      </c>
      <c r="C58" s="100">
        <v>13</v>
      </c>
      <c r="D58" s="100">
        <v>13</v>
      </c>
      <c r="E58" s="100">
        <v>17</v>
      </c>
      <c r="F58" s="100">
        <v>22</v>
      </c>
      <c r="G58" s="100">
        <v>17</v>
      </c>
      <c r="H58" s="100">
        <v>12</v>
      </c>
      <c r="I58" s="100">
        <v>16</v>
      </c>
      <c r="J58" s="100">
        <v>20</v>
      </c>
      <c r="K58" s="100">
        <v>20</v>
      </c>
      <c r="L58" s="100">
        <v>10</v>
      </c>
      <c r="M58" s="100">
        <v>21</v>
      </c>
      <c r="N58" s="100">
        <v>21</v>
      </c>
      <c r="O58" s="101">
        <v>-5.1643192488262883</v>
      </c>
      <c r="P58" s="102" t="s">
        <v>273</v>
      </c>
      <c r="Q58" s="103"/>
      <c r="R58" s="103"/>
      <c r="S58" s="103"/>
      <c r="T58" s="103"/>
      <c r="U58" s="103"/>
      <c r="V58" s="103"/>
      <c r="W58" s="103"/>
      <c r="X58" s="103"/>
      <c r="Y58" s="103"/>
      <c r="Z58" s="103"/>
      <c r="AA58" s="103"/>
      <c r="AB58" s="103"/>
      <c r="AC58" s="103"/>
      <c r="AD58" s="103"/>
    </row>
    <row r="59" spans="1:30" ht="12" customHeight="1">
      <c r="A59" s="104" t="s">
        <v>274</v>
      </c>
      <c r="B59" s="100">
        <v>16</v>
      </c>
      <c r="C59" s="100" t="s">
        <v>174</v>
      </c>
      <c r="D59" s="100">
        <v>2</v>
      </c>
      <c r="E59" s="100">
        <v>3</v>
      </c>
      <c r="F59" s="100">
        <v>4</v>
      </c>
      <c r="G59" s="100">
        <v>1</v>
      </c>
      <c r="H59" s="100" t="s">
        <v>174</v>
      </c>
      <c r="I59" s="100">
        <v>1</v>
      </c>
      <c r="J59" s="100">
        <v>1</v>
      </c>
      <c r="K59" s="100">
        <v>1</v>
      </c>
      <c r="L59" s="100">
        <v>1</v>
      </c>
      <c r="M59" s="100">
        <v>2</v>
      </c>
      <c r="N59" s="100" t="s">
        <v>174</v>
      </c>
      <c r="O59" s="101">
        <v>0</v>
      </c>
      <c r="P59" s="102" t="s">
        <v>275</v>
      </c>
      <c r="Q59" s="103"/>
      <c r="R59" s="103"/>
      <c r="S59" s="103"/>
      <c r="T59" s="103"/>
      <c r="U59" s="103"/>
      <c r="V59" s="103"/>
      <c r="W59" s="103"/>
      <c r="X59" s="103"/>
      <c r="Y59" s="103"/>
      <c r="Z59" s="103"/>
      <c r="AA59" s="103"/>
      <c r="AB59" s="103"/>
      <c r="AC59" s="103"/>
      <c r="AD59" s="103"/>
    </row>
    <row r="60" spans="1:30" ht="12" customHeight="1">
      <c r="A60" s="104" t="s">
        <v>276</v>
      </c>
      <c r="B60" s="100">
        <v>61</v>
      </c>
      <c r="C60" s="100">
        <v>5</v>
      </c>
      <c r="D60" s="100">
        <v>6</v>
      </c>
      <c r="E60" s="100">
        <v>6</v>
      </c>
      <c r="F60" s="100">
        <v>7</v>
      </c>
      <c r="G60" s="100">
        <v>4</v>
      </c>
      <c r="H60" s="100">
        <v>7</v>
      </c>
      <c r="I60" s="100">
        <v>3</v>
      </c>
      <c r="J60" s="100">
        <v>4</v>
      </c>
      <c r="K60" s="100">
        <v>6</v>
      </c>
      <c r="L60" s="100">
        <v>3</v>
      </c>
      <c r="M60" s="100">
        <v>4</v>
      </c>
      <c r="N60" s="100">
        <v>6</v>
      </c>
      <c r="O60" s="101">
        <v>-19.73684210526315</v>
      </c>
      <c r="P60" s="102" t="s">
        <v>277</v>
      </c>
      <c r="Q60" s="103"/>
      <c r="R60" s="103"/>
      <c r="S60" s="103"/>
      <c r="T60" s="103"/>
      <c r="U60" s="103"/>
      <c r="V60" s="103"/>
      <c r="W60" s="103"/>
      <c r="X60" s="103"/>
      <c r="Y60" s="103"/>
      <c r="Z60" s="103"/>
      <c r="AA60" s="103"/>
      <c r="AB60" s="103"/>
      <c r="AC60" s="103"/>
      <c r="AD60" s="103"/>
    </row>
    <row r="61" spans="1:30" ht="12" customHeight="1">
      <c r="A61" s="104" t="s">
        <v>278</v>
      </c>
      <c r="B61" s="100">
        <v>6461</v>
      </c>
      <c r="C61" s="100">
        <v>655</v>
      </c>
      <c r="D61" s="100">
        <v>549</v>
      </c>
      <c r="E61" s="100">
        <v>506</v>
      </c>
      <c r="F61" s="100">
        <v>502</v>
      </c>
      <c r="G61" s="100">
        <v>551</v>
      </c>
      <c r="H61" s="100">
        <v>458</v>
      </c>
      <c r="I61" s="100">
        <v>622</v>
      </c>
      <c r="J61" s="100">
        <v>411</v>
      </c>
      <c r="K61" s="100">
        <v>418</v>
      </c>
      <c r="L61" s="100">
        <v>544</v>
      </c>
      <c r="M61" s="100">
        <v>554</v>
      </c>
      <c r="N61" s="100">
        <v>691</v>
      </c>
      <c r="O61" s="101">
        <v>-0.16996291718170653</v>
      </c>
      <c r="P61" s="102" t="s">
        <v>279</v>
      </c>
      <c r="Q61" s="103"/>
      <c r="R61" s="103"/>
      <c r="S61" s="103"/>
      <c r="T61" s="103"/>
      <c r="U61" s="103"/>
      <c r="V61" s="103"/>
      <c r="W61" s="103"/>
      <c r="X61" s="103"/>
      <c r="Y61" s="103"/>
      <c r="Z61" s="103"/>
      <c r="AA61" s="103"/>
      <c r="AB61" s="103"/>
      <c r="AC61" s="103"/>
      <c r="AD61" s="103"/>
    </row>
    <row r="62" spans="1:30" ht="12" customHeight="1">
      <c r="A62" s="104" t="s">
        <v>280</v>
      </c>
      <c r="B62" s="100">
        <v>10</v>
      </c>
      <c r="C62" s="100">
        <v>1</v>
      </c>
      <c r="D62" s="100">
        <v>1</v>
      </c>
      <c r="E62" s="100" t="s">
        <v>174</v>
      </c>
      <c r="F62" s="100">
        <v>1</v>
      </c>
      <c r="G62" s="100">
        <v>1</v>
      </c>
      <c r="H62" s="100" t="s">
        <v>174</v>
      </c>
      <c r="I62" s="100" t="s">
        <v>174</v>
      </c>
      <c r="J62" s="100" t="s">
        <v>174</v>
      </c>
      <c r="K62" s="100" t="s">
        <v>174</v>
      </c>
      <c r="L62" s="100">
        <v>1</v>
      </c>
      <c r="M62" s="100">
        <v>4</v>
      </c>
      <c r="N62" s="100">
        <v>1</v>
      </c>
      <c r="O62" s="101">
        <v>233.33333333333337</v>
      </c>
      <c r="P62" s="102" t="s">
        <v>281</v>
      </c>
      <c r="Q62" s="103"/>
      <c r="R62" s="103"/>
      <c r="S62" s="103"/>
      <c r="T62" s="103"/>
      <c r="U62" s="103"/>
      <c r="V62" s="103"/>
      <c r="W62" s="103"/>
      <c r="X62" s="103"/>
      <c r="Y62" s="103"/>
      <c r="Z62" s="103"/>
      <c r="AA62" s="103"/>
      <c r="AB62" s="103"/>
      <c r="AC62" s="103"/>
      <c r="AD62" s="103"/>
    </row>
    <row r="63" spans="1:30" ht="12" customHeight="1">
      <c r="A63" s="104" t="s">
        <v>282</v>
      </c>
      <c r="B63" s="100">
        <v>3850</v>
      </c>
      <c r="C63" s="100">
        <v>396</v>
      </c>
      <c r="D63" s="100">
        <v>310</v>
      </c>
      <c r="E63" s="100">
        <v>331</v>
      </c>
      <c r="F63" s="100">
        <v>291</v>
      </c>
      <c r="G63" s="100">
        <v>320</v>
      </c>
      <c r="H63" s="100">
        <v>290</v>
      </c>
      <c r="I63" s="100">
        <v>336</v>
      </c>
      <c r="J63" s="100">
        <v>269</v>
      </c>
      <c r="K63" s="100">
        <v>246</v>
      </c>
      <c r="L63" s="100">
        <v>293</v>
      </c>
      <c r="M63" s="100">
        <v>331</v>
      </c>
      <c r="N63" s="100">
        <v>437</v>
      </c>
      <c r="O63" s="101">
        <v>-6.1890838206627734</v>
      </c>
      <c r="P63" s="102" t="s">
        <v>283</v>
      </c>
      <c r="Q63" s="103"/>
      <c r="R63" s="103"/>
      <c r="S63" s="103"/>
      <c r="T63" s="103"/>
      <c r="U63" s="103"/>
      <c r="V63" s="103"/>
      <c r="W63" s="103"/>
      <c r="X63" s="103"/>
      <c r="Y63" s="103"/>
      <c r="Z63" s="103"/>
      <c r="AA63" s="103"/>
      <c r="AB63" s="103"/>
      <c r="AC63" s="103"/>
      <c r="AD63" s="103"/>
    </row>
    <row r="64" spans="1:30" ht="12" customHeight="1">
      <c r="A64" s="104" t="s">
        <v>284</v>
      </c>
      <c r="B64" s="100">
        <v>5743</v>
      </c>
      <c r="C64" s="100">
        <v>508</v>
      </c>
      <c r="D64" s="100">
        <v>419</v>
      </c>
      <c r="E64" s="100">
        <v>460</v>
      </c>
      <c r="F64" s="100">
        <v>435</v>
      </c>
      <c r="G64" s="100">
        <v>457</v>
      </c>
      <c r="H64" s="100">
        <v>490</v>
      </c>
      <c r="I64" s="100">
        <v>524</v>
      </c>
      <c r="J64" s="100">
        <v>509</v>
      </c>
      <c r="K64" s="100">
        <v>432</v>
      </c>
      <c r="L64" s="100">
        <v>469</v>
      </c>
      <c r="M64" s="100">
        <v>480</v>
      </c>
      <c r="N64" s="100">
        <v>560</v>
      </c>
      <c r="O64" s="101">
        <v>6.4306893995552201</v>
      </c>
      <c r="P64" s="102" t="s">
        <v>285</v>
      </c>
      <c r="Q64" s="103"/>
      <c r="R64" s="103"/>
      <c r="S64" s="103"/>
      <c r="T64" s="103"/>
      <c r="U64" s="103"/>
      <c r="V64" s="103"/>
      <c r="W64" s="103"/>
      <c r="X64" s="103"/>
      <c r="Y64" s="103"/>
      <c r="Z64" s="103"/>
      <c r="AA64" s="103"/>
      <c r="AB64" s="103"/>
      <c r="AC64" s="103"/>
      <c r="AD64" s="103"/>
    </row>
    <row r="65" spans="1:30" ht="12" customHeight="1">
      <c r="A65" s="104" t="s">
        <v>286</v>
      </c>
      <c r="B65" s="100">
        <v>4056</v>
      </c>
      <c r="C65" s="100">
        <v>334</v>
      </c>
      <c r="D65" s="100">
        <v>289</v>
      </c>
      <c r="E65" s="100">
        <v>319</v>
      </c>
      <c r="F65" s="100">
        <v>303</v>
      </c>
      <c r="G65" s="100">
        <v>305</v>
      </c>
      <c r="H65" s="100">
        <v>351</v>
      </c>
      <c r="I65" s="100">
        <v>378</v>
      </c>
      <c r="J65" s="100">
        <v>362</v>
      </c>
      <c r="K65" s="100">
        <v>311</v>
      </c>
      <c r="L65" s="100">
        <v>337</v>
      </c>
      <c r="M65" s="100">
        <v>353</v>
      </c>
      <c r="N65" s="100">
        <v>414</v>
      </c>
      <c r="O65" s="101">
        <v>8.0447522642514713</v>
      </c>
      <c r="P65" s="102" t="s">
        <v>287</v>
      </c>
      <c r="Q65" s="103"/>
      <c r="R65" s="103"/>
      <c r="S65" s="103"/>
      <c r="T65" s="103"/>
      <c r="U65" s="103"/>
      <c r="V65" s="103"/>
      <c r="W65" s="103"/>
      <c r="X65" s="103"/>
      <c r="Y65" s="103"/>
      <c r="Z65" s="103"/>
      <c r="AA65" s="103"/>
      <c r="AB65" s="103"/>
      <c r="AC65" s="103"/>
      <c r="AD65" s="103"/>
    </row>
    <row r="66" spans="1:30" ht="12" customHeight="1">
      <c r="A66" s="104" t="s">
        <v>288</v>
      </c>
      <c r="B66" s="100">
        <v>752</v>
      </c>
      <c r="C66" s="100">
        <v>60</v>
      </c>
      <c r="D66" s="100">
        <v>41</v>
      </c>
      <c r="E66" s="100">
        <v>50</v>
      </c>
      <c r="F66" s="100">
        <v>42</v>
      </c>
      <c r="G66" s="100">
        <v>80</v>
      </c>
      <c r="H66" s="100">
        <v>74</v>
      </c>
      <c r="I66" s="100">
        <v>72</v>
      </c>
      <c r="J66" s="100">
        <v>93</v>
      </c>
      <c r="K66" s="100">
        <v>63</v>
      </c>
      <c r="L66" s="100">
        <v>61</v>
      </c>
      <c r="M66" s="100">
        <v>51</v>
      </c>
      <c r="N66" s="100">
        <v>65</v>
      </c>
      <c r="O66" s="101">
        <v>10.75110456553756</v>
      </c>
      <c r="P66" s="102" t="s">
        <v>289</v>
      </c>
      <c r="Q66" s="103"/>
      <c r="R66" s="103"/>
      <c r="S66" s="103"/>
      <c r="T66" s="103"/>
      <c r="U66" s="103"/>
      <c r="V66" s="103"/>
      <c r="W66" s="103"/>
      <c r="X66" s="103"/>
      <c r="Y66" s="103"/>
      <c r="Z66" s="103"/>
      <c r="AA66" s="103"/>
      <c r="AB66" s="103"/>
      <c r="AC66" s="103"/>
      <c r="AD66" s="103"/>
    </row>
    <row r="67" spans="1:30" ht="12" customHeight="1">
      <c r="A67" s="104" t="s">
        <v>290</v>
      </c>
      <c r="B67" s="100">
        <v>1095</v>
      </c>
      <c r="C67" s="100">
        <v>87</v>
      </c>
      <c r="D67" s="100">
        <v>82</v>
      </c>
      <c r="E67" s="100">
        <v>91</v>
      </c>
      <c r="F67" s="100">
        <v>80</v>
      </c>
      <c r="G67" s="100">
        <v>75</v>
      </c>
      <c r="H67" s="100">
        <v>92</v>
      </c>
      <c r="I67" s="100">
        <v>86</v>
      </c>
      <c r="J67" s="100">
        <v>108</v>
      </c>
      <c r="K67" s="100">
        <v>88</v>
      </c>
      <c r="L67" s="100">
        <v>90</v>
      </c>
      <c r="M67" s="100">
        <v>101</v>
      </c>
      <c r="N67" s="100">
        <v>115</v>
      </c>
      <c r="O67" s="101">
        <v>10.271903323262848</v>
      </c>
      <c r="P67" s="102" t="s">
        <v>291</v>
      </c>
      <c r="Q67" s="103"/>
      <c r="R67" s="103"/>
      <c r="S67" s="103"/>
      <c r="T67" s="103"/>
      <c r="U67" s="103"/>
      <c r="V67" s="103"/>
      <c r="W67" s="103"/>
      <c r="X67" s="103"/>
      <c r="Y67" s="103"/>
      <c r="Z67" s="103"/>
      <c r="AA67" s="103"/>
      <c r="AB67" s="103"/>
      <c r="AC67" s="103"/>
      <c r="AD67" s="103"/>
    </row>
    <row r="68" spans="1:30" ht="12" customHeight="1">
      <c r="A68" s="104" t="s">
        <v>292</v>
      </c>
      <c r="B68" s="100">
        <v>191</v>
      </c>
      <c r="C68" s="100">
        <v>15</v>
      </c>
      <c r="D68" s="100">
        <v>15</v>
      </c>
      <c r="E68" s="100">
        <v>18</v>
      </c>
      <c r="F68" s="100">
        <v>22</v>
      </c>
      <c r="G68" s="100">
        <v>12</v>
      </c>
      <c r="H68" s="100">
        <v>17</v>
      </c>
      <c r="I68" s="100">
        <v>16</v>
      </c>
      <c r="J68" s="100">
        <v>11</v>
      </c>
      <c r="K68" s="100">
        <v>14</v>
      </c>
      <c r="L68" s="100">
        <v>21</v>
      </c>
      <c r="M68" s="100">
        <v>11</v>
      </c>
      <c r="N68" s="100">
        <v>19</v>
      </c>
      <c r="O68" s="101">
        <v>16.463414634146332</v>
      </c>
      <c r="P68" s="102" t="s">
        <v>293</v>
      </c>
      <c r="Q68" s="103"/>
      <c r="R68" s="103"/>
      <c r="S68" s="103"/>
      <c r="T68" s="103"/>
      <c r="U68" s="103"/>
      <c r="V68" s="103"/>
      <c r="W68" s="103"/>
      <c r="X68" s="103"/>
      <c r="Y68" s="103"/>
      <c r="Z68" s="103"/>
      <c r="AA68" s="103"/>
      <c r="AB68" s="103"/>
      <c r="AC68" s="103"/>
      <c r="AD68" s="103"/>
    </row>
    <row r="69" spans="1:30" ht="12" customHeight="1">
      <c r="A69" s="104" t="s">
        <v>294</v>
      </c>
      <c r="B69" s="100">
        <v>1027</v>
      </c>
      <c r="C69" s="100">
        <v>92</v>
      </c>
      <c r="D69" s="100">
        <v>80</v>
      </c>
      <c r="E69" s="100">
        <v>82</v>
      </c>
      <c r="F69" s="100">
        <v>79</v>
      </c>
      <c r="G69" s="100">
        <v>86</v>
      </c>
      <c r="H69" s="100">
        <v>96</v>
      </c>
      <c r="I69" s="100">
        <v>96</v>
      </c>
      <c r="J69" s="100">
        <v>84</v>
      </c>
      <c r="K69" s="100">
        <v>88</v>
      </c>
      <c r="L69" s="100">
        <v>85</v>
      </c>
      <c r="M69" s="100">
        <v>76</v>
      </c>
      <c r="N69" s="100">
        <v>83</v>
      </c>
      <c r="O69" s="101">
        <v>9.9571734475374853</v>
      </c>
      <c r="P69" s="102" t="s">
        <v>295</v>
      </c>
      <c r="Q69" s="103"/>
      <c r="R69" s="103"/>
      <c r="S69" s="103"/>
      <c r="T69" s="103"/>
      <c r="U69" s="103"/>
      <c r="V69" s="103"/>
      <c r="W69" s="103"/>
      <c r="X69" s="103"/>
      <c r="Y69" s="103"/>
      <c r="Z69" s="103"/>
      <c r="AA69" s="103"/>
      <c r="AB69" s="103"/>
      <c r="AC69" s="103"/>
      <c r="AD69" s="103"/>
    </row>
    <row r="70" spans="1:30" ht="12" customHeight="1">
      <c r="A70" s="104" t="s">
        <v>296</v>
      </c>
      <c r="B70" s="100">
        <v>98</v>
      </c>
      <c r="C70" s="100">
        <v>4</v>
      </c>
      <c r="D70" s="100">
        <v>7</v>
      </c>
      <c r="E70" s="100">
        <v>11</v>
      </c>
      <c r="F70" s="100">
        <v>5</v>
      </c>
      <c r="G70" s="100">
        <v>10</v>
      </c>
      <c r="H70" s="100">
        <v>10</v>
      </c>
      <c r="I70" s="100">
        <v>7</v>
      </c>
      <c r="J70" s="100">
        <v>13</v>
      </c>
      <c r="K70" s="100">
        <v>5</v>
      </c>
      <c r="L70" s="100">
        <v>8</v>
      </c>
      <c r="M70" s="100">
        <v>10</v>
      </c>
      <c r="N70" s="100">
        <v>8</v>
      </c>
      <c r="O70" s="101">
        <v>3.1578947368421098</v>
      </c>
      <c r="P70" s="102" t="s">
        <v>297</v>
      </c>
      <c r="Q70" s="103"/>
      <c r="R70" s="103"/>
      <c r="S70" s="103"/>
      <c r="T70" s="103"/>
      <c r="U70" s="103"/>
      <c r="V70" s="103"/>
      <c r="W70" s="103"/>
      <c r="X70" s="103"/>
      <c r="Y70" s="103"/>
      <c r="Z70" s="103"/>
      <c r="AA70" s="103"/>
      <c r="AB70" s="103"/>
      <c r="AC70" s="103"/>
      <c r="AD70" s="103"/>
    </row>
    <row r="71" spans="1:30" ht="12" customHeight="1" thickBot="1">
      <c r="A71" s="104" t="s">
        <v>298</v>
      </c>
      <c r="B71" s="100">
        <v>231</v>
      </c>
      <c r="C71" s="100">
        <v>32</v>
      </c>
      <c r="D71" s="100">
        <v>22</v>
      </c>
      <c r="E71" s="100">
        <v>17</v>
      </c>
      <c r="F71" s="100">
        <v>19</v>
      </c>
      <c r="G71" s="100">
        <v>16</v>
      </c>
      <c r="H71" s="100">
        <v>15</v>
      </c>
      <c r="I71" s="100">
        <v>16</v>
      </c>
      <c r="J71" s="100">
        <v>17</v>
      </c>
      <c r="K71" s="100">
        <v>13</v>
      </c>
      <c r="L71" s="100">
        <v>21</v>
      </c>
      <c r="M71" s="100">
        <v>18</v>
      </c>
      <c r="N71" s="100">
        <v>25</v>
      </c>
      <c r="O71" s="101">
        <v>-12.5</v>
      </c>
      <c r="P71" s="102" t="s">
        <v>299</v>
      </c>
      <c r="Q71" s="103"/>
      <c r="R71" s="103"/>
      <c r="S71" s="103"/>
      <c r="T71" s="103"/>
      <c r="U71" s="103"/>
      <c r="V71" s="103"/>
      <c r="W71" s="103"/>
      <c r="X71" s="103"/>
      <c r="Y71" s="103"/>
      <c r="Z71" s="103"/>
      <c r="AA71" s="103"/>
      <c r="AB71" s="103"/>
      <c r="AC71" s="103"/>
      <c r="AD71" s="103"/>
    </row>
    <row r="72" spans="1:30" ht="12" customHeight="1" thickBot="1">
      <c r="A72" s="831"/>
      <c r="B72" s="831" t="s">
        <v>300</v>
      </c>
      <c r="C72" s="831"/>
      <c r="D72" s="831"/>
      <c r="E72" s="831"/>
      <c r="F72" s="831"/>
      <c r="G72" s="831"/>
      <c r="H72" s="831"/>
      <c r="I72" s="831"/>
      <c r="J72" s="831"/>
      <c r="K72" s="831"/>
      <c r="L72" s="831"/>
      <c r="M72" s="831"/>
      <c r="N72" s="831"/>
      <c r="O72" s="841" t="s">
        <v>301</v>
      </c>
      <c r="P72" s="843" t="s">
        <v>154</v>
      </c>
    </row>
    <row r="73" spans="1:30" ht="36" customHeight="1" thickBot="1">
      <c r="A73" s="831"/>
      <c r="B73" s="105" t="s">
        <v>155</v>
      </c>
      <c r="C73" s="105" t="s">
        <v>302</v>
      </c>
      <c r="D73" s="105" t="s">
        <v>303</v>
      </c>
      <c r="E73" s="105" t="s">
        <v>157</v>
      </c>
      <c r="F73" s="105" t="s">
        <v>304</v>
      </c>
      <c r="G73" s="105" t="s">
        <v>305</v>
      </c>
      <c r="H73" s="105" t="s">
        <v>160</v>
      </c>
      <c r="I73" s="105" t="s">
        <v>161</v>
      </c>
      <c r="J73" s="105" t="s">
        <v>306</v>
      </c>
      <c r="K73" s="105" t="s">
        <v>307</v>
      </c>
      <c r="L73" s="105" t="s">
        <v>308</v>
      </c>
      <c r="M73" s="105" t="s">
        <v>165</v>
      </c>
      <c r="N73" s="105" t="s">
        <v>309</v>
      </c>
      <c r="O73" s="842"/>
      <c r="P73" s="844"/>
    </row>
    <row r="74" spans="1:30" ht="12" customHeight="1">
      <c r="A74" s="32" t="s">
        <v>310</v>
      </c>
    </row>
    <row r="75" spans="1:30" ht="12" customHeight="1">
      <c r="A75" s="32" t="s">
        <v>311</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45"/>
  <sheetViews>
    <sheetView showGridLines="0" workbookViewId="0">
      <selection activeCell="A3" sqref="A3"/>
    </sheetView>
  </sheetViews>
  <sheetFormatPr defaultRowHeight="12.75"/>
  <cols>
    <col min="1" max="1" width="31.42578125" style="129" customWidth="1"/>
    <col min="2" max="9" width="10.28515625" style="129" customWidth="1"/>
    <col min="12" max="12" width="5.42578125" customWidth="1"/>
  </cols>
  <sheetData>
    <row r="1" spans="1:11" ht="15" customHeight="1">
      <c r="A1" s="847" t="s">
        <v>1977</v>
      </c>
      <c r="B1" s="847"/>
      <c r="C1" s="847"/>
      <c r="D1" s="847"/>
      <c r="E1" s="847"/>
      <c r="F1" s="847"/>
      <c r="G1" s="847"/>
      <c r="H1" s="847"/>
      <c r="I1" s="847"/>
      <c r="J1" s="847"/>
    </row>
    <row r="2" spans="1:11" ht="15" customHeight="1">
      <c r="A2" s="848" t="s">
        <v>1978</v>
      </c>
      <c r="B2" s="848"/>
      <c r="C2" s="848"/>
      <c r="D2" s="848"/>
      <c r="E2" s="848"/>
      <c r="F2" s="848"/>
      <c r="G2" s="848"/>
      <c r="H2" s="848"/>
      <c r="I2" s="848"/>
      <c r="J2" s="848"/>
    </row>
    <row r="3" spans="1:11" ht="13.5" thickBot="1">
      <c r="A3" s="36"/>
      <c r="B3" s="36"/>
      <c r="C3" s="36"/>
      <c r="D3" s="36"/>
      <c r="E3" s="36"/>
      <c r="F3" s="36"/>
      <c r="G3" s="36"/>
      <c r="H3" s="36"/>
      <c r="I3" s="36"/>
      <c r="J3" s="36"/>
    </row>
    <row r="4" spans="1:11" ht="12" customHeight="1" thickBot="1">
      <c r="A4" s="38"/>
      <c r="B4" s="832" t="s">
        <v>312</v>
      </c>
      <c r="C4" s="832"/>
      <c r="D4" s="832"/>
      <c r="E4" s="832"/>
      <c r="F4" s="832" t="s">
        <v>313</v>
      </c>
      <c r="G4" s="832"/>
      <c r="H4" s="832"/>
      <c r="I4" s="832"/>
      <c r="J4" s="38"/>
    </row>
    <row r="5" spans="1:11" ht="12" customHeight="1" thickBot="1">
      <c r="A5" s="849"/>
      <c r="B5" s="850" t="s">
        <v>314</v>
      </c>
      <c r="C5" s="851"/>
      <c r="D5" s="852" t="s">
        <v>315</v>
      </c>
      <c r="E5" s="852"/>
      <c r="F5" s="850" t="s">
        <v>94</v>
      </c>
      <c r="G5" s="851"/>
      <c r="H5" s="852" t="s">
        <v>316</v>
      </c>
      <c r="I5" s="852"/>
      <c r="J5" s="38"/>
    </row>
    <row r="6" spans="1:11" ht="12" customHeight="1" thickBot="1">
      <c r="A6" s="849"/>
      <c r="B6" s="40" t="s">
        <v>317</v>
      </c>
      <c r="C6" s="40" t="s">
        <v>318</v>
      </c>
      <c r="D6" s="40" t="s">
        <v>317</v>
      </c>
      <c r="E6" s="40" t="s">
        <v>318</v>
      </c>
      <c r="F6" s="40" t="s">
        <v>319</v>
      </c>
      <c r="G6" s="40" t="s">
        <v>320</v>
      </c>
      <c r="H6" s="40" t="s">
        <v>319</v>
      </c>
      <c r="I6" s="40" t="s">
        <v>320</v>
      </c>
      <c r="J6" s="38"/>
    </row>
    <row r="7" spans="1:11">
      <c r="A7" s="57" t="s">
        <v>321</v>
      </c>
      <c r="B7" s="106"/>
      <c r="C7" s="106"/>
      <c r="D7" s="106"/>
      <c r="E7" s="106"/>
      <c r="F7" s="106"/>
      <c r="G7" s="106"/>
      <c r="H7" s="106"/>
      <c r="I7" s="106"/>
      <c r="J7" s="57" t="s">
        <v>322</v>
      </c>
    </row>
    <row r="8" spans="1:11">
      <c r="A8" s="51" t="s">
        <v>323</v>
      </c>
      <c r="B8" s="107">
        <v>742115</v>
      </c>
      <c r="C8" s="108">
        <v>134258831.18000001</v>
      </c>
      <c r="D8" s="107">
        <v>8199737</v>
      </c>
      <c r="E8" s="109">
        <v>1152785312.1699998</v>
      </c>
      <c r="F8" s="110">
        <v>-2.6618258703661581</v>
      </c>
      <c r="G8" s="110">
        <v>85.183750395303036</v>
      </c>
      <c r="H8" s="110">
        <v>1.7990900626289061</v>
      </c>
      <c r="I8" s="110">
        <v>56.866527725048968</v>
      </c>
      <c r="J8" s="111" t="s">
        <v>324</v>
      </c>
      <c r="K8" s="112"/>
    </row>
    <row r="9" spans="1:11">
      <c r="A9" s="51" t="s">
        <v>325</v>
      </c>
      <c r="B9" s="107"/>
      <c r="C9" s="108"/>
      <c r="D9" s="107"/>
      <c r="E9" s="109"/>
      <c r="F9" s="110"/>
      <c r="G9" s="110"/>
      <c r="H9" s="113"/>
      <c r="I9" s="113"/>
      <c r="J9" s="111"/>
    </row>
    <row r="10" spans="1:11">
      <c r="A10" s="51" t="s">
        <v>326</v>
      </c>
      <c r="B10" s="107">
        <v>75618</v>
      </c>
      <c r="C10" s="108">
        <v>7983394.2199999997</v>
      </c>
      <c r="D10" s="107">
        <v>843469</v>
      </c>
      <c r="E10" s="109">
        <v>90026404.649999991</v>
      </c>
      <c r="F10" s="110">
        <v>-4.4889607436972625</v>
      </c>
      <c r="G10" s="110">
        <v>4.6258476512932134</v>
      </c>
      <c r="H10" s="110">
        <v>-4.8263375267226678</v>
      </c>
      <c r="I10" s="110">
        <v>4.5252338106341909</v>
      </c>
      <c r="J10" s="111" t="s">
        <v>327</v>
      </c>
    </row>
    <row r="11" spans="1:11">
      <c r="A11" s="51" t="s">
        <v>328</v>
      </c>
      <c r="B11" s="107">
        <v>7081</v>
      </c>
      <c r="C11" s="109">
        <v>1928513.64</v>
      </c>
      <c r="D11" s="107">
        <v>131312</v>
      </c>
      <c r="E11" s="109">
        <v>35458576.789999999</v>
      </c>
      <c r="F11" s="110">
        <v>23.642395669635064</v>
      </c>
      <c r="G11" s="110">
        <v>20.480830376622848</v>
      </c>
      <c r="H11" s="110">
        <v>8.0626179813441325</v>
      </c>
      <c r="I11" s="110">
        <v>5.8763474950662982</v>
      </c>
      <c r="J11" s="111" t="s">
        <v>329</v>
      </c>
    </row>
    <row r="12" spans="1:11">
      <c r="A12" s="51" t="s">
        <v>330</v>
      </c>
      <c r="B12" s="107">
        <v>27925</v>
      </c>
      <c r="C12" s="108">
        <v>27766396.280000001</v>
      </c>
      <c r="D12" s="107">
        <v>297212</v>
      </c>
      <c r="E12" s="109">
        <v>289179113.81000006</v>
      </c>
      <c r="F12" s="110">
        <v>-1.6379006692497313</v>
      </c>
      <c r="G12" s="110">
        <v>6.3675883232256751</v>
      </c>
      <c r="H12" s="110">
        <v>4.8562089174120473</v>
      </c>
      <c r="I12" s="110">
        <v>8.2658170298452944</v>
      </c>
      <c r="J12" s="111" t="s">
        <v>331</v>
      </c>
    </row>
    <row r="13" spans="1:11">
      <c r="A13" s="51" t="s">
        <v>332</v>
      </c>
      <c r="B13" s="107">
        <v>14051</v>
      </c>
      <c r="C13" s="108">
        <v>14008415.34</v>
      </c>
      <c r="D13" s="107">
        <v>158024</v>
      </c>
      <c r="E13" s="109">
        <v>133081281.38999999</v>
      </c>
      <c r="F13" s="110">
        <v>1.7598493626882998</v>
      </c>
      <c r="G13" s="110">
        <v>43.796280848622871</v>
      </c>
      <c r="H13" s="110">
        <v>9.5981856853650385</v>
      </c>
      <c r="I13" s="110">
        <v>25.895167946641862</v>
      </c>
      <c r="J13" s="111" t="s">
        <v>333</v>
      </c>
    </row>
    <row r="14" spans="1:11">
      <c r="A14" s="51" t="s">
        <v>334</v>
      </c>
      <c r="B14" s="107">
        <v>25890</v>
      </c>
      <c r="C14" s="108">
        <v>3591589.09</v>
      </c>
      <c r="D14" s="107">
        <v>310100</v>
      </c>
      <c r="E14" s="109">
        <v>42371178.980000004</v>
      </c>
      <c r="F14" s="110">
        <v>-3.8404397563512163</v>
      </c>
      <c r="G14" s="110">
        <v>3.1220061102931567</v>
      </c>
      <c r="H14" s="110">
        <v>-1.1842310442122681</v>
      </c>
      <c r="I14" s="110">
        <v>4.8186411671855183</v>
      </c>
      <c r="J14" s="111" t="s">
        <v>335</v>
      </c>
    </row>
    <row r="15" spans="1:11">
      <c r="A15" s="57" t="s">
        <v>336</v>
      </c>
      <c r="B15" s="114"/>
      <c r="C15" s="115"/>
      <c r="D15" s="114"/>
      <c r="E15" s="116"/>
      <c r="F15" s="101"/>
      <c r="G15" s="101"/>
      <c r="H15" s="101"/>
      <c r="I15" s="101"/>
      <c r="J15" s="60" t="s">
        <v>337</v>
      </c>
    </row>
    <row r="16" spans="1:11">
      <c r="A16" s="51" t="s">
        <v>338</v>
      </c>
      <c r="B16" s="107">
        <v>171827</v>
      </c>
      <c r="C16" s="108">
        <v>81866945.650000006</v>
      </c>
      <c r="D16" s="107">
        <v>1907438</v>
      </c>
      <c r="E16" s="109">
        <v>861170226.99999988</v>
      </c>
      <c r="F16" s="117">
        <v>-6.3112725052071426</v>
      </c>
      <c r="G16" s="117">
        <v>11.603117237299188</v>
      </c>
      <c r="H16" s="117">
        <v>3.1011591542283981</v>
      </c>
      <c r="I16" s="117">
        <v>6.1315464877928605</v>
      </c>
      <c r="J16" s="111" t="s">
        <v>339</v>
      </c>
    </row>
    <row r="17" spans="1:10">
      <c r="A17" s="51" t="s">
        <v>340</v>
      </c>
      <c r="B17" s="118">
        <v>375</v>
      </c>
      <c r="C17" s="119">
        <v>288710.45</v>
      </c>
      <c r="D17" s="118">
        <v>3924</v>
      </c>
      <c r="E17" s="120">
        <v>3120738.0200000005</v>
      </c>
      <c r="F17" s="110">
        <v>3.5911602209944817</v>
      </c>
      <c r="G17" s="110">
        <v>13.061294547650974</v>
      </c>
      <c r="H17" s="110">
        <v>-24.575045207956606</v>
      </c>
      <c r="I17" s="110">
        <v>2.2186127242316047</v>
      </c>
      <c r="J17" s="111" t="s">
        <v>341</v>
      </c>
    </row>
    <row r="18" spans="1:10">
      <c r="A18" s="57" t="s">
        <v>342</v>
      </c>
      <c r="B18" s="114"/>
      <c r="C18" s="115"/>
      <c r="D18" s="114"/>
      <c r="E18" s="116"/>
      <c r="F18" s="101"/>
      <c r="G18" s="101"/>
      <c r="H18" s="101"/>
      <c r="I18" s="101"/>
      <c r="J18" s="60" t="s">
        <v>343</v>
      </c>
    </row>
    <row r="19" spans="1:10">
      <c r="A19" s="51" t="s">
        <v>344</v>
      </c>
      <c r="B19" s="118">
        <v>139634</v>
      </c>
      <c r="C19" s="120">
        <v>85093882.379999995</v>
      </c>
      <c r="D19" s="121">
        <v>1476880</v>
      </c>
      <c r="E19" s="120">
        <v>897112861.44999993</v>
      </c>
      <c r="F19" s="110">
        <v>9.8209159476825931</v>
      </c>
      <c r="G19" s="110">
        <v>14.622925396554805</v>
      </c>
      <c r="H19" s="110">
        <v>0.10349918380467216</v>
      </c>
      <c r="I19" s="110">
        <v>4.7050761938833574</v>
      </c>
      <c r="J19" s="111" t="s">
        <v>345</v>
      </c>
    </row>
    <row r="20" spans="1:10">
      <c r="A20" s="64" t="s">
        <v>346</v>
      </c>
      <c r="B20" s="118">
        <v>4081295</v>
      </c>
      <c r="C20" s="120" t="s">
        <v>347</v>
      </c>
      <c r="D20" s="121">
        <v>43253585</v>
      </c>
      <c r="E20" s="120" t="s">
        <v>347</v>
      </c>
      <c r="F20" s="110">
        <v>10.197336446680325</v>
      </c>
      <c r="G20" s="110" t="s">
        <v>347</v>
      </c>
      <c r="H20" s="110">
        <v>-0.10938987250030152</v>
      </c>
      <c r="I20" s="110" t="s">
        <v>347</v>
      </c>
      <c r="J20" s="65" t="s">
        <v>348</v>
      </c>
    </row>
    <row r="21" spans="1:10">
      <c r="A21" s="51" t="s">
        <v>349</v>
      </c>
      <c r="B21" s="118">
        <v>29867</v>
      </c>
      <c r="C21" s="120">
        <v>12407845.859999999</v>
      </c>
      <c r="D21" s="121">
        <v>347768</v>
      </c>
      <c r="E21" s="120">
        <v>145933881.64999998</v>
      </c>
      <c r="F21" s="110">
        <v>-4.1095450605194657</v>
      </c>
      <c r="G21" s="110">
        <v>1.5369084320086017</v>
      </c>
      <c r="H21" s="110">
        <v>5.7528954295619883</v>
      </c>
      <c r="I21" s="110">
        <v>10.676379196092483</v>
      </c>
      <c r="J21" s="111" t="s">
        <v>350</v>
      </c>
    </row>
    <row r="22" spans="1:10">
      <c r="A22" s="64" t="s">
        <v>346</v>
      </c>
      <c r="B22" s="114">
        <v>884413</v>
      </c>
      <c r="C22" s="116" t="s">
        <v>347</v>
      </c>
      <c r="D22" s="114">
        <v>10453712</v>
      </c>
      <c r="E22" s="116" t="s">
        <v>347</v>
      </c>
      <c r="F22" s="101">
        <v>-4.5499971939579495</v>
      </c>
      <c r="G22" s="101" t="s">
        <v>347</v>
      </c>
      <c r="H22" s="101">
        <v>4.7639710074767834</v>
      </c>
      <c r="I22" s="101" t="s">
        <v>347</v>
      </c>
      <c r="J22" s="65" t="s">
        <v>348</v>
      </c>
    </row>
    <row r="23" spans="1:10">
      <c r="A23" s="57" t="s">
        <v>1979</v>
      </c>
      <c r="B23" s="118"/>
      <c r="C23" s="119"/>
      <c r="D23" s="118"/>
      <c r="E23" s="120"/>
      <c r="F23" s="110"/>
      <c r="G23" s="110"/>
      <c r="H23" s="110"/>
      <c r="I23" s="110"/>
      <c r="J23" s="60" t="s">
        <v>1980</v>
      </c>
    </row>
    <row r="24" spans="1:10">
      <c r="A24" s="51" t="s">
        <v>351</v>
      </c>
      <c r="B24" s="107">
        <v>2087249</v>
      </c>
      <c r="C24" s="108">
        <v>1137563803.4299996</v>
      </c>
      <c r="D24" s="667">
        <v>22791239</v>
      </c>
      <c r="E24" s="109">
        <v>13398080646.84</v>
      </c>
      <c r="F24" s="110">
        <v>1.6737388139348894</v>
      </c>
      <c r="G24" s="110">
        <v>11.267611252369306</v>
      </c>
      <c r="H24" s="110">
        <v>1.2132524897544954</v>
      </c>
      <c r="I24" s="110">
        <v>4.6000654335478544</v>
      </c>
      <c r="J24" s="111" t="s">
        <v>352</v>
      </c>
    </row>
    <row r="25" spans="1:10">
      <c r="A25" s="51" t="s">
        <v>353</v>
      </c>
      <c r="B25" s="107">
        <v>25644</v>
      </c>
      <c r="C25" s="108">
        <v>7078981.4699999988</v>
      </c>
      <c r="D25" s="667">
        <v>274565</v>
      </c>
      <c r="E25" s="109">
        <v>83871300.090000004</v>
      </c>
      <c r="F25" s="110">
        <v>5.3487798866157306</v>
      </c>
      <c r="G25" s="110">
        <v>13.672399628742809</v>
      </c>
      <c r="H25" s="110">
        <v>2.8312952548028107</v>
      </c>
      <c r="I25" s="110">
        <v>5.3324484633436811</v>
      </c>
      <c r="J25" s="111" t="s">
        <v>354</v>
      </c>
    </row>
    <row r="26" spans="1:10">
      <c r="A26" s="57" t="s">
        <v>355</v>
      </c>
      <c r="B26" s="114"/>
      <c r="C26" s="116"/>
      <c r="D26" s="114"/>
      <c r="E26" s="116"/>
      <c r="F26" s="101"/>
      <c r="G26" s="101"/>
      <c r="H26" s="101"/>
      <c r="I26" s="101"/>
      <c r="J26" s="60" t="s">
        <v>356</v>
      </c>
    </row>
    <row r="27" spans="1:10">
      <c r="A27" s="51" t="s">
        <v>357</v>
      </c>
      <c r="B27" s="118">
        <v>525</v>
      </c>
      <c r="C27" s="119">
        <v>124330.62</v>
      </c>
      <c r="D27" s="118">
        <v>6745</v>
      </c>
      <c r="E27" s="120">
        <v>1598665.9499999997</v>
      </c>
      <c r="F27" s="110">
        <v>-13.651315789473685</v>
      </c>
      <c r="G27" s="110">
        <v>-7.1852293789197716</v>
      </c>
      <c r="H27" s="110">
        <v>-1.7774851876234408</v>
      </c>
      <c r="I27" s="110">
        <v>4.8167064035148428</v>
      </c>
      <c r="J27" s="111" t="s">
        <v>358</v>
      </c>
    </row>
    <row r="28" spans="1:10">
      <c r="A28" s="51" t="s">
        <v>359</v>
      </c>
      <c r="B28" s="114">
        <v>3296</v>
      </c>
      <c r="C28" s="116" t="s">
        <v>360</v>
      </c>
      <c r="D28" s="122">
        <v>34191</v>
      </c>
      <c r="E28" s="116" t="s">
        <v>360</v>
      </c>
      <c r="F28" s="101">
        <v>3.3877038895859641</v>
      </c>
      <c r="G28" s="101" t="s">
        <v>360</v>
      </c>
      <c r="H28" s="101">
        <v>-7.097267059316394</v>
      </c>
      <c r="I28" s="101" t="s">
        <v>360</v>
      </c>
      <c r="J28" s="111" t="s">
        <v>361</v>
      </c>
    </row>
    <row r="29" spans="1:10">
      <c r="A29" s="51" t="s">
        <v>1981</v>
      </c>
      <c r="B29" s="107">
        <v>737316</v>
      </c>
      <c r="C29" s="108">
        <v>209183733.74000025</v>
      </c>
      <c r="D29" s="667">
        <v>8100585</v>
      </c>
      <c r="E29" s="109">
        <v>2475436810.5500002</v>
      </c>
      <c r="F29" s="110">
        <v>0.47093451066962189</v>
      </c>
      <c r="G29" s="110">
        <v>10.223080654851273</v>
      </c>
      <c r="H29" s="110">
        <v>0.43658070997305742</v>
      </c>
      <c r="I29" s="110">
        <v>3.3988398124045176</v>
      </c>
      <c r="J29" s="56" t="s">
        <v>1982</v>
      </c>
    </row>
    <row r="30" spans="1:10">
      <c r="A30" s="57" t="s">
        <v>362</v>
      </c>
      <c r="B30" s="118"/>
      <c r="C30" s="119"/>
      <c r="D30" s="118"/>
      <c r="E30" s="120"/>
      <c r="F30" s="110"/>
      <c r="G30" s="110"/>
      <c r="H30" s="110"/>
      <c r="I30" s="110"/>
      <c r="J30" s="60" t="s">
        <v>363</v>
      </c>
    </row>
    <row r="31" spans="1:10">
      <c r="A31" s="51" t="s">
        <v>1983</v>
      </c>
      <c r="B31" s="107">
        <v>163563</v>
      </c>
      <c r="C31" s="108">
        <v>68023118.230000019</v>
      </c>
      <c r="D31" s="667">
        <v>1831960</v>
      </c>
      <c r="E31" s="109">
        <v>859543177.08000004</v>
      </c>
      <c r="F31" s="110">
        <v>-4.5712318696834302</v>
      </c>
      <c r="G31" s="110">
        <v>6.5471946756568258</v>
      </c>
      <c r="H31" s="110">
        <v>-4.0554526154269013</v>
      </c>
      <c r="I31" s="110">
        <v>-2.2782894550485935</v>
      </c>
      <c r="J31" s="111" t="s">
        <v>1984</v>
      </c>
    </row>
    <row r="32" spans="1:10">
      <c r="A32" s="51" t="s">
        <v>364</v>
      </c>
      <c r="B32" s="107">
        <v>148564</v>
      </c>
      <c r="C32" s="119">
        <v>50810810.850000001</v>
      </c>
      <c r="D32" s="107">
        <v>1576041</v>
      </c>
      <c r="E32" s="120">
        <v>538461055.3900001</v>
      </c>
      <c r="F32" s="117">
        <v>12.565540233368694</v>
      </c>
      <c r="G32" s="117">
        <v>24.1964460819637</v>
      </c>
      <c r="H32" s="117">
        <v>12.9566059500319</v>
      </c>
      <c r="I32" s="117">
        <v>23.867121083956206</v>
      </c>
      <c r="J32" s="111" t="s">
        <v>365</v>
      </c>
    </row>
    <row r="33" spans="1:10">
      <c r="A33" s="57" t="s">
        <v>366</v>
      </c>
      <c r="B33" s="123"/>
      <c r="C33" s="119"/>
      <c r="D33" s="123"/>
      <c r="E33" s="120"/>
      <c r="F33" s="124"/>
      <c r="G33" s="124"/>
      <c r="H33" s="124"/>
      <c r="I33" s="124"/>
      <c r="J33" s="60" t="s">
        <v>367</v>
      </c>
    </row>
    <row r="34" spans="1:10" ht="12" customHeight="1" thickBot="1">
      <c r="A34" s="75" t="s">
        <v>368</v>
      </c>
      <c r="B34" s="123">
        <v>181477</v>
      </c>
      <c r="C34" s="119">
        <v>26149363.210000001</v>
      </c>
      <c r="D34" s="123">
        <v>2060607</v>
      </c>
      <c r="E34" s="120">
        <v>296172149.79000002</v>
      </c>
      <c r="F34" s="124">
        <v>-7.1880817462103437</v>
      </c>
      <c r="G34" s="124">
        <v>1.5157318894123222</v>
      </c>
      <c r="H34" s="124">
        <v>-5.6574872366900451</v>
      </c>
      <c r="I34" s="124">
        <v>2.547069821700461</v>
      </c>
      <c r="J34" s="111" t="s">
        <v>369</v>
      </c>
    </row>
    <row r="35" spans="1:10" ht="12" customHeight="1" thickBot="1">
      <c r="A35" s="45"/>
      <c r="B35" s="832" t="s">
        <v>370</v>
      </c>
      <c r="C35" s="832"/>
      <c r="D35" s="832"/>
      <c r="E35" s="832"/>
      <c r="F35" s="832" t="s">
        <v>31</v>
      </c>
      <c r="G35" s="832"/>
      <c r="H35" s="832"/>
      <c r="I35" s="832"/>
      <c r="J35" s="56"/>
    </row>
    <row r="36" spans="1:10" ht="12" customHeight="1" thickBot="1">
      <c r="A36" s="45"/>
      <c r="B36" s="850" t="s">
        <v>371</v>
      </c>
      <c r="C36" s="851"/>
      <c r="D36" s="852" t="s">
        <v>372</v>
      </c>
      <c r="E36" s="852"/>
      <c r="F36" s="853" t="s">
        <v>373</v>
      </c>
      <c r="G36" s="854"/>
      <c r="H36" s="852" t="s">
        <v>374</v>
      </c>
      <c r="I36" s="852"/>
      <c r="J36" s="45"/>
    </row>
    <row r="37" spans="1:10" ht="12" customHeight="1" thickBot="1">
      <c r="A37" s="45"/>
      <c r="B37" s="40" t="s">
        <v>375</v>
      </c>
      <c r="C37" s="40" t="s">
        <v>318</v>
      </c>
      <c r="D37" s="40" t="s">
        <v>375</v>
      </c>
      <c r="E37" s="40" t="s">
        <v>318</v>
      </c>
      <c r="F37" s="40" t="s">
        <v>376</v>
      </c>
      <c r="G37" s="40" t="s">
        <v>377</v>
      </c>
      <c r="H37" s="40" t="s">
        <v>376</v>
      </c>
      <c r="I37" s="40" t="s">
        <v>377</v>
      </c>
      <c r="J37" s="45"/>
    </row>
    <row r="38" spans="1:10">
      <c r="A38" s="32" t="s">
        <v>378</v>
      </c>
      <c r="B38" s="32"/>
      <c r="C38" s="32"/>
      <c r="D38" s="32"/>
      <c r="E38" s="32"/>
      <c r="F38" s="32"/>
      <c r="G38" s="32"/>
      <c r="H38" s="32"/>
      <c r="I38" s="32"/>
      <c r="J38" s="45"/>
    </row>
    <row r="39" spans="1:10">
      <c r="A39" s="32" t="s">
        <v>379</v>
      </c>
      <c r="B39" s="32"/>
      <c r="C39" s="32"/>
      <c r="D39" s="32"/>
      <c r="E39" s="32"/>
      <c r="F39" s="32"/>
      <c r="G39" s="32"/>
      <c r="H39" s="32"/>
      <c r="I39" s="32"/>
      <c r="J39" s="45"/>
    </row>
    <row r="40" spans="1:10">
      <c r="A40" s="125"/>
      <c r="B40" s="125"/>
      <c r="C40" s="125"/>
      <c r="D40" s="125"/>
      <c r="E40" s="125"/>
      <c r="F40" s="125"/>
      <c r="G40" s="125"/>
      <c r="H40" s="125"/>
      <c r="I40" s="125"/>
      <c r="J40" s="45"/>
    </row>
    <row r="41" spans="1:10">
      <c r="A41" s="56" t="s">
        <v>380</v>
      </c>
      <c r="B41" s="45"/>
      <c r="C41" s="45"/>
      <c r="D41" s="45"/>
      <c r="E41" s="45"/>
      <c r="F41" s="45"/>
      <c r="G41" s="45"/>
      <c r="H41" s="45"/>
      <c r="I41" s="45"/>
      <c r="J41" s="126"/>
    </row>
    <row r="42" spans="1:10">
      <c r="A42" s="56" t="s">
        <v>381</v>
      </c>
      <c r="B42" s="45"/>
      <c r="C42" s="45"/>
      <c r="D42" s="45"/>
      <c r="E42" s="45"/>
      <c r="F42" s="45"/>
      <c r="G42" s="45"/>
      <c r="H42" s="45"/>
      <c r="I42" s="45"/>
      <c r="J42" s="126"/>
    </row>
    <row r="43" spans="1:10">
      <c r="A43" s="127"/>
      <c r="B43" s="128"/>
      <c r="C43" s="128"/>
      <c r="D43" s="128"/>
      <c r="E43" s="128"/>
      <c r="F43" s="128"/>
      <c r="G43" s="128"/>
      <c r="H43" s="128"/>
      <c r="I43" s="128"/>
    </row>
    <row r="44" spans="1:10">
      <c r="A44" s="129" t="s">
        <v>1987</v>
      </c>
      <c r="B44" s="130"/>
      <c r="C44" s="130"/>
      <c r="D44" s="130"/>
      <c r="E44" s="130"/>
      <c r="F44" s="130"/>
      <c r="G44" s="130"/>
      <c r="H44" s="130"/>
      <c r="I44" s="130"/>
    </row>
    <row r="45" spans="1:10">
      <c r="A45" s="129" t="s">
        <v>1986</v>
      </c>
      <c r="B45" s="130"/>
      <c r="C45" s="130"/>
      <c r="D45" s="130"/>
      <c r="E45" s="130"/>
      <c r="F45" s="130"/>
      <c r="G45" s="130"/>
      <c r="H45" s="130"/>
      <c r="I45" s="130"/>
    </row>
  </sheetData>
  <mergeCells count="15">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44"/>
  <sheetViews>
    <sheetView showGridLines="0" workbookViewId="0">
      <selection activeCell="A2" sqref="A2:J2"/>
    </sheetView>
  </sheetViews>
  <sheetFormatPr defaultColWidth="9.140625" defaultRowHeight="11.25"/>
  <cols>
    <col min="1" max="1" width="23.7109375" style="131" customWidth="1"/>
    <col min="2" max="8" width="8.5703125" style="131" customWidth="1"/>
    <col min="9" max="9" width="11.140625" style="131" customWidth="1"/>
    <col min="10" max="10" width="20.140625" style="131" customWidth="1"/>
    <col min="11" max="16384" width="9.140625" style="131"/>
  </cols>
  <sheetData>
    <row r="1" spans="1:11" ht="12" customHeight="1">
      <c r="A1" s="856" t="s">
        <v>382</v>
      </c>
      <c r="B1" s="856"/>
      <c r="C1" s="856"/>
      <c r="D1" s="856"/>
      <c r="E1" s="856"/>
      <c r="F1" s="856"/>
      <c r="G1" s="856"/>
      <c r="H1" s="856"/>
      <c r="I1" s="856"/>
      <c r="J1" s="856"/>
    </row>
    <row r="2" spans="1:11" ht="12" customHeight="1">
      <c r="A2" s="857" t="s">
        <v>383</v>
      </c>
      <c r="B2" s="857"/>
      <c r="C2" s="857"/>
      <c r="D2" s="857"/>
      <c r="E2" s="857"/>
      <c r="F2" s="857"/>
      <c r="G2" s="857"/>
      <c r="H2" s="857"/>
      <c r="I2" s="857"/>
      <c r="J2" s="857"/>
    </row>
    <row r="3" spans="1:11" ht="12" customHeight="1" thickBot="1"/>
    <row r="4" spans="1:11" s="133" customFormat="1" ht="12" customHeight="1" thickBot="1">
      <c r="A4" s="858" t="s">
        <v>104</v>
      </c>
      <c r="B4" s="860" t="s">
        <v>384</v>
      </c>
      <c r="C4" s="860"/>
      <c r="D4" s="860"/>
      <c r="E4" s="860"/>
      <c r="F4" s="860"/>
      <c r="G4" s="860"/>
      <c r="H4" s="860"/>
      <c r="I4" s="861" t="s">
        <v>385</v>
      </c>
      <c r="J4" s="862" t="s">
        <v>104</v>
      </c>
    </row>
    <row r="5" spans="1:11" s="133" customFormat="1" ht="21" customHeight="1" thickBot="1">
      <c r="A5" s="859"/>
      <c r="B5" s="132" t="s">
        <v>386</v>
      </c>
      <c r="C5" s="132" t="s">
        <v>387</v>
      </c>
      <c r="D5" s="132" t="s">
        <v>388</v>
      </c>
      <c r="E5" s="132" t="s">
        <v>389</v>
      </c>
      <c r="F5" s="132" t="s">
        <v>390</v>
      </c>
      <c r="G5" s="132" t="s">
        <v>391</v>
      </c>
      <c r="H5" s="132" t="s">
        <v>392</v>
      </c>
      <c r="I5" s="861"/>
      <c r="J5" s="863"/>
    </row>
    <row r="6" spans="1:11" s="32" customFormat="1" ht="12" customHeight="1">
      <c r="A6" s="134" t="s">
        <v>393</v>
      </c>
      <c r="J6" s="134" t="s">
        <v>394</v>
      </c>
    </row>
    <row r="7" spans="1:11" s="133" customFormat="1" ht="12" customHeight="1">
      <c r="A7" s="135" t="s">
        <v>395</v>
      </c>
      <c r="B7" s="136">
        <v>10448.200000000001</v>
      </c>
      <c r="C7" s="136">
        <v>10327.4</v>
      </c>
      <c r="D7" s="136">
        <v>10314.299999999999</v>
      </c>
      <c r="E7" s="136">
        <v>10304.799999999999</v>
      </c>
      <c r="F7" s="136">
        <v>10301.5</v>
      </c>
      <c r="G7" s="136">
        <v>10271.799999999999</v>
      </c>
      <c r="H7" s="136">
        <v>10266.5</v>
      </c>
      <c r="I7" s="137">
        <v>1.4</v>
      </c>
      <c r="J7" s="138" t="s">
        <v>396</v>
      </c>
      <c r="K7" s="139"/>
    </row>
    <row r="8" spans="1:11" s="133" customFormat="1" ht="12" customHeight="1">
      <c r="A8" s="135" t="s">
        <v>397</v>
      </c>
      <c r="B8" s="136">
        <v>4944.6000000000004</v>
      </c>
      <c r="C8" s="136">
        <v>4879.3999999999996</v>
      </c>
      <c r="D8" s="136">
        <v>4873</v>
      </c>
      <c r="E8" s="136">
        <v>4867</v>
      </c>
      <c r="F8" s="136">
        <v>4865.1000000000004</v>
      </c>
      <c r="G8" s="136">
        <v>4837.8999999999996</v>
      </c>
      <c r="H8" s="136">
        <v>4836.3999999999996</v>
      </c>
      <c r="I8" s="137">
        <v>1.6</v>
      </c>
      <c r="J8" s="135" t="s">
        <v>398</v>
      </c>
    </row>
    <row r="9" spans="1:11" s="32" customFormat="1" ht="12" customHeight="1">
      <c r="A9" s="134" t="s">
        <v>399</v>
      </c>
      <c r="B9" s="140"/>
      <c r="C9" s="140"/>
      <c r="D9" s="140"/>
      <c r="E9" s="140"/>
      <c r="F9" s="140"/>
      <c r="G9" s="140"/>
      <c r="H9" s="140"/>
      <c r="I9" s="141"/>
      <c r="J9" s="134" t="s">
        <v>400</v>
      </c>
    </row>
    <row r="10" spans="1:11" s="133" customFormat="1" ht="12" customHeight="1">
      <c r="A10" s="135" t="s">
        <v>395</v>
      </c>
      <c r="B10" s="142">
        <v>5387.9</v>
      </c>
      <c r="C10" s="142">
        <v>5335.1</v>
      </c>
      <c r="D10" s="142">
        <v>5341.6</v>
      </c>
      <c r="E10" s="142">
        <v>5313.3</v>
      </c>
      <c r="F10" s="142">
        <v>5310.5</v>
      </c>
      <c r="G10" s="142">
        <v>5244.9</v>
      </c>
      <c r="H10" s="142">
        <v>5218.7</v>
      </c>
      <c r="I10" s="143">
        <v>1.5</v>
      </c>
      <c r="J10" s="138" t="s">
        <v>396</v>
      </c>
      <c r="K10" s="144"/>
    </row>
    <row r="11" spans="1:11" s="133" customFormat="1" ht="12" customHeight="1">
      <c r="A11" s="135" t="s">
        <v>397</v>
      </c>
      <c r="B11" s="142">
        <v>2700.9</v>
      </c>
      <c r="C11" s="142">
        <v>2671.7</v>
      </c>
      <c r="D11" s="142">
        <v>2681.3</v>
      </c>
      <c r="E11" s="142">
        <v>2660.9</v>
      </c>
      <c r="F11" s="142">
        <v>2662.1</v>
      </c>
      <c r="G11" s="142">
        <v>2626.6</v>
      </c>
      <c r="H11" s="142">
        <v>2620.4</v>
      </c>
      <c r="I11" s="143">
        <v>1.5</v>
      </c>
      <c r="J11" s="135" t="s">
        <v>398</v>
      </c>
    </row>
    <row r="12" spans="1:11" s="133" customFormat="1" ht="12" customHeight="1">
      <c r="A12" s="134" t="s">
        <v>401</v>
      </c>
      <c r="B12" s="145"/>
      <c r="C12" s="145"/>
      <c r="D12" s="145"/>
      <c r="E12" s="145"/>
      <c r="F12" s="145"/>
      <c r="G12" s="145"/>
      <c r="H12" s="145"/>
      <c r="I12" s="146"/>
      <c r="J12" s="134" t="s">
        <v>402</v>
      </c>
    </row>
    <row r="13" spans="1:11" s="133" customFormat="1" ht="12" customHeight="1">
      <c r="A13" s="135" t="s">
        <v>395</v>
      </c>
      <c r="B13" s="142">
        <v>5019.7</v>
      </c>
      <c r="C13" s="142">
        <v>4980.5</v>
      </c>
      <c r="D13" s="142">
        <v>5015.5</v>
      </c>
      <c r="E13" s="142">
        <v>4988.7</v>
      </c>
      <c r="F13" s="142">
        <v>4929.5</v>
      </c>
      <c r="G13" s="142">
        <v>4900.7</v>
      </c>
      <c r="H13" s="142">
        <v>4906.3</v>
      </c>
      <c r="I13" s="143">
        <v>1.8</v>
      </c>
      <c r="J13" s="138" t="s">
        <v>396</v>
      </c>
      <c r="K13" s="144"/>
    </row>
    <row r="14" spans="1:11" s="133" customFormat="1" ht="12" customHeight="1">
      <c r="A14" s="135" t="s">
        <v>397</v>
      </c>
      <c r="B14" s="142">
        <v>2534.8000000000002</v>
      </c>
      <c r="C14" s="142">
        <v>2501.4</v>
      </c>
      <c r="D14" s="142">
        <v>2532.5</v>
      </c>
      <c r="E14" s="142">
        <v>2507.1999999999998</v>
      </c>
      <c r="F14" s="142">
        <v>2479.5</v>
      </c>
      <c r="G14" s="142">
        <v>2466.4</v>
      </c>
      <c r="H14" s="142">
        <v>2481.6</v>
      </c>
      <c r="I14" s="143">
        <v>2.2000000000000002</v>
      </c>
      <c r="J14" s="135" t="s">
        <v>398</v>
      </c>
    </row>
    <row r="15" spans="1:11" s="133" customFormat="1" ht="12" customHeight="1">
      <c r="A15" s="134" t="s">
        <v>403</v>
      </c>
      <c r="B15" s="145"/>
      <c r="C15" s="145"/>
      <c r="D15" s="145"/>
      <c r="E15" s="145"/>
      <c r="F15" s="145"/>
      <c r="G15" s="145"/>
      <c r="H15" s="145"/>
      <c r="I15" s="147"/>
      <c r="J15" s="134" t="s">
        <v>404</v>
      </c>
    </row>
    <row r="16" spans="1:11" s="133" customFormat="1" ht="12" customHeight="1">
      <c r="A16" s="135" t="s">
        <v>395</v>
      </c>
      <c r="B16" s="148">
        <v>368.2</v>
      </c>
      <c r="C16" s="148">
        <v>354.6</v>
      </c>
      <c r="D16" s="148">
        <v>326.10000000000002</v>
      </c>
      <c r="E16" s="148">
        <v>324.7</v>
      </c>
      <c r="F16" s="148">
        <v>381.1</v>
      </c>
      <c r="G16" s="148">
        <v>344.2</v>
      </c>
      <c r="H16" s="148">
        <v>312.39999999999998</v>
      </c>
      <c r="I16" s="143">
        <v>-3.4</v>
      </c>
      <c r="J16" s="138" t="s">
        <v>396</v>
      </c>
      <c r="K16" s="149"/>
    </row>
    <row r="17" spans="1:12" s="133" customFormat="1" ht="12" customHeight="1">
      <c r="A17" s="135" t="s">
        <v>397</v>
      </c>
      <c r="B17" s="148">
        <v>166.1</v>
      </c>
      <c r="C17" s="148">
        <v>170.4</v>
      </c>
      <c r="D17" s="148">
        <v>148.80000000000001</v>
      </c>
      <c r="E17" s="148">
        <v>153.69999999999999</v>
      </c>
      <c r="F17" s="148">
        <v>182.6</v>
      </c>
      <c r="G17" s="148">
        <v>160.19999999999999</v>
      </c>
      <c r="H17" s="148">
        <v>138.9</v>
      </c>
      <c r="I17" s="143">
        <v>-9</v>
      </c>
      <c r="J17" s="135" t="s">
        <v>398</v>
      </c>
    </row>
    <row r="18" spans="1:12" s="133" customFormat="1" ht="12" customHeight="1">
      <c r="A18" s="134" t="s">
        <v>405</v>
      </c>
      <c r="B18" s="145"/>
      <c r="C18" s="145"/>
      <c r="D18" s="145"/>
      <c r="E18" s="145"/>
      <c r="F18" s="145"/>
      <c r="G18" s="145"/>
      <c r="H18" s="145"/>
      <c r="I18" s="147"/>
      <c r="J18" s="134" t="s">
        <v>406</v>
      </c>
    </row>
    <row r="19" spans="1:12" s="133" customFormat="1" ht="12" customHeight="1">
      <c r="A19" s="135" t="s">
        <v>395</v>
      </c>
      <c r="B19" s="148">
        <v>60.8</v>
      </c>
      <c r="C19" s="148">
        <v>61</v>
      </c>
      <c r="D19" s="148">
        <v>61.1</v>
      </c>
      <c r="E19" s="148">
        <v>60.9</v>
      </c>
      <c r="F19" s="148">
        <v>60.9</v>
      </c>
      <c r="G19" s="148">
        <v>60.3</v>
      </c>
      <c r="H19" s="148">
        <v>60</v>
      </c>
      <c r="I19" s="150"/>
      <c r="J19" s="138" t="s">
        <v>396</v>
      </c>
    </row>
    <row r="20" spans="1:12" s="133" customFormat="1" ht="12" customHeight="1">
      <c r="A20" s="135" t="s">
        <v>397</v>
      </c>
      <c r="B20" s="148">
        <v>64.900000000000006</v>
      </c>
      <c r="C20" s="148">
        <v>65.2</v>
      </c>
      <c r="D20" s="148">
        <v>65.5</v>
      </c>
      <c r="E20" s="148">
        <v>65.099999999999994</v>
      </c>
      <c r="F20" s="148">
        <v>65.2</v>
      </c>
      <c r="G20" s="148">
        <v>64.7</v>
      </c>
      <c r="H20" s="148">
        <v>64.599999999999994</v>
      </c>
      <c r="I20" s="151"/>
      <c r="J20" s="135" t="s">
        <v>398</v>
      </c>
    </row>
    <row r="21" spans="1:12" s="133" customFormat="1" ht="12" customHeight="1">
      <c r="A21" s="134" t="s">
        <v>407</v>
      </c>
      <c r="B21" s="145"/>
      <c r="C21" s="145"/>
      <c r="D21" s="145"/>
      <c r="E21" s="145"/>
      <c r="F21" s="145"/>
      <c r="G21" s="145"/>
      <c r="H21" s="145"/>
      <c r="I21" s="150"/>
      <c r="J21" s="134" t="s">
        <v>408</v>
      </c>
    </row>
    <row r="22" spans="1:12" s="133" customFormat="1" ht="12" customHeight="1">
      <c r="A22" s="135" t="s">
        <v>395</v>
      </c>
      <c r="B22" s="148">
        <v>6.8</v>
      </c>
      <c r="C22" s="148">
        <v>6.6</v>
      </c>
      <c r="D22" s="148">
        <v>6.1</v>
      </c>
      <c r="E22" s="148">
        <v>6.1</v>
      </c>
      <c r="F22" s="148">
        <v>7.2</v>
      </c>
      <c r="G22" s="148">
        <v>6.6</v>
      </c>
      <c r="H22" s="148">
        <v>6</v>
      </c>
      <c r="I22" s="150"/>
      <c r="J22" s="138" t="s">
        <v>396</v>
      </c>
    </row>
    <row r="23" spans="1:12" s="133" customFormat="1" ht="12" customHeight="1" thickBot="1">
      <c r="A23" s="135" t="s">
        <v>397</v>
      </c>
      <c r="B23" s="148">
        <v>6.2</v>
      </c>
      <c r="C23" s="148">
        <v>6.4</v>
      </c>
      <c r="D23" s="148">
        <v>5.5</v>
      </c>
      <c r="E23" s="148">
        <v>5.8</v>
      </c>
      <c r="F23" s="148">
        <v>6.9</v>
      </c>
      <c r="G23" s="148">
        <v>6.1</v>
      </c>
      <c r="H23" s="148">
        <v>5.3</v>
      </c>
      <c r="I23" s="150"/>
      <c r="J23" s="135" t="s">
        <v>398</v>
      </c>
    </row>
    <row r="24" spans="1:12" s="133" customFormat="1" ht="12" customHeight="1" thickBot="1">
      <c r="A24" s="858" t="s">
        <v>104</v>
      </c>
      <c r="B24" s="860" t="s">
        <v>409</v>
      </c>
      <c r="C24" s="860"/>
      <c r="D24" s="860"/>
      <c r="E24" s="860"/>
      <c r="F24" s="860"/>
      <c r="G24" s="860"/>
      <c r="H24" s="860"/>
      <c r="I24" s="861" t="s">
        <v>410</v>
      </c>
      <c r="J24" s="858" t="s">
        <v>104</v>
      </c>
    </row>
    <row r="25" spans="1:12" s="133" customFormat="1" ht="33" customHeight="1" thickBot="1">
      <c r="A25" s="859" t="s">
        <v>104</v>
      </c>
      <c r="B25" s="132" t="s">
        <v>411</v>
      </c>
      <c r="C25" s="132" t="s">
        <v>412</v>
      </c>
      <c r="D25" s="132" t="s">
        <v>413</v>
      </c>
      <c r="E25" s="132" t="s">
        <v>414</v>
      </c>
      <c r="F25" s="132" t="s">
        <v>415</v>
      </c>
      <c r="G25" s="132" t="s">
        <v>416</v>
      </c>
      <c r="H25" s="132" t="s">
        <v>417</v>
      </c>
      <c r="I25" s="861"/>
      <c r="J25" s="859"/>
    </row>
    <row r="26" spans="1:12" s="133" customFormat="1" ht="12" customHeight="1">
      <c r="A26" s="32" t="s">
        <v>418</v>
      </c>
    </row>
    <row r="27" spans="1:12" s="133" customFormat="1" ht="12" customHeight="1">
      <c r="A27" s="32" t="s">
        <v>419</v>
      </c>
      <c r="B27" s="152"/>
      <c r="C27" s="152"/>
      <c r="D27" s="152"/>
      <c r="E27" s="152"/>
      <c r="F27" s="152"/>
      <c r="G27" s="152"/>
      <c r="H27" s="152"/>
      <c r="I27" s="152"/>
      <c r="J27" s="152"/>
      <c r="K27" s="152"/>
      <c r="L27" s="152"/>
    </row>
    <row r="28" spans="1:12" s="133" customFormat="1" ht="12" customHeight="1">
      <c r="A28" s="32"/>
      <c r="B28" s="152"/>
      <c r="C28" s="152"/>
      <c r="D28" s="152"/>
      <c r="E28" s="152"/>
      <c r="F28" s="152"/>
      <c r="G28" s="152"/>
      <c r="H28" s="152"/>
      <c r="I28" s="152"/>
      <c r="J28" s="152"/>
      <c r="K28" s="152"/>
      <c r="L28" s="152"/>
    </row>
    <row r="29" spans="1:12" ht="36.75" customHeight="1">
      <c r="A29" s="855" t="s">
        <v>420</v>
      </c>
      <c r="B29" s="855"/>
      <c r="C29" s="855"/>
      <c r="D29" s="855"/>
      <c r="E29" s="855"/>
      <c r="F29" s="855"/>
      <c r="G29" s="855"/>
      <c r="H29" s="855"/>
      <c r="I29" s="855"/>
      <c r="J29" s="855"/>
    </row>
    <row r="30" spans="1:12" s="133" customFormat="1" ht="36.75" customHeight="1">
      <c r="A30" s="855" t="s">
        <v>421</v>
      </c>
      <c r="B30" s="855"/>
      <c r="C30" s="855"/>
      <c r="D30" s="855"/>
      <c r="E30" s="855"/>
      <c r="F30" s="855"/>
      <c r="G30" s="855"/>
      <c r="H30" s="855"/>
      <c r="I30" s="855"/>
      <c r="J30" s="855"/>
    </row>
    <row r="31" spans="1:12">
      <c r="A31" s="153"/>
      <c r="B31" s="153"/>
      <c r="C31" s="153"/>
      <c r="D31" s="153"/>
      <c r="E31" s="153"/>
      <c r="F31" s="153"/>
      <c r="G31" s="153"/>
      <c r="H31" s="153"/>
      <c r="I31" s="153"/>
    </row>
    <row r="32" spans="1:12">
      <c r="A32" s="86" t="s">
        <v>142</v>
      </c>
      <c r="B32" s="133"/>
      <c r="C32" s="133"/>
      <c r="D32" s="133"/>
      <c r="E32" s="133"/>
      <c r="F32" s="133"/>
      <c r="G32" s="133"/>
      <c r="H32" s="133"/>
      <c r="I32" s="133"/>
    </row>
    <row r="33" spans="1:9" s="154" customFormat="1">
      <c r="A33" s="47" t="s">
        <v>422</v>
      </c>
      <c r="B33" s="32"/>
      <c r="C33" s="32"/>
      <c r="D33" s="32"/>
      <c r="E33" s="32"/>
      <c r="F33" s="32"/>
      <c r="G33" s="32"/>
      <c r="H33" s="32"/>
      <c r="I33" s="32"/>
    </row>
    <row r="34" spans="1:9" s="154" customFormat="1">
      <c r="A34" s="47" t="s">
        <v>423</v>
      </c>
      <c r="B34" s="32"/>
      <c r="C34" s="32"/>
      <c r="D34" s="32"/>
      <c r="E34" s="32"/>
      <c r="F34" s="32"/>
      <c r="G34" s="32"/>
      <c r="H34" s="32"/>
      <c r="I34" s="32"/>
    </row>
    <row r="35" spans="1:9" s="154" customFormat="1">
      <c r="A35" s="47" t="s">
        <v>424</v>
      </c>
      <c r="B35" s="32"/>
      <c r="C35" s="32"/>
      <c r="D35" s="32"/>
      <c r="E35" s="32"/>
      <c r="F35" s="32"/>
      <c r="G35" s="32"/>
      <c r="H35" s="32"/>
      <c r="I35" s="32"/>
    </row>
    <row r="36" spans="1:9" s="154" customFormat="1">
      <c r="A36" s="47" t="s">
        <v>425</v>
      </c>
      <c r="B36" s="32"/>
      <c r="C36" s="32"/>
      <c r="D36" s="32"/>
      <c r="E36" s="32"/>
      <c r="F36" s="32"/>
      <c r="G36" s="32"/>
      <c r="H36" s="32"/>
      <c r="I36" s="32"/>
    </row>
    <row r="37" spans="1:9" s="154" customFormat="1">
      <c r="A37" s="47" t="s">
        <v>426</v>
      </c>
      <c r="B37" s="32"/>
      <c r="C37" s="32"/>
      <c r="D37" s="32"/>
      <c r="E37" s="32"/>
      <c r="F37" s="32"/>
      <c r="G37" s="32"/>
      <c r="H37" s="32"/>
      <c r="I37" s="32"/>
    </row>
    <row r="38" spans="1:9" s="154" customFormat="1">
      <c r="A38" s="47" t="s">
        <v>427</v>
      </c>
      <c r="B38" s="32"/>
      <c r="C38" s="32"/>
      <c r="D38" s="32"/>
      <c r="E38" s="32"/>
      <c r="F38" s="32"/>
      <c r="G38" s="32"/>
      <c r="H38" s="32"/>
      <c r="I38" s="32"/>
    </row>
    <row r="39" spans="1:9" s="154" customFormat="1">
      <c r="A39" s="32"/>
      <c r="B39" s="32"/>
      <c r="C39" s="32"/>
      <c r="D39" s="32"/>
      <c r="E39" s="32"/>
      <c r="F39" s="32"/>
      <c r="G39" s="32"/>
      <c r="H39" s="32"/>
      <c r="I39" s="32"/>
    </row>
    <row r="40" spans="1:9" s="154" customFormat="1">
      <c r="A40" s="32"/>
      <c r="B40" s="32"/>
      <c r="C40" s="32"/>
      <c r="D40" s="32"/>
      <c r="E40" s="32"/>
      <c r="F40" s="32"/>
      <c r="G40" s="32"/>
      <c r="H40" s="32"/>
      <c r="I40" s="32"/>
    </row>
    <row r="41" spans="1:9" s="154" customFormat="1">
      <c r="A41" s="32"/>
      <c r="B41" s="32"/>
      <c r="C41" s="32"/>
      <c r="D41" s="32"/>
      <c r="E41" s="32"/>
      <c r="F41" s="32"/>
      <c r="G41" s="32"/>
      <c r="H41" s="32"/>
      <c r="I41" s="32"/>
    </row>
    <row r="42" spans="1:9" s="154" customFormat="1">
      <c r="A42" s="32"/>
      <c r="B42" s="32"/>
      <c r="C42" s="32"/>
      <c r="D42" s="32"/>
      <c r="E42" s="32"/>
      <c r="F42" s="32"/>
      <c r="G42" s="32"/>
      <c r="H42" s="32"/>
      <c r="I42" s="32"/>
    </row>
    <row r="43" spans="1:9">
      <c r="A43" s="133"/>
      <c r="B43" s="133"/>
      <c r="C43" s="133"/>
      <c r="D43" s="133"/>
      <c r="E43" s="133"/>
      <c r="F43" s="133"/>
      <c r="G43" s="133"/>
      <c r="H43" s="133"/>
      <c r="I43" s="133"/>
    </row>
    <row r="44" spans="1:9">
      <c r="A44" s="133"/>
      <c r="B44" s="133"/>
      <c r="C44" s="133"/>
      <c r="D44" s="133"/>
      <c r="E44" s="133"/>
      <c r="F44" s="133"/>
      <c r="G44" s="133"/>
      <c r="H44" s="133"/>
      <c r="I44" s="133"/>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29" priority="2" operator="between">
      <formula>0.1</formula>
      <formula>7.4</formula>
    </cfRule>
  </conditionalFormatting>
  <conditionalFormatting sqref="K16">
    <cfRule type="cellIs" dxfId="228" priority="1" operator="between">
      <formula>0.1</formula>
      <formula>7.4</formula>
    </cfRule>
  </conditionalFormatting>
  <hyperlinks>
    <hyperlink ref="A33" r:id="rId1" xr:uid="{00000000-0004-0000-0700-000000000000}"/>
    <hyperlink ref="A6" r:id="rId2" display="População Total   " xr:uid="{00000000-0004-0000-0700-000001000000}"/>
    <hyperlink ref="J6" r:id="rId3" display=" Total Population" xr:uid="{00000000-0004-0000-0700-000002000000}"/>
    <hyperlink ref="A34:A36" r:id="rId4" display="http://www.ine.pt/xurl/ind/0010693" xr:uid="{00000000-0004-0000-0700-000003000000}"/>
    <hyperlink ref="A34" r:id="rId5" xr:uid="{00000000-0004-0000-0700-000004000000}"/>
    <hyperlink ref="A9" r:id="rId6" display="População Ativa    " xr:uid="{00000000-0004-0000-0700-000005000000}"/>
    <hyperlink ref="J9" r:id="rId7" display="Active population " xr:uid="{00000000-0004-0000-0700-000006000000}"/>
    <hyperlink ref="A35" r:id="rId8" xr:uid="{00000000-0004-0000-0700-000007000000}"/>
    <hyperlink ref="A12" r:id="rId9" display="População Empregada   " xr:uid="{00000000-0004-0000-0700-000008000000}"/>
    <hyperlink ref="J12" r:id="rId10" xr:uid="{00000000-0004-0000-0700-000009000000}"/>
    <hyperlink ref="A36" r:id="rId11" xr:uid="{00000000-0004-0000-0700-00000A000000}"/>
    <hyperlink ref="A37:A38" r:id="rId12" display="http://www.ine.pt/xurl/ind/0010693" xr:uid="{00000000-0004-0000-0700-00000B000000}"/>
    <hyperlink ref="A15" r:id="rId13" display="População Desempregada    " xr:uid="{00000000-0004-0000-0700-00000C000000}"/>
    <hyperlink ref="J15" r:id="rId14" xr:uid="{00000000-0004-0000-0700-00000D000000}"/>
    <hyperlink ref="A37" r:id="rId15" xr:uid="{00000000-0004-0000-0700-00000E000000}"/>
    <hyperlink ref="A18" r:id="rId16" display="Taxa de Atividade (%)      " xr:uid="{00000000-0004-0000-0700-00000F000000}"/>
    <hyperlink ref="J18" r:id="rId17" display="Activity rate (%)      " xr:uid="{00000000-0004-0000-0700-000010000000}"/>
    <hyperlink ref="A38" r:id="rId18" xr:uid="{00000000-0004-0000-0700-000011000000}"/>
    <hyperlink ref="A21" r:id="rId19" display="Taxa de Desemprego (%)     " xr:uid="{00000000-0004-0000-0700-000012000000}"/>
    <hyperlink ref="J21" r:id="rId20" display="Unemployment rate (%)     " xr:uid="{00000000-0004-0000-0700-000013000000}"/>
  </hyperlinks>
  <pageMargins left="0.7" right="0.7" top="0.75" bottom="0.75" header="0.3" footer="0.3"/>
  <pageSetup paperSize="9" orientation="portrait" horizontalDpi="300" verticalDpi="300"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42"/>
  <sheetViews>
    <sheetView showGridLines="0" workbookViewId="0">
      <selection activeCell="A2" sqref="A2:J2"/>
    </sheetView>
  </sheetViews>
  <sheetFormatPr defaultColWidth="9.140625" defaultRowHeight="11.25"/>
  <cols>
    <col min="1" max="1" width="35.42578125" style="155" customWidth="1"/>
    <col min="2" max="8" width="8.5703125" style="155" customWidth="1"/>
    <col min="9" max="9" width="10.85546875" style="155" customWidth="1"/>
    <col min="10" max="10" width="35.42578125" style="155" customWidth="1"/>
    <col min="11" max="16384" width="9.140625" style="155"/>
  </cols>
  <sheetData>
    <row r="1" spans="1:10" ht="12" customHeight="1">
      <c r="A1" s="856" t="s">
        <v>428</v>
      </c>
      <c r="B1" s="856"/>
      <c r="C1" s="856"/>
      <c r="D1" s="856"/>
      <c r="E1" s="856"/>
      <c r="F1" s="856"/>
      <c r="G1" s="856"/>
      <c r="H1" s="856"/>
      <c r="I1" s="856"/>
      <c r="J1" s="856"/>
    </row>
    <row r="2" spans="1:10" ht="10.5" customHeight="1">
      <c r="A2" s="857" t="s">
        <v>429</v>
      </c>
      <c r="B2" s="857"/>
      <c r="C2" s="857"/>
      <c r="D2" s="857"/>
      <c r="E2" s="857"/>
      <c r="F2" s="857"/>
      <c r="G2" s="857"/>
      <c r="H2" s="857"/>
      <c r="I2" s="857"/>
      <c r="J2" s="857"/>
    </row>
    <row r="3" spans="1:10" ht="12" customHeight="1" thickBot="1"/>
    <row r="4" spans="1:10" s="156" customFormat="1" ht="12" customHeight="1" thickBot="1">
      <c r="A4" s="858" t="s">
        <v>104</v>
      </c>
      <c r="B4" s="860" t="s">
        <v>384</v>
      </c>
      <c r="C4" s="860"/>
      <c r="D4" s="860"/>
      <c r="E4" s="860"/>
      <c r="F4" s="860"/>
      <c r="G4" s="860"/>
      <c r="H4" s="860"/>
      <c r="I4" s="864" t="s">
        <v>385</v>
      </c>
      <c r="J4" s="858" t="s">
        <v>104</v>
      </c>
    </row>
    <row r="5" spans="1:10" s="156" customFormat="1" ht="23.25" thickBot="1">
      <c r="A5" s="859"/>
      <c r="B5" s="132" t="s">
        <v>386</v>
      </c>
      <c r="C5" s="132" t="s">
        <v>387</v>
      </c>
      <c r="D5" s="132" t="s">
        <v>388</v>
      </c>
      <c r="E5" s="132" t="s">
        <v>389</v>
      </c>
      <c r="F5" s="132" t="s">
        <v>390</v>
      </c>
      <c r="G5" s="132" t="s">
        <v>391</v>
      </c>
      <c r="H5" s="132" t="s">
        <v>392</v>
      </c>
      <c r="I5" s="865"/>
      <c r="J5" s="859"/>
    </row>
    <row r="6" spans="1:10" s="156" customFormat="1" ht="12" customHeight="1">
      <c r="A6" s="134" t="s">
        <v>430</v>
      </c>
      <c r="J6" s="134" t="s">
        <v>431</v>
      </c>
    </row>
    <row r="7" spans="1:10" s="156" customFormat="1" ht="12" customHeight="1">
      <c r="A7" s="135" t="s">
        <v>432</v>
      </c>
      <c r="I7" s="157"/>
      <c r="J7" s="158" t="s">
        <v>433</v>
      </c>
    </row>
    <row r="8" spans="1:10" s="156" customFormat="1" ht="12" customHeight="1">
      <c r="A8" s="159" t="s">
        <v>434</v>
      </c>
      <c r="B8" s="142">
        <v>4299.7</v>
      </c>
      <c r="C8" s="142">
        <v>4276.5</v>
      </c>
      <c r="D8" s="142">
        <v>4291.6000000000004</v>
      </c>
      <c r="E8" s="142">
        <v>4256.6000000000004</v>
      </c>
      <c r="F8" s="142">
        <v>4191.8999999999996</v>
      </c>
      <c r="G8" s="142">
        <v>4181</v>
      </c>
      <c r="H8" s="142">
        <v>4172.1000000000004</v>
      </c>
      <c r="I8" s="143">
        <v>2.6</v>
      </c>
      <c r="J8" s="160" t="s">
        <v>396</v>
      </c>
    </row>
    <row r="9" spans="1:10" s="156" customFormat="1" ht="12" customHeight="1">
      <c r="A9" s="161" t="s">
        <v>435</v>
      </c>
      <c r="B9" s="142">
        <v>2096.4</v>
      </c>
      <c r="C9" s="142">
        <v>2076.1</v>
      </c>
      <c r="D9" s="142">
        <v>2098.1999999999998</v>
      </c>
      <c r="E9" s="142">
        <v>2061.5</v>
      </c>
      <c r="F9" s="142">
        <v>2025.4</v>
      </c>
      <c r="G9" s="142">
        <v>2020.2</v>
      </c>
      <c r="H9" s="142">
        <v>2023.9</v>
      </c>
      <c r="I9" s="143">
        <v>3.5</v>
      </c>
      <c r="J9" s="162" t="s">
        <v>398</v>
      </c>
    </row>
    <row r="10" spans="1:10" s="156" customFormat="1" ht="12" customHeight="1">
      <c r="A10" s="135" t="s">
        <v>436</v>
      </c>
      <c r="B10" s="145"/>
      <c r="C10" s="145"/>
      <c r="D10" s="145"/>
      <c r="E10" s="145"/>
      <c r="F10" s="145"/>
      <c r="G10" s="145"/>
      <c r="H10" s="145"/>
      <c r="I10" s="145"/>
      <c r="J10" s="158" t="s">
        <v>437</v>
      </c>
    </row>
    <row r="11" spans="1:10" s="156" customFormat="1" ht="12" customHeight="1">
      <c r="A11" s="159" t="s">
        <v>434</v>
      </c>
      <c r="B11" s="142">
        <v>469.4</v>
      </c>
      <c r="C11" s="142">
        <v>452.6</v>
      </c>
      <c r="D11" s="142">
        <v>467</v>
      </c>
      <c r="E11" s="142">
        <v>480.9</v>
      </c>
      <c r="F11" s="142">
        <v>471</v>
      </c>
      <c r="G11" s="142">
        <v>450.9</v>
      </c>
      <c r="H11" s="142">
        <v>458.2</v>
      </c>
      <c r="I11" s="143">
        <v>-0.4</v>
      </c>
      <c r="J11" s="160" t="s">
        <v>396</v>
      </c>
    </row>
    <row r="12" spans="1:10" s="156" customFormat="1" ht="12" customHeight="1">
      <c r="A12" s="161" t="s">
        <v>435</v>
      </c>
      <c r="B12" s="142">
        <v>273</v>
      </c>
      <c r="C12" s="142">
        <v>260.2</v>
      </c>
      <c r="D12" s="142">
        <v>263</v>
      </c>
      <c r="E12" s="142">
        <v>273.60000000000002</v>
      </c>
      <c r="F12" s="142">
        <v>271</v>
      </c>
      <c r="G12" s="142">
        <v>262.39999999999998</v>
      </c>
      <c r="H12" s="142">
        <v>263.10000000000002</v>
      </c>
      <c r="I12" s="143">
        <v>0.7</v>
      </c>
      <c r="J12" s="162" t="s">
        <v>398</v>
      </c>
    </row>
    <row r="13" spans="1:10" s="156" customFormat="1" ht="12" customHeight="1">
      <c r="A13" s="135" t="s">
        <v>438</v>
      </c>
      <c r="B13" s="145"/>
      <c r="C13" s="145"/>
      <c r="D13" s="145"/>
      <c r="E13" s="145"/>
      <c r="F13" s="145"/>
      <c r="G13" s="145"/>
      <c r="H13" s="145"/>
      <c r="I13" s="145"/>
      <c r="J13" s="158" t="s">
        <v>439</v>
      </c>
    </row>
    <row r="14" spans="1:10" s="156" customFormat="1" ht="12" customHeight="1">
      <c r="A14" s="159" t="s">
        <v>434</v>
      </c>
      <c r="B14" s="142">
        <v>225.2</v>
      </c>
      <c r="C14" s="142">
        <v>225.9</v>
      </c>
      <c r="D14" s="142">
        <v>231.7</v>
      </c>
      <c r="E14" s="142">
        <v>227.8</v>
      </c>
      <c r="F14" s="142">
        <v>238.6</v>
      </c>
      <c r="G14" s="142">
        <v>239.1</v>
      </c>
      <c r="H14" s="142">
        <v>246.7</v>
      </c>
      <c r="I14" s="143">
        <v>-5.6</v>
      </c>
      <c r="J14" s="160" t="s">
        <v>396</v>
      </c>
    </row>
    <row r="15" spans="1:10" s="156" customFormat="1" ht="12" customHeight="1">
      <c r="A15" s="161" t="s">
        <v>435</v>
      </c>
      <c r="B15" s="142">
        <v>153.30000000000001</v>
      </c>
      <c r="C15" s="142">
        <v>152.69999999999999</v>
      </c>
      <c r="D15" s="142">
        <v>157.9</v>
      </c>
      <c r="E15" s="142">
        <v>161</v>
      </c>
      <c r="F15" s="142">
        <v>169.3</v>
      </c>
      <c r="G15" s="142">
        <v>168.5</v>
      </c>
      <c r="H15" s="142">
        <v>178.3</v>
      </c>
      <c r="I15" s="143">
        <v>-9.5</v>
      </c>
      <c r="J15" s="162" t="s">
        <v>398</v>
      </c>
    </row>
    <row r="16" spans="1:10" s="156" customFormat="1" ht="12" customHeight="1">
      <c r="A16" s="135" t="s">
        <v>440</v>
      </c>
      <c r="B16" s="145"/>
      <c r="C16" s="145"/>
      <c r="D16" s="145"/>
      <c r="E16" s="145"/>
      <c r="F16" s="145"/>
      <c r="G16" s="145"/>
      <c r="H16" s="145"/>
      <c r="I16" s="145"/>
      <c r="J16" s="158" t="s">
        <v>441</v>
      </c>
    </row>
    <row r="17" spans="1:10" s="156" customFormat="1" ht="12" customHeight="1">
      <c r="A17" s="159" t="s">
        <v>434</v>
      </c>
      <c r="B17" s="142">
        <v>25.5</v>
      </c>
      <c r="C17" s="142">
        <v>25.6</v>
      </c>
      <c r="D17" s="142">
        <v>25.2</v>
      </c>
      <c r="E17" s="142">
        <v>23.4</v>
      </c>
      <c r="F17" s="142">
        <v>28</v>
      </c>
      <c r="G17" s="142">
        <v>29.6</v>
      </c>
      <c r="H17" s="142">
        <v>29.3</v>
      </c>
      <c r="I17" s="163">
        <v>-8.8000000000000007</v>
      </c>
      <c r="J17" s="160" t="s">
        <v>396</v>
      </c>
    </row>
    <row r="18" spans="1:10" s="156" customFormat="1" ht="12" customHeight="1">
      <c r="A18" s="161" t="s">
        <v>435</v>
      </c>
      <c r="B18" s="142">
        <v>12.2</v>
      </c>
      <c r="C18" s="142">
        <v>12.4</v>
      </c>
      <c r="D18" s="142">
        <v>13.4</v>
      </c>
      <c r="E18" s="142">
        <v>11</v>
      </c>
      <c r="F18" s="142">
        <v>13.9</v>
      </c>
      <c r="G18" s="142">
        <v>15.3</v>
      </c>
      <c r="H18" s="142">
        <v>16.3</v>
      </c>
      <c r="I18" s="163">
        <v>-12.4</v>
      </c>
      <c r="J18" s="162" t="s">
        <v>398</v>
      </c>
    </row>
    <row r="19" spans="1:10" s="156" customFormat="1" ht="12" customHeight="1">
      <c r="A19" s="134" t="s">
        <v>442</v>
      </c>
      <c r="B19" s="145"/>
      <c r="C19" s="145"/>
      <c r="D19" s="145"/>
      <c r="E19" s="145"/>
      <c r="F19" s="145"/>
      <c r="G19" s="145"/>
      <c r="H19" s="145"/>
      <c r="I19" s="145"/>
      <c r="J19" s="134" t="s">
        <v>443</v>
      </c>
    </row>
    <row r="20" spans="1:10" s="156" customFormat="1" ht="12" customHeight="1">
      <c r="A20" s="135" t="s">
        <v>444</v>
      </c>
      <c r="B20" s="145"/>
      <c r="C20" s="145"/>
      <c r="D20" s="145"/>
      <c r="E20" s="145"/>
      <c r="F20" s="145"/>
      <c r="G20" s="145"/>
      <c r="H20" s="145"/>
      <c r="I20" s="145"/>
      <c r="J20" s="135" t="s">
        <v>59</v>
      </c>
    </row>
    <row r="21" spans="1:10" s="156" customFormat="1" ht="12" customHeight="1">
      <c r="A21" s="159" t="s">
        <v>434</v>
      </c>
      <c r="B21" s="142">
        <v>148</v>
      </c>
      <c r="C21" s="142">
        <v>145.80000000000001</v>
      </c>
      <c r="D21" s="142">
        <v>147</v>
      </c>
      <c r="E21" s="142">
        <v>152.4</v>
      </c>
      <c r="F21" s="142">
        <v>141.4</v>
      </c>
      <c r="G21" s="142">
        <v>131</v>
      </c>
      <c r="H21" s="142">
        <v>141.19999999999999</v>
      </c>
      <c r="I21" s="163">
        <v>4.7</v>
      </c>
      <c r="J21" s="160" t="s">
        <v>396</v>
      </c>
    </row>
    <row r="22" spans="1:10" s="156" customFormat="1" ht="12" customHeight="1">
      <c r="A22" s="161" t="s">
        <v>435</v>
      </c>
      <c r="B22" s="142">
        <v>101.4</v>
      </c>
      <c r="C22" s="142">
        <v>103.6</v>
      </c>
      <c r="D22" s="142">
        <v>101.7</v>
      </c>
      <c r="E22" s="142">
        <v>107.9</v>
      </c>
      <c r="F22" s="142">
        <v>103</v>
      </c>
      <c r="G22" s="142">
        <v>96.1</v>
      </c>
      <c r="H22" s="142">
        <v>99.1</v>
      </c>
      <c r="I22" s="163">
        <v>-1.5</v>
      </c>
      <c r="J22" s="162" t="s">
        <v>398</v>
      </c>
    </row>
    <row r="23" spans="1:10" s="156" customFormat="1" ht="12" customHeight="1">
      <c r="A23" s="138" t="s">
        <v>445</v>
      </c>
      <c r="B23" s="133"/>
      <c r="C23" s="133"/>
      <c r="D23" s="133"/>
      <c r="E23" s="133"/>
      <c r="F23" s="133"/>
      <c r="G23" s="133"/>
      <c r="H23" s="133"/>
      <c r="I23" s="133"/>
      <c r="J23" s="138" t="s">
        <v>446</v>
      </c>
    </row>
    <row r="24" spans="1:10" s="156" customFormat="1" ht="12" customHeight="1">
      <c r="A24" s="159" t="s">
        <v>434</v>
      </c>
      <c r="B24" s="142">
        <v>1278.4000000000001</v>
      </c>
      <c r="C24" s="142">
        <v>1253.3</v>
      </c>
      <c r="D24" s="142">
        <v>1234.5</v>
      </c>
      <c r="E24" s="142">
        <v>1246</v>
      </c>
      <c r="F24" s="142">
        <v>1234</v>
      </c>
      <c r="G24" s="142">
        <v>1235.3</v>
      </c>
      <c r="H24" s="142">
        <v>1244.8</v>
      </c>
      <c r="I24" s="163">
        <v>3.6</v>
      </c>
      <c r="J24" s="160" t="s">
        <v>396</v>
      </c>
    </row>
    <row r="25" spans="1:10" s="156" customFormat="1" ht="12" customHeight="1">
      <c r="A25" s="161" t="s">
        <v>435</v>
      </c>
      <c r="B25" s="142">
        <v>882</v>
      </c>
      <c r="C25" s="142">
        <v>869.8</v>
      </c>
      <c r="D25" s="142">
        <v>846.8</v>
      </c>
      <c r="E25" s="142">
        <v>839.1</v>
      </c>
      <c r="F25" s="142">
        <v>841.5</v>
      </c>
      <c r="G25" s="142">
        <v>843.6</v>
      </c>
      <c r="H25" s="142">
        <v>845.2</v>
      </c>
      <c r="I25" s="163">
        <v>4.8</v>
      </c>
      <c r="J25" s="162" t="s">
        <v>398</v>
      </c>
    </row>
    <row r="26" spans="1:10" s="156" customFormat="1" ht="12" customHeight="1">
      <c r="A26" s="135" t="s">
        <v>447</v>
      </c>
      <c r="B26" s="133"/>
      <c r="C26" s="133"/>
      <c r="D26" s="133"/>
      <c r="E26" s="133"/>
      <c r="F26" s="133"/>
      <c r="G26" s="133"/>
      <c r="H26" s="133"/>
      <c r="I26" s="133"/>
      <c r="J26" s="135" t="s">
        <v>448</v>
      </c>
    </row>
    <row r="27" spans="1:10" s="156" customFormat="1" ht="12" customHeight="1">
      <c r="A27" s="159" t="s">
        <v>434</v>
      </c>
      <c r="B27" s="142">
        <v>3593.4</v>
      </c>
      <c r="C27" s="142">
        <v>3581.4</v>
      </c>
      <c r="D27" s="142">
        <v>3634</v>
      </c>
      <c r="E27" s="142">
        <v>3590.3</v>
      </c>
      <c r="F27" s="142">
        <v>3554</v>
      </c>
      <c r="G27" s="142">
        <v>3534.5</v>
      </c>
      <c r="H27" s="142">
        <v>3520.3</v>
      </c>
      <c r="I27" s="163">
        <v>1.1000000000000001</v>
      </c>
      <c r="J27" s="160" t="s">
        <v>396</v>
      </c>
    </row>
    <row r="28" spans="1:10" s="156" customFormat="1" ht="12.6" customHeight="1" thickBot="1">
      <c r="A28" s="161" t="s">
        <v>435</v>
      </c>
      <c r="B28" s="142">
        <v>1551.4</v>
      </c>
      <c r="C28" s="142">
        <v>1527.9</v>
      </c>
      <c r="D28" s="142">
        <v>1584</v>
      </c>
      <c r="E28" s="142">
        <v>1560.2</v>
      </c>
      <c r="F28" s="142">
        <v>1535.1</v>
      </c>
      <c r="G28" s="142">
        <v>1526.6</v>
      </c>
      <c r="H28" s="142">
        <v>1537.3</v>
      </c>
      <c r="I28" s="163">
        <v>1.1000000000000001</v>
      </c>
      <c r="J28" s="162" t="s">
        <v>398</v>
      </c>
    </row>
    <row r="29" spans="1:10" s="133" customFormat="1" ht="12" customHeight="1" thickBot="1">
      <c r="A29" s="858" t="s">
        <v>104</v>
      </c>
      <c r="B29" s="860" t="s">
        <v>409</v>
      </c>
      <c r="C29" s="860"/>
      <c r="D29" s="860"/>
      <c r="E29" s="860"/>
      <c r="F29" s="860"/>
      <c r="G29" s="860"/>
      <c r="H29" s="860"/>
      <c r="I29" s="861" t="s">
        <v>410</v>
      </c>
      <c r="J29" s="858" t="s">
        <v>104</v>
      </c>
    </row>
    <row r="30" spans="1:10" s="133" customFormat="1" ht="33" customHeight="1" thickBot="1">
      <c r="A30" s="859" t="s">
        <v>104</v>
      </c>
      <c r="B30" s="132" t="s">
        <v>411</v>
      </c>
      <c r="C30" s="132" t="s">
        <v>412</v>
      </c>
      <c r="D30" s="132" t="s">
        <v>413</v>
      </c>
      <c r="E30" s="132" t="s">
        <v>414</v>
      </c>
      <c r="F30" s="132" t="s">
        <v>415</v>
      </c>
      <c r="G30" s="132" t="s">
        <v>416</v>
      </c>
      <c r="H30" s="132" t="s">
        <v>417</v>
      </c>
      <c r="I30" s="861"/>
      <c r="J30" s="859"/>
    </row>
    <row r="31" spans="1:10" s="156" customFormat="1" ht="12" customHeight="1">
      <c r="A31" s="32" t="s">
        <v>418</v>
      </c>
    </row>
    <row r="32" spans="1:10" s="156" customFormat="1" ht="12" customHeight="1">
      <c r="A32" s="32" t="s">
        <v>419</v>
      </c>
    </row>
    <row r="33" spans="1:10" ht="5.25" customHeight="1">
      <c r="A33" s="156"/>
      <c r="B33" s="156"/>
      <c r="C33" s="156"/>
      <c r="D33" s="156"/>
      <c r="E33" s="156"/>
      <c r="F33" s="156"/>
      <c r="G33" s="156"/>
      <c r="H33" s="156"/>
      <c r="I33" s="156"/>
    </row>
    <row r="34" spans="1:10" ht="12" customHeight="1">
      <c r="A34" s="133" t="s">
        <v>449</v>
      </c>
      <c r="B34" s="156"/>
      <c r="C34" s="156"/>
      <c r="D34" s="156"/>
      <c r="E34" s="156"/>
      <c r="F34" s="156"/>
      <c r="G34" s="156"/>
      <c r="H34" s="156"/>
      <c r="I34" s="156"/>
    </row>
    <row r="35" spans="1:10" ht="12" customHeight="1">
      <c r="A35" s="164" t="s">
        <v>450</v>
      </c>
    </row>
    <row r="36" spans="1:10" ht="5.25" customHeight="1"/>
    <row r="37" spans="1:10" s="131" customFormat="1" ht="36.75" customHeight="1">
      <c r="A37" s="855" t="s">
        <v>420</v>
      </c>
      <c r="B37" s="855"/>
      <c r="C37" s="855"/>
      <c r="D37" s="855"/>
      <c r="E37" s="855"/>
      <c r="F37" s="855"/>
      <c r="G37" s="855"/>
      <c r="H37" s="855"/>
      <c r="I37" s="855"/>
      <c r="J37" s="855"/>
    </row>
    <row r="38" spans="1:10" s="133" customFormat="1" ht="36.75" customHeight="1">
      <c r="A38" s="855" t="s">
        <v>451</v>
      </c>
      <c r="B38" s="855"/>
      <c r="C38" s="855"/>
      <c r="D38" s="855"/>
      <c r="E38" s="855"/>
      <c r="F38" s="855"/>
      <c r="G38" s="855"/>
      <c r="H38" s="855"/>
      <c r="I38" s="855"/>
      <c r="J38" s="855"/>
    </row>
    <row r="39" spans="1:10" ht="12" customHeight="1"/>
    <row r="40" spans="1:10" ht="12" customHeight="1">
      <c r="A40" s="86" t="s">
        <v>142</v>
      </c>
    </row>
    <row r="41" spans="1:10" s="165" customFormat="1" ht="12" customHeight="1">
      <c r="A41" s="47" t="s">
        <v>452</v>
      </c>
    </row>
    <row r="42" spans="1:10" s="165" customFormat="1" ht="12" customHeight="1">
      <c r="A42" s="47" t="s">
        <v>453</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7" priority="6" operator="between">
      <formula>0.1</formula>
      <formula>7.4</formula>
    </cfRule>
  </conditionalFormatting>
  <conditionalFormatting sqref="C11:H12">
    <cfRule type="cellIs" dxfId="226" priority="5" operator="between">
      <formula>0.1</formula>
      <formula>7.4</formula>
    </cfRule>
  </conditionalFormatting>
  <conditionalFormatting sqref="C14:H15">
    <cfRule type="cellIs" dxfId="225" priority="4" operator="between">
      <formula>0.1</formula>
      <formula>7.4</formula>
    </cfRule>
  </conditionalFormatting>
  <conditionalFormatting sqref="C17:H18">
    <cfRule type="cellIs" dxfId="224" priority="7" operator="between">
      <formula>0.1</formula>
      <formula>7.4</formula>
    </cfRule>
  </conditionalFormatting>
  <conditionalFormatting sqref="C21:H22">
    <cfRule type="cellIs" dxfId="223" priority="3" operator="between">
      <formula>0.1</formula>
      <formula>7.4</formula>
    </cfRule>
  </conditionalFormatting>
  <conditionalFormatting sqref="C24:H25">
    <cfRule type="cellIs" dxfId="222" priority="2" operator="between">
      <formula>0.1</formula>
      <formula>7.4</formula>
    </cfRule>
  </conditionalFormatting>
  <conditionalFormatting sqref="C27:H28">
    <cfRule type="cellIs" dxfId="221" priority="1" operator="between">
      <formula>0.1</formula>
      <formula>7.4</formula>
    </cfRule>
  </conditionalFormatting>
  <hyperlinks>
    <hyperlink ref="A41" r:id="rId1" xr:uid="{00000000-0004-0000-0800-000000000000}"/>
    <hyperlink ref="A42" r:id="rId2" xr:uid="{00000000-0004-0000-0800-000001000000}"/>
    <hyperlink ref="A6" r:id="rId3" display="SITUAÇÃO NA PROFISSÃO  " xr:uid="{00000000-0004-0000-0800-000002000000}"/>
    <hyperlink ref="J6" r:id="rId4" display="SITUAÇÃO NA PROFISSÃO  " xr:uid="{00000000-0004-0000-0800-000003000000}"/>
    <hyperlink ref="A19" r:id="rId5" display="SETOR DE ATIVIDADE  (a)  " xr:uid="{00000000-0004-0000-0800-000004000000}"/>
    <hyperlink ref="J19" r:id="rId6" display="ECONOMIC ACTIVITY (a)  " xr:uid="{00000000-0004-0000-0800-000005000000}"/>
  </hyperlinks>
  <pageMargins left="0.7" right="0.7" top="0.75" bottom="0.75" header="0.3" footer="0.3"/>
  <pageSetup paperSize="9" orientation="portrait" horizontalDpi="300" verticalDpi="30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2024-11-13T17:35:23Z</dcterms:created>
  <dcterms:modified xsi:type="dcterms:W3CDTF">2024-11-13T17:35:51Z</dcterms:modified>
</cp:coreProperties>
</file>