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filterPrivacy="1" codeName="ThisWorkbook" defaultThemeVersion="124226"/>
  <xr:revisionPtr revIDLastSave="0" documentId="13_ncr:1_{B53108C1-C654-421C-B0EF-05A685F91EC3}" xr6:coauthVersionLast="47" xr6:coauthVersionMax="47" xr10:uidLastSave="{00000000-0000-0000-0000-000000000000}"/>
  <bookViews>
    <workbookView xWindow="-120" yWindow="-120" windowWidth="29040" windowHeight="15720" xr2:uid="{A51C09EE-E46F-4BD8-AAAD-A7137F88E387}"/>
  </bookViews>
  <sheets>
    <sheet name="Índice" sheetId="85" r:id="rId1"/>
    <sheet name="Index" sheetId="84" r:id="rId2"/>
    <sheet name="2.1." sheetId="27" r:id="rId3"/>
    <sheet name="2.2." sheetId="28" r:id="rId4"/>
    <sheet name="3.1." sheetId="29" r:id="rId5"/>
    <sheet name="3.2." sheetId="30" r:id="rId6"/>
    <sheet name="3.3." sheetId="31" r:id="rId7"/>
    <sheet name="3.4." sheetId="32" r:id="rId8"/>
    <sheet name="3.5." sheetId="33" r:id="rId9"/>
    <sheet name="3.6." sheetId="34" r:id="rId10"/>
    <sheet name="3.7." sheetId="35" r:id="rId11"/>
    <sheet name="3.8." sheetId="36" r:id="rId12"/>
    <sheet name="3.9." sheetId="37" r:id="rId13"/>
    <sheet name="4.1." sheetId="38" r:id="rId14"/>
    <sheet name="4.2." sheetId="39" r:id="rId15"/>
    <sheet name="4.3." sheetId="40" r:id="rId16"/>
    <sheet name="4.4." sheetId="41" r:id="rId17"/>
    <sheet name="4.5." sheetId="42" r:id="rId18"/>
    <sheet name="4.6." sheetId="43" r:id="rId19"/>
    <sheet name="4.7." sheetId="44" r:id="rId20"/>
    <sheet name="5.1." sheetId="45" r:id="rId21"/>
    <sheet name="5.2." sheetId="46" r:id="rId22"/>
    <sheet name="5.3." sheetId="47" r:id="rId23"/>
    <sheet name="5.4." sheetId="49" r:id="rId24"/>
    <sheet name="5.4.a." sheetId="48" r:id="rId25"/>
    <sheet name="5.5." sheetId="50" r:id="rId26"/>
    <sheet name="5.6." sheetId="51" r:id="rId27"/>
    <sheet name="5.7." sheetId="53" r:id="rId28"/>
    <sheet name="5.7.a" sheetId="52" r:id="rId29"/>
    <sheet name="5.8." sheetId="54" r:id="rId30"/>
    <sheet name="5.9." sheetId="55" r:id="rId31"/>
    <sheet name="6.1." sheetId="57" r:id="rId32"/>
    <sheet name="6.1.a." sheetId="56" r:id="rId33"/>
    <sheet name="6.2." sheetId="61" r:id="rId34"/>
    <sheet name="6.3." sheetId="62" r:id="rId35"/>
    <sheet name="6.4." sheetId="63" r:id="rId36"/>
    <sheet name="6.5." sheetId="64" r:id="rId37"/>
    <sheet name="6.6." sheetId="65" r:id="rId38"/>
    <sheet name="6.7." sheetId="66" r:id="rId39"/>
    <sheet name="6.8." sheetId="67" r:id="rId40"/>
    <sheet name="6.9." sheetId="68" r:id="rId41"/>
    <sheet name="6.10." sheetId="58" r:id="rId42"/>
    <sheet name="6.11." sheetId="59" r:id="rId43"/>
    <sheet name="6.12." sheetId="60" r:id="rId44"/>
    <sheet name="7.1." sheetId="69" r:id="rId45"/>
    <sheet name="7.2." sheetId="71" r:id="rId46"/>
    <sheet name="7.3." sheetId="72" r:id="rId47"/>
    <sheet name="7.4." sheetId="73" r:id="rId48"/>
    <sheet name="7.5." sheetId="74" r:id="rId49"/>
    <sheet name="7.6." sheetId="75" r:id="rId50"/>
    <sheet name="7.7." sheetId="76" r:id="rId51"/>
    <sheet name="7.8." sheetId="77" r:id="rId52"/>
    <sheet name="7.9." sheetId="78" r:id="rId53"/>
    <sheet name="7.10." sheetId="70" r:id="rId54"/>
    <sheet name="8.1." sheetId="79" r:id="rId55"/>
    <sheet name="8.2." sheetId="80" r:id="rId56"/>
    <sheet name="8.3." sheetId="81" r:id="rId57"/>
    <sheet name="Sheet1" sheetId="83" r:id="rId5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4" i="47" l="1"/>
  <c r="V48" i="47" s="1"/>
  <c r="V62" i="47" s="1"/>
  <c r="V33" i="47"/>
  <c r="V47" i="47" s="1"/>
  <c r="V61" i="47" s="1"/>
  <c r="V32" i="47"/>
  <c r="V46" i="47" s="1"/>
  <c r="V60" i="47" s="1"/>
  <c r="V31" i="47"/>
  <c r="V45" i="47" s="1"/>
  <c r="V59" i="47" s="1"/>
  <c r="V30" i="47"/>
  <c r="V44" i="47" s="1"/>
  <c r="V58" i="47" s="1"/>
  <c r="V29" i="47"/>
  <c r="V43" i="47" s="1"/>
  <c r="V57" i="47" s="1"/>
  <c r="V28" i="47"/>
  <c r="V42" i="47" s="1"/>
  <c r="V56" i="47" s="1"/>
  <c r="V27" i="47"/>
  <c r="V41" i="47" s="1"/>
  <c r="V55" i="47" s="1"/>
  <c r="V26" i="47"/>
  <c r="V40" i="47" s="1"/>
  <c r="V54" i="47" s="1"/>
  <c r="V25" i="47"/>
  <c r="V39" i="47" s="1"/>
  <c r="V53" i="47" s="1"/>
  <c r="V24" i="47"/>
  <c r="V38" i="47" s="1"/>
  <c r="V52" i="47" s="1"/>
  <c r="V23" i="47"/>
  <c r="V37" i="47" s="1"/>
  <c r="V51" i="47" s="1"/>
  <c r="V22" i="47"/>
  <c r="V36" i="47" s="1"/>
  <c r="V50" i="47" s="1"/>
  <c r="I50" i="37"/>
  <c r="I49" i="37"/>
  <c r="I48" i="37"/>
  <c r="I47" i="37"/>
  <c r="I46" i="37"/>
  <c r="I45" i="37"/>
  <c r="I44" i="37"/>
  <c r="I43" i="37"/>
  <c r="I42" i="37"/>
  <c r="I41" i="37"/>
  <c r="I40" i="37"/>
  <c r="I39" i="37"/>
  <c r="I38" i="37"/>
  <c r="I37" i="37"/>
  <c r="I35" i="37"/>
  <c r="I34" i="37"/>
  <c r="I33" i="37"/>
  <c r="I32" i="37"/>
  <c r="I31" i="37"/>
  <c r="I30" i="37"/>
  <c r="I29" i="37"/>
  <c r="I28" i="37"/>
  <c r="I27" i="37"/>
  <c r="I26" i="37"/>
  <c r="I25" i="37"/>
  <c r="I24" i="37"/>
  <c r="I23" i="37"/>
  <c r="I22" i="37"/>
  <c r="I20" i="37"/>
  <c r="I19" i="37"/>
  <c r="I18" i="37"/>
  <c r="I17" i="37"/>
  <c r="I16" i="37"/>
  <c r="I15" i="37"/>
  <c r="I14" i="37"/>
  <c r="I13" i="37"/>
  <c r="I12" i="37"/>
  <c r="I11" i="37"/>
  <c r="I10" i="37"/>
  <c r="I9" i="37"/>
  <c r="I8" i="37"/>
  <c r="I7" i="37"/>
  <c r="I41" i="36" l="1"/>
  <c r="I40" i="36"/>
  <c r="I39" i="36"/>
  <c r="I38" i="36"/>
  <c r="I37" i="36"/>
  <c r="I36" i="36"/>
  <c r="I35" i="36"/>
  <c r="I34" i="36"/>
  <c r="I33" i="36"/>
  <c r="I32" i="36"/>
  <c r="I31" i="36"/>
  <c r="I29" i="36"/>
  <c r="I28" i="36"/>
  <c r="I27" i="36"/>
  <c r="I26" i="36"/>
  <c r="I25" i="36"/>
  <c r="I24" i="36"/>
  <c r="I23" i="36"/>
  <c r="I22" i="36"/>
  <c r="I21" i="36"/>
  <c r="I20" i="36"/>
  <c r="I19" i="36"/>
  <c r="I17" i="36"/>
  <c r="I16" i="36"/>
  <c r="I15" i="36"/>
  <c r="I14" i="36"/>
  <c r="I13" i="36"/>
  <c r="I12" i="36"/>
  <c r="I11" i="36"/>
  <c r="I10" i="36"/>
  <c r="I9" i="36"/>
  <c r="I8" i="36"/>
  <c r="I7" i="36"/>
  <c r="O36" i="29" l="1"/>
  <c r="N36" i="29"/>
  <c r="M36" i="29"/>
  <c r="O35" i="29"/>
  <c r="N35" i="29"/>
  <c r="M35" i="29"/>
  <c r="O34" i="29"/>
  <c r="N34" i="29"/>
  <c r="M34" i="29"/>
  <c r="O33" i="29"/>
  <c r="N33" i="29"/>
  <c r="M33" i="29"/>
</calcChain>
</file>

<file path=xl/sharedStrings.xml><?xml version="1.0" encoding="utf-8"?>
<sst xmlns="http://schemas.openxmlformats.org/spreadsheetml/2006/main" count="5988" uniqueCount="1992">
  <si>
    <t>2.1 - Contas nacionais trimestrais (Rv)</t>
  </si>
  <si>
    <t>2.1 - Quarterly national accounts (Rv)</t>
  </si>
  <si>
    <r>
      <t>Unid/Unit:10</t>
    </r>
    <r>
      <rPr>
        <vertAlign val="superscript"/>
        <sz val="8"/>
        <color indexed="8"/>
        <rFont val="Arial"/>
        <family val="2"/>
      </rPr>
      <t>6</t>
    </r>
    <r>
      <rPr>
        <sz val="8"/>
        <color indexed="8"/>
        <rFont val="Arial"/>
        <family val="2"/>
      </rPr>
      <t xml:space="preserve"> EUR</t>
    </r>
  </si>
  <si>
    <t>Contas Nacionais Trimestrais (Base 2016)</t>
  </si>
  <si>
    <t>Valores Trimestrais</t>
  </si>
  <si>
    <t>Quarterly national accounts (Base 2016)</t>
  </si>
  <si>
    <t>1ºTrim.
24</t>
  </si>
  <si>
    <t>4ºTrim.
23</t>
  </si>
  <si>
    <t>3ºTrim.
23</t>
  </si>
  <si>
    <t>2ºTrim.
23</t>
  </si>
  <si>
    <t>1ºTrim.
23</t>
  </si>
  <si>
    <t>4ºTrim.
22</t>
  </si>
  <si>
    <t>3ºTrim.
22</t>
  </si>
  <si>
    <t>2ºTrim.
22</t>
  </si>
  <si>
    <t>PIB a preços de mercado na ótica da despesa - Dados Encadeados em Volume
(Ano de referência=2016)</t>
  </si>
  <si>
    <t>GDP at market prices from the expenditure side - chain linked volume data (reference year=2016)</t>
  </si>
  <si>
    <t>Despesas de consumo final das famílias residentes</t>
  </si>
  <si>
    <t>Final consumption expenditures of resident households</t>
  </si>
  <si>
    <t>Despesas de consumo final das ISFLSF</t>
  </si>
  <si>
    <t>Final consumption expenditures of NPISH</t>
  </si>
  <si>
    <t>Despesas de consumo final das administrações públicas</t>
  </si>
  <si>
    <t>Final consumption expenditures of general government</t>
  </si>
  <si>
    <t xml:space="preserve">Formação bruta de capital </t>
  </si>
  <si>
    <t>Gross capital formation</t>
  </si>
  <si>
    <t>Exportações de bens (FOB) e serviços</t>
  </si>
  <si>
    <t xml:space="preserve">Exports of goods (FOB) and services </t>
  </si>
  <si>
    <t>Importações de bens (FOB) e serviços</t>
  </si>
  <si>
    <t>Imports of goods (FOB) and services</t>
  </si>
  <si>
    <t>PIB a preços de mercado  (1)</t>
  </si>
  <si>
    <t>GDP at market prices  (1)</t>
  </si>
  <si>
    <t>Taxas de variação</t>
  </si>
  <si>
    <t>Rate of change</t>
  </si>
  <si>
    <t>PIB a preços de mercado na ótica da despesa - Dados em Valor (Preços correntes)</t>
  </si>
  <si>
    <t>GDP at market prices from the expenditure side - current prices</t>
  </si>
  <si>
    <t xml:space="preserve">PIB a preços de mercado </t>
  </si>
  <si>
    <t>Quarterly value</t>
  </si>
  <si>
    <t>1st Quarter 
24</t>
  </si>
  <si>
    <t>4thQuarter
23</t>
  </si>
  <si>
    <t>3rd Quarter
23</t>
  </si>
  <si>
    <t>2nd Quarter 
23</t>
  </si>
  <si>
    <t>1st Quarter 
23</t>
  </si>
  <si>
    <t>4th Quarter
22</t>
  </si>
  <si>
    <t>3rd Quarter
22</t>
  </si>
  <si>
    <t>2nd Quarter 
22</t>
  </si>
  <si>
    <t>Fonte: INE, I.P., Contas Nacionais.</t>
  </si>
  <si>
    <t>Source: Statistics Portugal, National Accounts.</t>
  </si>
  <si>
    <t>Notas: ISFLSF - Instituições Sem Fim Lucrativo ao Serviço das Famílias.</t>
  </si>
  <si>
    <t>Os dados encontram-se ajustados de efeitos de calendário e de sazonalidade.</t>
  </si>
  <si>
    <t>Note: NPISH - Non-profit institutions serving households.</t>
  </si>
  <si>
    <t>Seasonally and calendar effects adjusted data.</t>
  </si>
  <si>
    <t>(1) - Inclui discrepância da não aditividade dos dados encadeados em volume.</t>
  </si>
  <si>
    <t xml:space="preserve"> Includes discrepancies of non-additivity of chain linking.</t>
  </si>
  <si>
    <t>(2) - VAB a preços de base (não inclui os Impostos Líquidos de Subsídios sobre os Produtos)</t>
  </si>
  <si>
    <t>GVA at basic prices (not including taxes less subsidies on products)</t>
  </si>
  <si>
    <t>2.2 - Contas nacionais trimestrais (Rv)</t>
  </si>
  <si>
    <t>2.2 - Quarterly national accounts (Rv)</t>
  </si>
  <si>
    <t xml:space="preserve">PIB a preços de mercado na ótica da produção - VAB por ramo de atividade, A8 - Dados Encadeados em Volume (Ano de referência=2016) </t>
  </si>
  <si>
    <t>GDP at market prices from the production side - GVA by industry, A8 - chain linked volume data (reference year=2016)</t>
  </si>
  <si>
    <t>Agricultura, silvicultura e pesca</t>
  </si>
  <si>
    <t>Agriculture, forestry and fishing</t>
  </si>
  <si>
    <t>Indústria</t>
  </si>
  <si>
    <t>Industry</t>
  </si>
  <si>
    <t>Energia, água e saneamento</t>
  </si>
  <si>
    <t>Energy, water supply and sewerage</t>
  </si>
  <si>
    <t>Construção</t>
  </si>
  <si>
    <t>Construction</t>
  </si>
  <si>
    <t>Comércio e reparação de veículos; alojamento e restauração</t>
  </si>
  <si>
    <t>Wholesale and retail trade, repair of motor vehicles and motorcycles;  accommodation and food service activities</t>
  </si>
  <si>
    <t>Transportes e armazenagem; atividades de informação e comunicação</t>
  </si>
  <si>
    <t>Transportation and storage; information and communication</t>
  </si>
  <si>
    <t>Atividades financeiras, de seguros e imobiliárias</t>
  </si>
  <si>
    <t>Financial, insurance and real estate activities</t>
  </si>
  <si>
    <t>Outras atividades de serviços</t>
  </si>
  <si>
    <t>Other services activities</t>
  </si>
  <si>
    <t xml:space="preserve">VAB a preços de base (1) </t>
  </si>
  <si>
    <t xml:space="preserve">GVA at basic prices (1) </t>
  </si>
  <si>
    <t>Impostos líquidos de subsídios sobre os produtos</t>
  </si>
  <si>
    <t>Taxes less subsidies on products</t>
  </si>
  <si>
    <t>PIB a preços de mercado na ótica da produção - VAB por ramo de atividade, A8 - Dados em Valor (Preços correntes)</t>
  </si>
  <si>
    <t>GDP at market prices from the production side - GVA by industry, A8 - current prices</t>
  </si>
  <si>
    <t>4th Quarter
23</t>
  </si>
  <si>
    <t>Nota: Os dados encontram-se ajustados de efeitos de calendário e de sazonalidade.</t>
  </si>
  <si>
    <t>(1) - VAB a preços de base (não inclui os Impostos Líquidos de Subsídios sobre os Produtos)</t>
  </si>
  <si>
    <t>(1) GVA at basic prices (not including taxes less subsidies on products)</t>
  </si>
  <si>
    <t xml:space="preserve">3.1 - Nados-vivos, Óbitos e Casamentos </t>
  </si>
  <si>
    <t xml:space="preserve">3.1 - Live births, deaths and marriages </t>
  </si>
  <si>
    <t>Valor mensal (N.º)</t>
  </si>
  <si>
    <t>Acumulado 
Jan. a Maio
(N.º)</t>
  </si>
  <si>
    <t>Variação (%)</t>
  </si>
  <si>
    <t>Maio
24 (Pe)</t>
  </si>
  <si>
    <t>Abr.
24 (Pe)</t>
  </si>
  <si>
    <t>Mar.
24 (Pe)</t>
  </si>
  <si>
    <t xml:space="preserve">Fev.
24 (Pe)  </t>
  </si>
  <si>
    <t xml:space="preserve">Jan.
24 (Pe) </t>
  </si>
  <si>
    <t>Homóloga</t>
  </si>
  <si>
    <t xml:space="preserve">Homóloga
Acumulada </t>
  </si>
  <si>
    <t>Nados-vivos</t>
  </si>
  <si>
    <t>Live births</t>
  </si>
  <si>
    <t xml:space="preserve">Total (a) </t>
  </si>
  <si>
    <t xml:space="preserve">HM (b) </t>
  </si>
  <si>
    <t xml:space="preserve">MF (b) </t>
  </si>
  <si>
    <t>H</t>
  </si>
  <si>
    <t>M</t>
  </si>
  <si>
    <t>F</t>
  </si>
  <si>
    <t>Portugal</t>
  </si>
  <si>
    <t>Continente</t>
  </si>
  <si>
    <t>Óbitos</t>
  </si>
  <si>
    <t>Deaths</t>
  </si>
  <si>
    <t>Óbitos gerais</t>
  </si>
  <si>
    <t>All deaths</t>
  </si>
  <si>
    <t>Total (c )</t>
  </si>
  <si>
    <t xml:space="preserve">Continente </t>
  </si>
  <si>
    <t>Óbitos de menos de  1 ano</t>
  </si>
  <si>
    <t>Deaths under 1 year</t>
  </si>
  <si>
    <t>Total (d)</t>
  </si>
  <si>
    <t>HM</t>
  </si>
  <si>
    <t>MF</t>
  </si>
  <si>
    <t>Saldo natural</t>
  </si>
  <si>
    <t>Natural balance</t>
  </si>
  <si>
    <t>Casamentos</t>
  </si>
  <si>
    <t>Marriages</t>
  </si>
  <si>
    <t>Monthly value (No.)</t>
  </si>
  <si>
    <t>Acumulated
Jan. to May.
(No.)</t>
  </si>
  <si>
    <t>Change (%)</t>
  </si>
  <si>
    <t>May
24 (Pe)</t>
  </si>
  <si>
    <t>Apr.
24 (Pe)</t>
  </si>
  <si>
    <t>Feb.
24 (Pe)</t>
  </si>
  <si>
    <t xml:space="preserve">Year-on-year </t>
  </si>
  <si>
    <t xml:space="preserve">Acumulated Year-on-year </t>
  </si>
  <si>
    <r>
      <t>Fonte: INE, I.P.,</t>
    </r>
    <r>
      <rPr>
        <strike/>
        <sz val="8"/>
        <rFont val="Arial"/>
        <family val="2"/>
      </rPr>
      <t xml:space="preserve"> </t>
    </r>
    <r>
      <rPr>
        <sz val="8"/>
        <rFont val="Arial"/>
        <family val="2"/>
      </rPr>
      <t>Estatísticas Demográficas.</t>
    </r>
  </si>
  <si>
    <t>Source: Statistics Portugal, Demographic Statistics.</t>
  </si>
  <si>
    <t>(a) Inclui todos os nados vivos nascidos em território nacional, independentemente da residência habitual da mãe ser em Portugal ou no estrangeiro.</t>
  </si>
  <si>
    <t>(a) Includes all live births born in national territory, regardless of the mother's usual residence being in Portugal or abroad.</t>
  </si>
  <si>
    <t>(b) O valor de óbitos e nados vivos pode não corresponder à soma das parcelas por sexo, devido à existência de registos com sexo ignorado.</t>
  </si>
  <si>
    <t>(b) The total number of deaths and live births may not correspond to the sum of the partial figures by sex, due to the existence of records with unknown sex.</t>
  </si>
  <si>
    <t>(c) Inclui todos os óbitos ocorridos em território nacional, independentemente da residência habitual ser em Portugal ou no estrangeiro.</t>
  </si>
  <si>
    <t>(c) Includes all deaths that occurred in national territory, regardless of  the usual residence being in Portugal or abroad.</t>
  </si>
  <si>
    <t>(d) Inclui todos os óbitos ocorridos em território nacional, independentemente da residência habitual da mãe ser em Portugal ou no estrangeiro.</t>
  </si>
  <si>
    <t>(d) Includes all deaths that occurred in national territory, regardless of  the mother's usual residence being in Portugal or abroad.</t>
  </si>
  <si>
    <t>Nota: Informação obtida a partir dos dados do registo civil apurados no âmbito do Sistema Integrado do Registo e Identificação Civil (SIRIC) e recolhida até 5 de julho de 2024.</t>
  </si>
  <si>
    <r>
      <t>Note: Information obtained through the Civil Register collected under the Integrated Civil Registration and Identification System (SIRIC) until July 5</t>
    </r>
    <r>
      <rPr>
        <vertAlign val="superscript"/>
        <sz val="8"/>
        <color rgb="FF000000"/>
        <rFont val="Arial"/>
        <family val="2"/>
      </rPr>
      <t>th</t>
    </r>
    <r>
      <rPr>
        <sz val="8"/>
        <color indexed="8"/>
        <rFont val="Arial"/>
        <family val="2"/>
      </rPr>
      <t xml:space="preserve">, 2024. </t>
    </r>
  </si>
  <si>
    <t>Para mais informação consulte / For more information see:</t>
  </si>
  <si>
    <t>http://www.ine.pt/xurl/ind/0007286</t>
  </si>
  <si>
    <t>http://www.ine.pt/xurl/ind/0007264</t>
  </si>
  <si>
    <t>http://www.ine.pt/xurl/ind/0007533</t>
  </si>
  <si>
    <t>http://www.ine.pt/xurl/ind/0007287</t>
  </si>
  <si>
    <t>http://www.ine.pt/xurl/ind/0012094</t>
  </si>
  <si>
    <t>http://www.ine.pt/xurl/ind/0012095</t>
  </si>
  <si>
    <t>http://www.ine.pt/xurl/ind/0012099</t>
  </si>
  <si>
    <t>3.2 - Óbitos por causa de morte (CID-10 - lista europeia sucinta), segundo o mês do falecimento</t>
  </si>
  <si>
    <t>3.2 Deaths by cause of death (ICD-10 - European short list), by month of death</t>
  </si>
  <si>
    <t>Causa de morte</t>
  </si>
  <si>
    <t>Variação Homóloga Anual (%)</t>
  </si>
  <si>
    <t>Death cause</t>
  </si>
  <si>
    <t>TOTAL
22</t>
  </si>
  <si>
    <t>Fev.
22</t>
  </si>
  <si>
    <t>Mar.
22</t>
  </si>
  <si>
    <t>Abr.
22</t>
  </si>
  <si>
    <t>Mai.
22</t>
  </si>
  <si>
    <t>Jun.
22</t>
  </si>
  <si>
    <t>Jul.
22</t>
  </si>
  <si>
    <t>Ago.
22</t>
  </si>
  <si>
    <t>Set.
22</t>
  </si>
  <si>
    <t>Out.
22</t>
  </si>
  <si>
    <t>Nov.
22</t>
  </si>
  <si>
    <t>Dez.
22</t>
  </si>
  <si>
    <t>00 Todas as causas de morte</t>
  </si>
  <si>
    <t>Total of causes of death</t>
  </si>
  <si>
    <t>01  Doenças infecciosas e parasitárias</t>
  </si>
  <si>
    <t>Some infectious and parasitic diseases </t>
  </si>
  <si>
    <t>02    Tuberculose</t>
  </si>
  <si>
    <t>Tuberculosis </t>
  </si>
  <si>
    <t>03    Infecção meningocócica</t>
  </si>
  <si>
    <t>0</t>
  </si>
  <si>
    <t>Meningococcal infection </t>
  </si>
  <si>
    <t>04    HIV/SIDA (doença por infecção pelo vírus humano de imunodeficiência)</t>
  </si>
  <si>
    <t>AIDS (HIV-diseases)</t>
  </si>
  <si>
    <t>05    Hepatite viral</t>
  </si>
  <si>
    <t>Viral hepatitis </t>
  </si>
  <si>
    <t>06  Tumores</t>
  </si>
  <si>
    <t>Neoplasms </t>
  </si>
  <si>
    <t>07    Tumores malignos</t>
  </si>
  <si>
    <t>Malignant neoplasms </t>
  </si>
  <si>
    <t>08      Tumor maligno do lábio, cavidade bucal e faringe</t>
  </si>
  <si>
    <t>Malignant neoplasm of lip, oral cavity and pharynx </t>
  </si>
  <si>
    <t>09      Tumor maligno do esófago</t>
  </si>
  <si>
    <t>Malignant neoplasm of oesophagus </t>
  </si>
  <si>
    <t>10      Tumor maligno do estômago</t>
  </si>
  <si>
    <t>Malignant neoplasm of stomach </t>
  </si>
  <si>
    <t>11      Tumor maligno do cólon</t>
  </si>
  <si>
    <t>Malignant neoplasm of colon </t>
  </si>
  <si>
    <t>12      Tumor maligno do recto e ânus</t>
  </si>
  <si>
    <t>Malignant neoplasm of rectosigmoid junction, rectum, anus and anal sphincter</t>
  </si>
  <si>
    <t>13      Tumor maligno do figado e das vias biliares intra-hepática</t>
  </si>
  <si>
    <t>Malignant neoplasm of liver and the intrahepatic bile ducts </t>
  </si>
  <si>
    <t>14      Tumor maligno do pâncreas</t>
  </si>
  <si>
    <t>Malignant neoplasm of pancreas </t>
  </si>
  <si>
    <t>15      Tumor maligno da laringe e traqueia / brônquios / pulmão</t>
  </si>
  <si>
    <t>Malignant neoplasm of larynx, trachea, bronchus and lung </t>
  </si>
  <si>
    <t>16      Tumor maligno da pele</t>
  </si>
  <si>
    <t>Malignant melanoma of skin </t>
  </si>
  <si>
    <t>17      Tumor maligno da mama</t>
  </si>
  <si>
    <t>Malignant neoplasm of breast </t>
  </si>
  <si>
    <t>18      Tumor maligno do colo do útero</t>
  </si>
  <si>
    <t>Malignant neoplasm of cervix uteri </t>
  </si>
  <si>
    <t>19      Tumor maligno de outras partes do útero</t>
  </si>
  <si>
    <t>Malignant neoplasm of body of uterus, and of uterus, part unspecified</t>
  </si>
  <si>
    <t>20      Tumor maligno do ovário</t>
  </si>
  <si>
    <t>Malignant neoplasm of ovary </t>
  </si>
  <si>
    <t>21      Tumor maligno da próstata</t>
  </si>
  <si>
    <t>Malignant neoplasm of prostate </t>
  </si>
  <si>
    <t>22      Tumor maligno do rim</t>
  </si>
  <si>
    <t>Malignant neoplasm of kidney, except pelvis</t>
  </si>
  <si>
    <t>23      Tumor maligno da bexiga</t>
  </si>
  <si>
    <t>Malignant neoplasm of bladder </t>
  </si>
  <si>
    <t>24      Tumor maligno do tecido linfático / hematopoético</t>
  </si>
  <si>
    <t>Malignant neoplasm of lymphatic and haematopoietic tissue, and connected tissues </t>
  </si>
  <si>
    <t>25  Doenças do sangue (órgãos hematopoéticos) e algumas alterações imunitárias</t>
  </si>
  <si>
    <t>Diseases of blood and blood-forming organs, and some immunological disorders </t>
  </si>
  <si>
    <t>26  Doenças endócrinas, nutricionais e metabólicas</t>
  </si>
  <si>
    <t>Endocrine, nutritional and metabolic diseases </t>
  </si>
  <si>
    <t>27    Diabetes mellitus</t>
  </si>
  <si>
    <t>Diabetes mellitus </t>
  </si>
  <si>
    <t>28  Perturbações mentais e do comportamento</t>
  </si>
  <si>
    <t>Mental and behavioural disorders </t>
  </si>
  <si>
    <t>29    Abuso de álcool (incluindo psicose alcoólica)</t>
  </si>
  <si>
    <t>Mental and behavioural disorders due to use of alcohol</t>
  </si>
  <si>
    <t>30    Dependência de drogas, toxicomania</t>
  </si>
  <si>
    <t>Drug dependence (toxicomania) </t>
  </si>
  <si>
    <t>31  Doenças do sistema nervoso e dos orgãos dos sentidos</t>
  </si>
  <si>
    <t>Diseases of the nervous system and the sense organs </t>
  </si>
  <si>
    <t>32    Meningite (excepto 03)</t>
  </si>
  <si>
    <t>Meningitis (other than 03 - Meningococcal infection) </t>
  </si>
  <si>
    <t>33  Doenças do aparelho circulatório</t>
  </si>
  <si>
    <t>Diseases of the circulatory system </t>
  </si>
  <si>
    <t>34    Doença isquémica do coração</t>
  </si>
  <si>
    <t>Ischaemic heart diseases </t>
  </si>
  <si>
    <t>35    Outras doenças cardíacas</t>
  </si>
  <si>
    <t>Other cardiovascular diseases (except non-rheumatic valvular distresses and valvular diseases) </t>
  </si>
  <si>
    <t>36    Doenças cérebro-vasculares</t>
  </si>
  <si>
    <t>Cerebrovascular diseases </t>
  </si>
  <si>
    <t>37  Doenças do aparelho respiratório</t>
  </si>
  <si>
    <t>Diseases of the respiratory system </t>
  </si>
  <si>
    <t>38    Gripe</t>
  </si>
  <si>
    <t>Influenza </t>
  </si>
  <si>
    <t>39    Pneumonia</t>
  </si>
  <si>
    <t>Pneumonia </t>
  </si>
  <si>
    <t>40    Doenças crónicas das vias respiratórias inferiores</t>
  </si>
  <si>
    <t>Chronic diseases of the lower respiratory tract</t>
  </si>
  <si>
    <t>41    Com asma</t>
  </si>
  <si>
    <t>Asthma and status asthmaticus</t>
  </si>
  <si>
    <t>42  Doenças do aparelho digestivo</t>
  </si>
  <si>
    <t>Diseases of the digestive system </t>
  </si>
  <si>
    <t>43    Úlcera do estômago, duodeno e intestino</t>
  </si>
  <si>
    <t>Gastric, duodenal, peptic, site unspecified, and gastrojejunal </t>
  </si>
  <si>
    <t>44    Doença crónica do fígado</t>
  </si>
  <si>
    <t>Chronic diseases of liver</t>
  </si>
  <si>
    <t>45  Doenças da pele e do tecido celular subcutâneo</t>
  </si>
  <si>
    <t>Diseases of the skin and subcutaneous tissue </t>
  </si>
  <si>
    <t>46  Doenças do sistema ósteo-muscular/tecido conjuntivo</t>
  </si>
  <si>
    <t>Diseases of the musculoskeletal system/connective tissue</t>
  </si>
  <si>
    <t>47    Artrite reumatóide e osteoartrose</t>
  </si>
  <si>
    <t>Rheumatoid arthritis and arthrosis </t>
  </si>
  <si>
    <t>48  Doenças do aparelho geniturinário</t>
  </si>
  <si>
    <t>Diseases of the genitourinary system </t>
  </si>
  <si>
    <t>49    Doenças do rim e ureter</t>
  </si>
  <si>
    <t>Diseases of kidney and ureter </t>
  </si>
  <si>
    <t>50  Complicações da gravidez, parto e puerpério</t>
  </si>
  <si>
    <t>Complications of pregnancy, childbirth and puerperium </t>
  </si>
  <si>
    <t>51  Algumas afecções originadas no período perinatal</t>
  </si>
  <si>
    <t>Certain conditions originating in the perinatal period </t>
  </si>
  <si>
    <t>52  Malformações congénitas e anomalias cromossómicas</t>
  </si>
  <si>
    <t>Congenital malformations, deformities and chromosomal anomalies</t>
  </si>
  <si>
    <t>53    Malformações congénitas do sistema nervoso</t>
  </si>
  <si>
    <t>Congenital malformations of the nervous system </t>
  </si>
  <si>
    <t>54    Malformações congénitas do aparelho circulatório</t>
  </si>
  <si>
    <t>Congenital malformations of the circulatory system </t>
  </si>
  <si>
    <t>55  Sintomas, sinais, exames anormais, causas mal definidas</t>
  </si>
  <si>
    <t>Symptoms, signs and abnormal findings of laboratory and clinic exams not classified in other part</t>
  </si>
  <si>
    <t>56    Síndrome da morte súbita na infância (do lactente)</t>
  </si>
  <si>
    <t>Sudden infant death syndrome</t>
  </si>
  <si>
    <t>57    Causas desconhecidas e não especificadas</t>
  </si>
  <si>
    <t>Other sudden deaths, unknown cause, deaths without medical assistance, other ill-defined and unspecified causes </t>
  </si>
  <si>
    <t>58  Causas externas de lesão e envenenamento</t>
  </si>
  <si>
    <t>External causes of injury and poisoning </t>
  </si>
  <si>
    <t>59    Acidentes</t>
  </si>
  <si>
    <t>Accidents </t>
  </si>
  <si>
    <t>60    Acidentes de transporte</t>
  </si>
  <si>
    <t>Transport accidents </t>
  </si>
  <si>
    <t>61    Quedas acidentais</t>
  </si>
  <si>
    <t>Accidental falls </t>
  </si>
  <si>
    <t>62    Envenenamento acidental</t>
  </si>
  <si>
    <t>Accidental poisoning by drugs, medicaments and biologicals</t>
  </si>
  <si>
    <t>63  Suicídio e outras lesões auto-infligidas intencionalmente</t>
  </si>
  <si>
    <t>Suicides and selfinflicted injuries</t>
  </si>
  <si>
    <t>64  Homicídio, agressão</t>
  </si>
  <si>
    <t>Homicides and injuries purposely inflicted by other persons</t>
  </si>
  <si>
    <t>65  Lesões em que se ignora se foram acidental ou intencionalmente infligidas</t>
  </si>
  <si>
    <t>Event of undetermined intent </t>
  </si>
  <si>
    <t>Monthly Value (No.)</t>
  </si>
  <si>
    <t>Year-on-year Rate of change (%)</t>
  </si>
  <si>
    <t>Jan.
22</t>
  </si>
  <si>
    <t>Feb.
22</t>
  </si>
  <si>
    <t>Apr.
22</t>
  </si>
  <si>
    <t>May 
22</t>
  </si>
  <si>
    <t>Aug. 
22</t>
  </si>
  <si>
    <t>Sept.
22</t>
  </si>
  <si>
    <t>Oct.
22</t>
  </si>
  <si>
    <t>Dec.
22</t>
  </si>
  <si>
    <t>Fonte: INE, I.P., Óbitos por Causas de Morte.</t>
  </si>
  <si>
    <t>Source: Statistics Portugal, Mortality by Causes of Death.</t>
  </si>
  <si>
    <t>Valor Mensal</t>
  </si>
  <si>
    <t>Variação</t>
  </si>
  <si>
    <t>Dezembro 23</t>
  </si>
  <si>
    <t xml:space="preserve">Acumulado jan a dez. </t>
  </si>
  <si>
    <t>Média dos últimos 12 meses</t>
  </si>
  <si>
    <t>N.º</t>
  </si>
  <si>
    <r>
      <t>10</t>
    </r>
    <r>
      <rPr>
        <vertAlign val="superscript"/>
        <sz val="8"/>
        <color theme="1"/>
        <rFont val="Arial"/>
        <family val="2"/>
      </rPr>
      <t>3</t>
    </r>
    <r>
      <rPr>
        <sz val="8"/>
        <color theme="1"/>
        <rFont val="Arial"/>
        <family val="2"/>
      </rPr>
      <t xml:space="preserve"> EUR</t>
    </r>
  </si>
  <si>
    <t>Número (%)</t>
  </si>
  <si>
    <t>Valor (%)</t>
  </si>
  <si>
    <t>FAMÍLIA</t>
  </si>
  <si>
    <t>FAMILY</t>
  </si>
  <si>
    <t>Abono de família para crianças e jovens (a)</t>
  </si>
  <si>
    <t>Family or child allowance (a)</t>
  </si>
  <si>
    <t>Bonificação do abono de família para</t>
  </si>
  <si>
    <t>crianças e jovens com deficiência (a)</t>
  </si>
  <si>
    <t>Disability allowance (a)</t>
  </si>
  <si>
    <t>Subsídio por educação especial (a)</t>
  </si>
  <si>
    <t>Special education benefit (a)</t>
  </si>
  <si>
    <t xml:space="preserve">Subsídio parental da mãe </t>
  </si>
  <si>
    <t xml:space="preserve">Parental benefit - Mother </t>
  </si>
  <si>
    <t xml:space="preserve">Subsídio parental do pai </t>
  </si>
  <si>
    <t>Parental benefit - Father</t>
  </si>
  <si>
    <t xml:space="preserve">Abono de família pré-natal (a) </t>
  </si>
  <si>
    <t xml:space="preserve">Prenatal family benefit (a) </t>
  </si>
  <si>
    <t>DOENÇA</t>
  </si>
  <si>
    <t>SICKNESS</t>
  </si>
  <si>
    <t>Subsídio por doença</t>
  </si>
  <si>
    <t>Sickness benefit</t>
  </si>
  <si>
    <t>Subsídio por tuberculose</t>
  </si>
  <si>
    <t>Tuberculosis benefit</t>
  </si>
  <si>
    <t>DESEMPREGO</t>
  </si>
  <si>
    <t>UNEMPLOYMENT</t>
  </si>
  <si>
    <t>Subsídio de desemprego</t>
  </si>
  <si>
    <t>Unemployment benefit</t>
  </si>
  <si>
    <t>Nº de dias subsidiados</t>
  </si>
  <si>
    <t>//</t>
  </si>
  <si>
    <t>No. of days subsidised</t>
  </si>
  <si>
    <t>Subsídio social de desemprego</t>
  </si>
  <si>
    <t>Unemployment social benefit</t>
  </si>
  <si>
    <t>Pensão de velhice</t>
  </si>
  <si>
    <t>Old-age pension</t>
  </si>
  <si>
    <t>Pensão social de velhice</t>
  </si>
  <si>
    <t>Old-age social pension</t>
  </si>
  <si>
    <t>SOBREVIVÊNCIA</t>
  </si>
  <si>
    <t>SURVIVAL</t>
  </si>
  <si>
    <t>Subsídio de funeral (a)</t>
  </si>
  <si>
    <t>Funeral grant (a)</t>
  </si>
  <si>
    <t xml:space="preserve">Subsídio por morte </t>
  </si>
  <si>
    <t>x</t>
  </si>
  <si>
    <t>Death grant</t>
  </si>
  <si>
    <t>INVALIDEZ</t>
  </si>
  <si>
    <t>DISABILITY</t>
  </si>
  <si>
    <t>Prestação social para a inclusão (a)</t>
  </si>
  <si>
    <t>Social benefit for inclusion (a)</t>
  </si>
  <si>
    <t>EXCLUSÃO SOCIAL</t>
  </si>
  <si>
    <t>SOCIAL EXCLUSION</t>
  </si>
  <si>
    <t xml:space="preserve">   Rendimento social de inserção (a)</t>
  </si>
  <si>
    <t>Social integration income (a)</t>
  </si>
  <si>
    <t>Monthly Value</t>
  </si>
  <si>
    <t>December 23</t>
  </si>
  <si>
    <t xml:space="preserve">Cumulated Jan to Dec. </t>
  </si>
  <si>
    <t>Year-on-year</t>
  </si>
  <si>
    <t>Last 12 months average</t>
  </si>
  <si>
    <t>No.</t>
  </si>
  <si>
    <t>Number (%)</t>
  </si>
  <si>
    <t>Value (%)</t>
  </si>
  <si>
    <t>Fonte: Ministério do Trabalho, Solidariedade e Segurança Social - Instituto de Informática, I.P.</t>
  </si>
  <si>
    <t>Source: Ministry of Labour , Solidarity and Social Security - Institute for Informatics.</t>
  </si>
  <si>
    <t>(a) Estes dados foram sujeitos a atualizações.</t>
  </si>
  <si>
    <t>(a) Data has been updated.</t>
  </si>
  <si>
    <t>3.4 - População total, ativa, empregada e desempregada</t>
  </si>
  <si>
    <t>3.4 - Total, active, employed and unemployed population</t>
  </si>
  <si>
    <t xml:space="preserve">Valor  Trimestral (10³)               </t>
  </si>
  <si>
    <t>Variação Homóloga (%)</t>
  </si>
  <si>
    <t>1.º Trim.
24</t>
  </si>
  <si>
    <t>4.º Trim.
23</t>
  </si>
  <si>
    <t>3.º Trim.
23</t>
  </si>
  <si>
    <t>2.º Trim.
23</t>
  </si>
  <si>
    <t>1.º Trim.
23</t>
  </si>
  <si>
    <t>4.º Trim.
22</t>
  </si>
  <si>
    <t>3.º Trim.
22</t>
  </si>
  <si>
    <t>População Total</t>
  </si>
  <si>
    <t>Total Population</t>
  </si>
  <si>
    <t xml:space="preserve">Total (HM)     </t>
  </si>
  <si>
    <t xml:space="preserve">Total (MF)     </t>
  </si>
  <si>
    <t xml:space="preserve">Homens    </t>
  </si>
  <si>
    <t>Male</t>
  </si>
  <si>
    <t>População Ativa</t>
  </si>
  <si>
    <t>Active population</t>
  </si>
  <si>
    <t>População Empregada</t>
  </si>
  <si>
    <t>Employed population</t>
  </si>
  <si>
    <t>População Desempregada</t>
  </si>
  <si>
    <t>Unemployed population</t>
  </si>
  <si>
    <t>Taxa de Atividade (%)</t>
  </si>
  <si>
    <t>Activity rate (%)</t>
  </si>
  <si>
    <t>Taxa de Desemprego (%)</t>
  </si>
  <si>
    <t>Unemployment rate (%)</t>
  </si>
  <si>
    <t xml:space="preserve">Quarterly Value (10³)          </t>
  </si>
  <si>
    <t>Year-on-year Rate of Change (%)</t>
  </si>
  <si>
    <t>1st  
Quarter 
24</t>
  </si>
  <si>
    <t>4th
Quarter 
23</t>
  </si>
  <si>
    <t>3rd 
Quarter 
23</t>
  </si>
  <si>
    <t>2nd
Quarter 
23</t>
  </si>
  <si>
    <t>1st 
Quarter 
23</t>
  </si>
  <si>
    <t>4th 
Quarter 
22</t>
  </si>
  <si>
    <t>3rd 
Quarter 
22</t>
  </si>
  <si>
    <t>Fonte: INE, Inquérito ao Emprego</t>
  </si>
  <si>
    <t>Source: Statistics Portugal, Labour Force Survey.</t>
  </si>
  <si>
    <t>Nota: As estimativas do 2.º trimestre de 2020 ao 2.º trimestre de 2023 foram revistas (em novembro de 2023) na sequência dos resultados da análise do impacto da suspensão do modo de recolha presencial (CAPI), que ocorreu devido às medidas de salvaguarda da saúde pública adotadas durante o período pandémico COVID-19. Para mais detalhes, sugere-se a consulta da nota explicativa constante no Destaque "Estatísticas do Emprego - 3.º trimestre de 2023", divulgado no Portal do INE.</t>
  </si>
  <si>
    <r>
      <t>Note: The estimates from the 2</t>
    </r>
    <r>
      <rPr>
        <vertAlign val="superscript"/>
        <sz val="8"/>
        <rFont val="Arial"/>
        <family val="2"/>
      </rPr>
      <t>nd</t>
    </r>
    <r>
      <rPr>
        <sz val="8"/>
        <rFont val="Arial"/>
        <family val="2"/>
      </rPr>
      <t xml:space="preserve"> quarter of 2020 to the 2</t>
    </r>
    <r>
      <rPr>
        <vertAlign val="superscript"/>
        <sz val="8"/>
        <rFont val="Arial"/>
        <family val="2"/>
      </rPr>
      <t>nd</t>
    </r>
    <r>
      <rPr>
        <sz val="8"/>
        <rFont val="Arial"/>
        <family val="2"/>
      </rPr>
      <t xml:space="preserve"> quarter of 2023 were revised (in November 2023)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8"/>
        <rFont val="Arial"/>
        <family val="2"/>
      </rPr>
      <t>rd</t>
    </r>
    <r>
      <rPr>
        <sz val="8"/>
        <rFont val="Arial"/>
        <family val="2"/>
      </rPr>
      <t xml:space="preserve"> quarter 2023", published on the Statistics Portugal's website.</t>
    </r>
  </si>
  <si>
    <t>http://www.ine.pt/xurl/ind/0010693</t>
  </si>
  <si>
    <t>http://www.ine.pt/xurl/ind/0010654</t>
  </si>
  <si>
    <t>http://www.ine.pt/xurl/ind/0010660</t>
  </si>
  <si>
    <t>http://www.ine.pt/xurl/ind/0010656</t>
  </si>
  <si>
    <t>http://www.ine.pt/xurl/ind/0010703</t>
  </si>
  <si>
    <t>http://www.ine.pt/xurl/ind/0010704</t>
  </si>
  <si>
    <t>3.5 - População empregada por situação na profissão e setor de atividade</t>
  </si>
  <si>
    <t>3.5 - Employed population by professional status and economic sector</t>
  </si>
  <si>
    <t>SITUAÇÃO NA PROFISSÃO</t>
  </si>
  <si>
    <t>PROFESSIONAL STATUS</t>
  </si>
  <si>
    <t xml:space="preserve">Trabalhador por conta de outrem     </t>
  </si>
  <si>
    <t>Employees</t>
  </si>
  <si>
    <t xml:space="preserve">Total (HM)    </t>
  </si>
  <si>
    <t xml:space="preserve">Homens     </t>
  </si>
  <si>
    <t xml:space="preserve">Trabalhador por conta própria como isolado     </t>
  </si>
  <si>
    <t>Self-employed workers</t>
  </si>
  <si>
    <t xml:space="preserve">Trabalhador por conta própria como empregador     </t>
  </si>
  <si>
    <t>Self-employed worker as employer</t>
  </si>
  <si>
    <t xml:space="preserve">Trabalhador familiar não remunerado </t>
  </si>
  <si>
    <t>Unpaid family worker</t>
  </si>
  <si>
    <t>SETOR DE ATIVIDADE (a)</t>
  </si>
  <si>
    <t>ECONOMIC SECTOR (a)</t>
  </si>
  <si>
    <t>Agricultura, produção animal, caça, floresta e pesca</t>
  </si>
  <si>
    <t xml:space="preserve">Indust., Construção, Energia e Água     </t>
  </si>
  <si>
    <t>Manufacturing, electricity, gas and water supply and construction</t>
  </si>
  <si>
    <t xml:space="preserve">Serviços       </t>
  </si>
  <si>
    <t xml:space="preserve">Services     </t>
  </si>
  <si>
    <t>(a) As estimativas por setor de atividade têm por referência a CAE-Rev. 3.</t>
  </si>
  <si>
    <t>(a) Estimates by activity sector are based on NACE-Rev. 2.</t>
  </si>
  <si>
    <r>
      <t>Note: The estimates from the 2</t>
    </r>
    <r>
      <rPr>
        <vertAlign val="superscript"/>
        <sz val="8"/>
        <rFont val="Arial"/>
        <family val="2"/>
      </rPr>
      <t>nd</t>
    </r>
    <r>
      <rPr>
        <sz val="8"/>
        <rFont val="Arial"/>
        <family val="2"/>
      </rPr>
      <t xml:space="preserve"> quarter of 2020 to the 2</t>
    </r>
    <r>
      <rPr>
        <vertAlign val="superscript"/>
        <sz val="8"/>
        <rFont val="Arial"/>
        <family val="2"/>
      </rPr>
      <t>nd</t>
    </r>
    <r>
      <rPr>
        <sz val="8"/>
        <rFont val="Arial"/>
        <family val="2"/>
      </rPr>
      <t xml:space="preserve"> quarter of 2023 were revised (in november 2023) following the results of the analysis on the impact of the suspension of face-to-face data collection mode (CAPI) due to the public health safeguard measures adopted during the COVID-19 pandemic period. For more details, please consult the explanatory note in the Press Release "Employment Statistics - 3</t>
    </r>
    <r>
      <rPr>
        <vertAlign val="superscript"/>
        <sz val="8"/>
        <rFont val="Arial"/>
        <family val="2"/>
      </rPr>
      <t>rd</t>
    </r>
    <r>
      <rPr>
        <sz val="8"/>
        <rFont val="Arial"/>
        <family val="2"/>
      </rPr>
      <t xml:space="preserve"> quarter 2023", published on the Statistics Portugal's website.</t>
    </r>
  </si>
  <si>
    <t>http://www.ine.pt/xurl/ind/0010666</t>
  </si>
  <si>
    <t>http://www.ine.pt/xurl/ind/0010669</t>
  </si>
  <si>
    <t>3.6 - População desempregada por condição no desemprego e duração do desemprego</t>
  </si>
  <si>
    <t>3.6 - Unemployed population by unemployment status and unemployment duration</t>
  </si>
  <si>
    <t xml:space="preserve">Valor Trimestral (10³)               </t>
  </si>
  <si>
    <t>CONDIÇÃO NO DESEMPREGO</t>
  </si>
  <si>
    <t>UNEMPLOYMENT STATUS</t>
  </si>
  <si>
    <t xml:space="preserve">À procura de primeiro emprego             </t>
  </si>
  <si>
    <t xml:space="preserve">Looking for a firts job             </t>
  </si>
  <si>
    <t xml:space="preserve">Total (HM)             </t>
  </si>
  <si>
    <t xml:space="preserve">Total (MF)             </t>
  </si>
  <si>
    <t xml:space="preserve">À procura de novo emprego        </t>
  </si>
  <si>
    <t xml:space="preserve">Looking for a new job             </t>
  </si>
  <si>
    <t xml:space="preserve">DURAÇÃO DO DESEMPREGO </t>
  </si>
  <si>
    <t>UNEMPLOYMENT DURATION</t>
  </si>
  <si>
    <t xml:space="preserve">Menos de 12 meses   </t>
  </si>
  <si>
    <t xml:space="preserve">Less than 12 months  </t>
  </si>
  <si>
    <t xml:space="preserve">De 12 a 23 meses   </t>
  </si>
  <si>
    <t>From 12 to 23 months</t>
  </si>
  <si>
    <t xml:space="preserve">24 e mais meses                   </t>
  </si>
  <si>
    <t xml:space="preserve">24 and more months                  </t>
  </si>
  <si>
    <t>http://www.ine.pt/xurl/ind/0010657</t>
  </si>
  <si>
    <t>http://www.ine.pt/xurl/ind/0010658</t>
  </si>
  <si>
    <t>3.7 - Índice de preços no consumidor</t>
  </si>
  <si>
    <t>3.7 - Consumer price index</t>
  </si>
  <si>
    <t>Valor Mensal (N.º)</t>
  </si>
  <si>
    <t>Variação Mensal (%)</t>
  </si>
  <si>
    <t>(BASE 100:2012)</t>
  </si>
  <si>
    <r>
      <t>Jun.</t>
    </r>
    <r>
      <rPr>
        <vertAlign val="superscript"/>
        <sz val="8"/>
        <color theme="1"/>
        <rFont val="Arial"/>
        <family val="2"/>
      </rPr>
      <t xml:space="preserve">(1)
</t>
    </r>
    <r>
      <rPr>
        <sz val="8"/>
        <color theme="1"/>
        <rFont val="Arial"/>
        <family val="2"/>
      </rPr>
      <t>24</t>
    </r>
  </si>
  <si>
    <t>Jun..
24</t>
  </si>
  <si>
    <t>Mai.
24</t>
  </si>
  <si>
    <t>Abr.
24</t>
  </si>
  <si>
    <t>Mar.
24</t>
  </si>
  <si>
    <t>Média últimos 12 meses</t>
  </si>
  <si>
    <t xml:space="preserve">Índice de preços no consumidor - Portugal      </t>
  </si>
  <si>
    <t>Consumer price index - Portugal</t>
  </si>
  <si>
    <t>TOTAL</t>
  </si>
  <si>
    <t>Total exceto Habitação</t>
  </si>
  <si>
    <t>Total excluding housing</t>
  </si>
  <si>
    <t xml:space="preserve"> 1-Produtos alimentares e bebidas não alcoólicas</t>
  </si>
  <si>
    <t xml:space="preserve"> 1- Food and non-alcoholic beverages</t>
  </si>
  <si>
    <t xml:space="preserve"> 2-Bebidas alcoólicas e tabaco</t>
  </si>
  <si>
    <t xml:space="preserve"> 2- Alcoholic beverages, tobacco and narcotics</t>
  </si>
  <si>
    <t xml:space="preserve"> 3-Vestuário e calçado</t>
  </si>
  <si>
    <t xml:space="preserve"> 3- Clothing and footwear</t>
  </si>
  <si>
    <t xml:space="preserve"> 4-Habitação, água, eletric., gás e out. combust.</t>
  </si>
  <si>
    <t xml:space="preserve"> 4- Housing, water, electricity, gas and other fuels</t>
  </si>
  <si>
    <t xml:space="preserve"> 5-Acessórios, equip. dom., manut. cor. da habit.</t>
  </si>
  <si>
    <t xml:space="preserve"> 5- Furnishings, household equipment and routine maintenance of the house</t>
  </si>
  <si>
    <t xml:space="preserve"> 6-Saúde</t>
  </si>
  <si>
    <t xml:space="preserve"> 6- Health</t>
  </si>
  <si>
    <t xml:space="preserve"> 7-Transportes</t>
  </si>
  <si>
    <t xml:space="preserve"> 7- Transport</t>
  </si>
  <si>
    <t xml:space="preserve"> 8-Comunicações</t>
  </si>
  <si>
    <t xml:space="preserve"> 8- Communications</t>
  </si>
  <si>
    <t xml:space="preserve"> 9-Lazer, recreação e cultura</t>
  </si>
  <si>
    <t xml:space="preserve"> 9- Recreation and culture</t>
  </si>
  <si>
    <t>10-Educação</t>
  </si>
  <si>
    <t>10- Education</t>
  </si>
  <si>
    <t>11-Restaurantes e hotéis</t>
  </si>
  <si>
    <t>11- Restaurants and Hotels</t>
  </si>
  <si>
    <t>12-Bens e serviços diversos</t>
  </si>
  <si>
    <t>12- Miscellaneous goods and services</t>
  </si>
  <si>
    <t>Índice de preços no consumidor - Continente</t>
  </si>
  <si>
    <t>Consumer price index - Continente</t>
  </si>
  <si>
    <t>Month-on-month Rate of Change (%)</t>
  </si>
  <si>
    <t>Rate of change (%)</t>
  </si>
  <si>
    <r>
      <t>Jun.</t>
    </r>
    <r>
      <rPr>
        <vertAlign val="superscript"/>
        <sz val="8"/>
        <color theme="1"/>
        <rFont val="Arial"/>
        <family val="2"/>
      </rPr>
      <t>(1)</t>
    </r>
    <r>
      <rPr>
        <sz val="8"/>
        <color theme="1"/>
        <rFont val="Arial"/>
        <family val="2"/>
      </rPr>
      <t xml:space="preserve">
24</t>
    </r>
  </si>
  <si>
    <t>Jun.
24</t>
  </si>
  <si>
    <t>May
24</t>
  </si>
  <si>
    <t>Apr.
24</t>
  </si>
  <si>
    <t xml:space="preserve"> Last 12 months Average</t>
  </si>
  <si>
    <t>Fonte: INE, I.P., Índice de Preços no Consumidor (Base 2012).</t>
  </si>
  <si>
    <t>Source: Statistics Portugal, Consumer Prices Index (Base 2012).</t>
  </si>
  <si>
    <t xml:space="preserve">             </t>
  </si>
  <si>
    <t>(1) Nova série do IPC (2012 = 100). Informação adicional poderá ser consultada no destaque do Índice de Preços no Consumidor de Janeiro de 2013.</t>
  </si>
  <si>
    <t>(1) New CPI series (2012 = 100). Additional information can be found in the January 2013 Consumer Price Index press release.</t>
  </si>
  <si>
    <t>3.8 - Exibição de cinema - Sessões, espectadores e receitas por regiões</t>
  </si>
  <si>
    <t>3.8 - Cinema exhibition - Sessions, spectators and revenues by region</t>
  </si>
  <si>
    <t>Unid.</t>
  </si>
  <si>
    <t>Valor Trimestral</t>
  </si>
  <si>
    <t xml:space="preserve">Variação (%)   </t>
  </si>
  <si>
    <t>1.ºTrim. 
24 (Po)</t>
  </si>
  <si>
    <t xml:space="preserve">4.ºTrim. 
23 </t>
  </si>
  <si>
    <t xml:space="preserve">3.ºTrim. 
23 </t>
  </si>
  <si>
    <t xml:space="preserve">2.ºTrim. 
23 </t>
  </si>
  <si>
    <t xml:space="preserve">1.ºTrim. 
23 </t>
  </si>
  <si>
    <t xml:space="preserve">4.ºTrim. 
22 </t>
  </si>
  <si>
    <r>
      <t xml:space="preserve">SESSÕES </t>
    </r>
    <r>
      <rPr>
        <b/>
        <strike/>
        <sz val="8"/>
        <color rgb="FFFF0000"/>
        <rFont val="Arial"/>
        <family val="2"/>
      </rPr>
      <t xml:space="preserve"> </t>
    </r>
  </si>
  <si>
    <t xml:space="preserve"> </t>
  </si>
  <si>
    <t>SESSIONS</t>
  </si>
  <si>
    <t>Mainland</t>
  </si>
  <si>
    <t>Norte</t>
  </si>
  <si>
    <t>Centro</t>
  </si>
  <si>
    <t>Oeste e Vale do Tejo</t>
  </si>
  <si>
    <t>Grande Lisboa</t>
  </si>
  <si>
    <t>Península de Setubal</t>
  </si>
  <si>
    <t>Alentejo</t>
  </si>
  <si>
    <t>Algarve</t>
  </si>
  <si>
    <t xml:space="preserve">Região Autónoma dos Açores </t>
  </si>
  <si>
    <t>Região Autónoma da Madeira</t>
  </si>
  <si>
    <t>ESPECTADORES</t>
  </si>
  <si>
    <t>SPECTATORS</t>
  </si>
  <si>
    <t>RECEITAS</t>
  </si>
  <si>
    <t>REVENUES</t>
  </si>
  <si>
    <t>10³EUR</t>
  </si>
  <si>
    <t>Unit</t>
  </si>
  <si>
    <t>Quarterly Value</t>
  </si>
  <si>
    <t xml:space="preserve">Rate of change (%)   </t>
  </si>
  <si>
    <t>1nd Quarter
24 (Po)</t>
  </si>
  <si>
    <t xml:space="preserve">4nd Quarter
23 </t>
  </si>
  <si>
    <t xml:space="preserve">3nd Quarter
23 </t>
  </si>
  <si>
    <t xml:space="preserve">2rd Quarter
23 </t>
  </si>
  <si>
    <t xml:space="preserve">1nd Quarter
23 </t>
  </si>
  <si>
    <t>4st Quarter 
22</t>
  </si>
  <si>
    <t>Year-on-year  
Accumulated</t>
  </si>
  <si>
    <t>Fonte: ICA - Instituto do Cinema e do Audiovisual, I.P.</t>
  </si>
  <si>
    <t>Source: ICA - Cinema and Audiovisual Institute.</t>
  </si>
  <si>
    <t>Nota. Nos valores em milhares de euros, por razões de arredondamento, o total pode não ser igual à soma dos parciais.</t>
  </si>
  <si>
    <t>Note: The values in thousands of euros, for rounding reasons, the total may not be equal to the sum of the partial  values.</t>
  </si>
  <si>
    <t>3.9 - Exibição de cinema - Sessões, espectadores e receitas segundo o país de origem</t>
  </si>
  <si>
    <t>3.9 - Cinema exhibition - Sessions, spectators and revenues by country of origin</t>
  </si>
  <si>
    <t>Europa</t>
  </si>
  <si>
    <t>Europe</t>
  </si>
  <si>
    <t>União Europeia (UE-27)</t>
  </si>
  <si>
    <t>European Union (EU-27)</t>
  </si>
  <si>
    <t>Espanha</t>
  </si>
  <si>
    <t>Spain</t>
  </si>
  <si>
    <t>França</t>
  </si>
  <si>
    <t>France</t>
  </si>
  <si>
    <t>Itália</t>
  </si>
  <si>
    <t>Italy</t>
  </si>
  <si>
    <t>Outros Países da UE</t>
  </si>
  <si>
    <t>Other EU Countries</t>
  </si>
  <si>
    <t>Reino Unido da Grâ-Bretanha e da Irlanda do Norte</t>
  </si>
  <si>
    <t>United Kingdom of Great Britain and from Northern Ireland</t>
  </si>
  <si>
    <t>EUA</t>
  </si>
  <si>
    <t>USA</t>
  </si>
  <si>
    <t>Outros Países</t>
  </si>
  <si>
    <t>Other countries</t>
  </si>
  <si>
    <t>Total das Co-Produções</t>
  </si>
  <si>
    <t>Total Co-Productions</t>
  </si>
  <si>
    <t>Países Europeus</t>
  </si>
  <si>
    <t>European countries</t>
  </si>
  <si>
    <t>Países Europeus/EUA</t>
  </si>
  <si>
    <t>European countries/USA</t>
  </si>
  <si>
    <r>
      <t>10</t>
    </r>
    <r>
      <rPr>
        <b/>
        <vertAlign val="superscript"/>
        <sz val="8"/>
        <color indexed="8"/>
        <rFont val="Arial"/>
        <family val="2"/>
      </rPr>
      <t>3</t>
    </r>
    <r>
      <rPr>
        <b/>
        <sz val="8"/>
        <color indexed="8"/>
        <rFont val="Arial"/>
        <family val="2"/>
      </rPr>
      <t xml:space="preserve"> EUR</t>
    </r>
  </si>
  <si>
    <r>
      <t>10</t>
    </r>
    <r>
      <rPr>
        <vertAlign val="superscript"/>
        <sz val="8"/>
        <color indexed="8"/>
        <rFont val="Arial"/>
        <family val="2"/>
      </rPr>
      <t>3</t>
    </r>
    <r>
      <rPr>
        <sz val="8"/>
        <color indexed="8"/>
        <rFont val="Arial"/>
        <family val="2"/>
      </rPr>
      <t xml:space="preserve"> EUR</t>
    </r>
  </si>
  <si>
    <t>Note: The values in thousands of euros, for rounding reasons, the total may not be equal to the sum of the partial values.</t>
  </si>
  <si>
    <t>4.1 - Estado das culturas e previsão das colheitas</t>
  </si>
  <si>
    <t>4.1 - Crop early estimates</t>
  </si>
  <si>
    <t>Ano Agrícola 2023/24 - Em 31 de maio de 2024</t>
  </si>
  <si>
    <t xml:space="preserve">Superfície  </t>
  </si>
  <si>
    <t>Rendimento</t>
  </si>
  <si>
    <t>Produção</t>
  </si>
  <si>
    <t>2024 f</t>
  </si>
  <si>
    <t>1 000 ha</t>
  </si>
  <si>
    <t>kg/ha</t>
  </si>
  <si>
    <t xml:space="preserve">1 000 t </t>
  </si>
  <si>
    <t xml:space="preserve">CONTINENTE </t>
  </si>
  <si>
    <t>MAINLAND</t>
  </si>
  <si>
    <t>Trigo duro</t>
  </si>
  <si>
    <t>8</t>
  </si>
  <si>
    <t>Durum wheat</t>
  </si>
  <si>
    <t>Trigo mole</t>
  </si>
  <si>
    <t>28</t>
  </si>
  <si>
    <t>Common wheat </t>
  </si>
  <si>
    <t>Triticale</t>
  </si>
  <si>
    <t>10</t>
  </si>
  <si>
    <t>Centeio</t>
  </si>
  <si>
    <t>12</t>
  </si>
  <si>
    <t>Rye</t>
  </si>
  <si>
    <t>Aveia</t>
  </si>
  <si>
    <t>13</t>
  </si>
  <si>
    <t>Oats</t>
  </si>
  <si>
    <t>Cevada</t>
  </si>
  <si>
    <t>15</t>
  </si>
  <si>
    <t>Barley</t>
  </si>
  <si>
    <t>Arroz</t>
  </si>
  <si>
    <t>29</t>
  </si>
  <si>
    <t>171</t>
  </si>
  <si>
    <t>Rice</t>
  </si>
  <si>
    <t>Batata de sequeiro</t>
  </si>
  <si>
    <t>2</t>
  </si>
  <si>
    <t>17</t>
  </si>
  <si>
    <t>Non irrigated potatoes</t>
  </si>
  <si>
    <t>Batata de regadio</t>
  </si>
  <si>
    <t>11</t>
  </si>
  <si>
    <t>25 000</t>
  </si>
  <si>
    <t>305</t>
  </si>
  <si>
    <t>Irrigated potatoes</t>
  </si>
  <si>
    <t>Milho de sequeiro</t>
  </si>
  <si>
    <t>6</t>
  </si>
  <si>
    <t>2 635</t>
  </si>
  <si>
    <t>19</t>
  </si>
  <si>
    <t>Non irrigate maize</t>
  </si>
  <si>
    <t>Milho de regadio</t>
  </si>
  <si>
    <t>62</t>
  </si>
  <si>
    <t>65</t>
  </si>
  <si>
    <t>770</t>
  </si>
  <si>
    <t>Irrigated maize</t>
  </si>
  <si>
    <t>Grão-de-bico</t>
  </si>
  <si>
    <t>Chickpeas</t>
  </si>
  <si>
    <t>Tomate (indústria)</t>
  </si>
  <si>
    <t>92 500</t>
  </si>
  <si>
    <t>1681</t>
  </si>
  <si>
    <t>Processed tomato</t>
  </si>
  <si>
    <t>Girassol</t>
  </si>
  <si>
    <t>5</t>
  </si>
  <si>
    <t>1 740</t>
  </si>
  <si>
    <t>9</t>
  </si>
  <si>
    <t>Sunflower</t>
  </si>
  <si>
    <t>Feijão</t>
  </si>
  <si>
    <t>Beans</t>
  </si>
  <si>
    <t>Pêssego</t>
  </si>
  <si>
    <t>9 920</t>
  </si>
  <si>
    <t>36</t>
  </si>
  <si>
    <t>Peach</t>
  </si>
  <si>
    <t>Maçã</t>
  </si>
  <si>
    <t>303</t>
  </si>
  <si>
    <t>Apple</t>
  </si>
  <si>
    <t>Pêra</t>
  </si>
  <si>
    <t>11 000</t>
  </si>
  <si>
    <t>119</t>
  </si>
  <si>
    <t>Pear</t>
  </si>
  <si>
    <t xml:space="preserve">Vinha para vinho </t>
  </si>
  <si>
    <t>(a) 42</t>
  </si>
  <si>
    <t>(b) 8 013</t>
  </si>
  <si>
    <t>Wine grape</t>
  </si>
  <si>
    <t>Crop Year 2023/24 - on 31 May 2024</t>
  </si>
  <si>
    <t>Area</t>
  </si>
  <si>
    <r>
      <rPr>
        <sz val="8"/>
        <color theme="1"/>
        <rFont val="Arial"/>
        <family val="2"/>
      </rPr>
      <t>Yield</t>
    </r>
    <r>
      <rPr>
        <strike/>
        <sz val="8"/>
        <color theme="1"/>
        <rFont val="Arial"/>
        <family val="2"/>
      </rPr>
      <t xml:space="preserve"> </t>
    </r>
  </si>
  <si>
    <t>Production</t>
  </si>
  <si>
    <t xml:space="preserve">Fonte: INE, I.P., Estatísticas da Produção Vegetal. </t>
  </si>
  <si>
    <t>Source: Statistics Portugal, Crop Statistics.</t>
  </si>
  <si>
    <t>f - valor previsto</t>
  </si>
  <si>
    <t>f - early estimated value</t>
  </si>
  <si>
    <t xml:space="preserve">(a) hl / ha     </t>
  </si>
  <si>
    <t xml:space="preserve">(b) 1 000 hl     </t>
  </si>
  <si>
    <t>4.2 - Produção animal - Gado abatido e aprovado para consumo público</t>
  </si>
  <si>
    <t xml:space="preserve">4.2 - Animal production - Livestock slaughterings approved for consumption </t>
  </si>
  <si>
    <t>Unid</t>
  </si>
  <si>
    <t>Acumulado
Jan. a abr.
24</t>
  </si>
  <si>
    <t>Fev.
24</t>
  </si>
  <si>
    <t>Jan.
24</t>
  </si>
  <si>
    <t>Dez.
23</t>
  </si>
  <si>
    <t>PORTUGAL</t>
  </si>
  <si>
    <t xml:space="preserve">Total - peso limpo </t>
  </si>
  <si>
    <t>(t)</t>
  </si>
  <si>
    <t>Total - stripped weight</t>
  </si>
  <si>
    <t>Bovinos</t>
  </si>
  <si>
    <t>Cattle</t>
  </si>
  <si>
    <t xml:space="preserve">Número de cabeças   </t>
  </si>
  <si>
    <t>(N.º)</t>
  </si>
  <si>
    <t>Heads</t>
  </si>
  <si>
    <t xml:space="preserve">Peso limpo </t>
  </si>
  <si>
    <t>Net stripped weight</t>
  </si>
  <si>
    <t>Ovinos</t>
  </si>
  <si>
    <t>Sheep</t>
  </si>
  <si>
    <t>Caprinos</t>
  </si>
  <si>
    <t>Goats</t>
  </si>
  <si>
    <t>Suínos</t>
  </si>
  <si>
    <t>Pigs</t>
  </si>
  <si>
    <t>Equídeos</t>
  </si>
  <si>
    <t>Equidae</t>
  </si>
  <si>
    <t>ə</t>
  </si>
  <si>
    <t>CONTINENTE</t>
  </si>
  <si>
    <t xml:space="preserve">Total - peso limpo   </t>
  </si>
  <si>
    <t>Cumulated
Jan. to Apr. 
24</t>
  </si>
  <si>
    <t>Feb.
24</t>
  </si>
  <si>
    <t>Dec.
23</t>
  </si>
  <si>
    <t>Year-on-year
Cumulated</t>
  </si>
  <si>
    <t>Fonte: INE, I.P., Inquérito ao gado abatido e aprovado para consumo</t>
  </si>
  <si>
    <t>Source: Statistics Portugal, Livestock slaughterings approved for consumption</t>
  </si>
  <si>
    <t>4.3 - Produção animal - Avicultura industrial</t>
  </si>
  <si>
    <t>4.3 - Animal production - Poultry industry</t>
  </si>
  <si>
    <t>Acumulado
jan. a abr. 
24</t>
  </si>
  <si>
    <t>Frangos</t>
  </si>
  <si>
    <t>Broilers</t>
  </si>
  <si>
    <t xml:space="preserve">Número </t>
  </si>
  <si>
    <t>10³</t>
  </si>
  <si>
    <t>Number</t>
  </si>
  <si>
    <t>t</t>
  </si>
  <si>
    <t>Ovos de galinha para consumo</t>
  </si>
  <si>
    <t>Chicken eggs for consumption</t>
  </si>
  <si>
    <t>Número</t>
  </si>
  <si>
    <t xml:space="preserve">Peso </t>
  </si>
  <si>
    <t>Weight</t>
  </si>
  <si>
    <t>Cumulated
Jan. to Apr.
24</t>
  </si>
  <si>
    <t>Fonte: INE, Estatísticas da produção animal</t>
  </si>
  <si>
    <t>Source: Statistics Portugal, Animal production statistics</t>
  </si>
  <si>
    <t>4.4 - Produção animal - Leite de vaca e produtos lácteos obtidos</t>
  </si>
  <si>
    <t>4.4 - Animal production - Cow's milk and dairy products</t>
  </si>
  <si>
    <t xml:space="preserve">Recolha   </t>
  </si>
  <si>
    <t>Collected</t>
  </si>
  <si>
    <t xml:space="preserve">Leite de vaca    </t>
  </si>
  <si>
    <t>Cow’s milk</t>
  </si>
  <si>
    <t xml:space="preserve">Produtos lácteos obtidos    </t>
  </si>
  <si>
    <t>Dairy products</t>
  </si>
  <si>
    <t xml:space="preserve">Leite para consumo   </t>
  </si>
  <si>
    <t>Drinking milk</t>
  </si>
  <si>
    <t xml:space="preserve">Leite em pó gordo e meio gordo    </t>
  </si>
  <si>
    <t>Whole and semi-skimmed milk powder</t>
  </si>
  <si>
    <t xml:space="preserve">Leite em pó magro   </t>
  </si>
  <si>
    <t>Skimmed milk powder</t>
  </si>
  <si>
    <t xml:space="preserve">Manteiga   </t>
  </si>
  <si>
    <t>Butter</t>
  </si>
  <si>
    <t xml:space="preserve">Queijo   </t>
  </si>
  <si>
    <t>Cheese</t>
  </si>
  <si>
    <t xml:space="preserve">Leites acidificados    </t>
  </si>
  <si>
    <t>Acidified milk</t>
  </si>
  <si>
    <t>Fonte: INE, Inquérito mensal ao leite de vaca e produtos lácteos</t>
  </si>
  <si>
    <t>Source: Statistics Portugal, Cow´s milk collection and dairy products monthly survey</t>
  </si>
  <si>
    <r>
      <t>4.5 -</t>
    </r>
    <r>
      <rPr>
        <b/>
        <strike/>
        <sz val="8"/>
        <color rgb="FF0078AD"/>
        <rFont val="Arial"/>
        <family val="2"/>
      </rPr>
      <t xml:space="preserve"> </t>
    </r>
    <r>
      <rPr>
        <b/>
        <sz val="8"/>
        <color rgb="FF0078AD"/>
        <rFont val="Arial"/>
        <family val="2"/>
      </rPr>
      <t>Capturas nominais</t>
    </r>
  </si>
  <si>
    <t>4.5 - Nominal Catch</t>
  </si>
  <si>
    <t xml:space="preserve">PORTUGAL   </t>
  </si>
  <si>
    <t xml:space="preserve">Total  </t>
  </si>
  <si>
    <t xml:space="preserve">Peso   </t>
  </si>
  <si>
    <t xml:space="preserve">Valor   </t>
  </si>
  <si>
    <t>(10³ Euros)</t>
  </si>
  <si>
    <t>Value</t>
  </si>
  <si>
    <t xml:space="preserve">Peixes diádromos         </t>
  </si>
  <si>
    <t>Diadromous and freshwater fish</t>
  </si>
  <si>
    <t xml:space="preserve">Peixes marinhos           </t>
  </si>
  <si>
    <t>Sea fish</t>
  </si>
  <si>
    <t xml:space="preserve">Crustáceos    </t>
  </si>
  <si>
    <t>Crustaceans</t>
  </si>
  <si>
    <t xml:space="preserve">Moluscos    </t>
  </si>
  <si>
    <t>Molluscs</t>
  </si>
  <si>
    <t xml:space="preserve">CONTINENTE     </t>
  </si>
  <si>
    <t xml:space="preserve">Total     </t>
  </si>
  <si>
    <t xml:space="preserve">Peixes diádromos          </t>
  </si>
  <si>
    <t xml:space="preserve">Peixes marinhos          </t>
  </si>
  <si>
    <t xml:space="preserve">dos quais     </t>
  </si>
  <si>
    <t xml:space="preserve">   Of whitch  </t>
  </si>
  <si>
    <t xml:space="preserve">Carapau e chicharro         </t>
  </si>
  <si>
    <t xml:space="preserve">Horse mackerel and Blue jack mackerel   </t>
  </si>
  <si>
    <t xml:space="preserve">Peso     </t>
  </si>
  <si>
    <t xml:space="preserve">Valor      </t>
  </si>
  <si>
    <t xml:space="preserve">Biqueirão     </t>
  </si>
  <si>
    <t xml:space="preserve">European anchovy   </t>
  </si>
  <si>
    <t xml:space="preserve">Sardinha          </t>
  </si>
  <si>
    <t xml:space="preserve">Sardine </t>
  </si>
  <si>
    <t xml:space="preserve">Crustáceos      </t>
  </si>
  <si>
    <t xml:space="preserve">Moluscos         </t>
  </si>
  <si>
    <t xml:space="preserve">AÇORES      </t>
  </si>
  <si>
    <t xml:space="preserve">Total      </t>
  </si>
  <si>
    <t xml:space="preserve">MADEIRA     </t>
  </si>
  <si>
    <t>Fonte: INE, I.P. e Ministério do Mar - Direção-Geral de Recursos Naturais, Segurança e Serviços Marítimos; Direção Regional das Pescas (Região Autónoma dos Açores); Direção Regional das Pescas (Região Autónoma da Madeira); Estatísticas da Pesca.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</si>
  <si>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</si>
  <si>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4.6 - Preços mensais no produtor de alguns produtos vegetais</t>
  </si>
  <si>
    <t>4.6 - Monthly producer prices of vegetables products</t>
  </si>
  <si>
    <t xml:space="preserve"> Valor Mensal</t>
  </si>
  <si>
    <t>Preço Médio Ponderado
Anual 
23</t>
  </si>
  <si>
    <t xml:space="preserve">CONTINENTE      </t>
  </si>
  <si>
    <t xml:space="preserve">Cereais (Euros/100 kg) </t>
  </si>
  <si>
    <t>Cereals (Euro/100 kg)</t>
  </si>
  <si>
    <t xml:space="preserve"> Trigo mole</t>
  </si>
  <si>
    <t>Soft wheat</t>
  </si>
  <si>
    <t xml:space="preserve"> Trigo duro</t>
  </si>
  <si>
    <t xml:space="preserve"> Triticale</t>
  </si>
  <si>
    <t xml:space="preserve"> Centeio</t>
  </si>
  <si>
    <t xml:space="preserve"> Aveia</t>
  </si>
  <si>
    <t xml:space="preserve"> Cevada dística</t>
  </si>
  <si>
    <t>Feed barley</t>
  </si>
  <si>
    <t xml:space="preserve"> Cevada forrageira</t>
  </si>
  <si>
    <t>Malting barley</t>
  </si>
  <si>
    <t xml:space="preserve"> Arroz</t>
  </si>
  <si>
    <t xml:space="preserve"> Milho</t>
  </si>
  <si>
    <t>Maize</t>
  </si>
  <si>
    <r>
      <rPr>
        <sz val="8"/>
        <rFont val="Arial"/>
        <family val="2"/>
      </rPr>
      <t xml:space="preserve"> Batatas (Euros/100 kg)  </t>
    </r>
    <r>
      <rPr>
        <strike/>
        <sz val="8"/>
        <rFont val="Arial"/>
        <family val="2"/>
      </rPr>
      <t xml:space="preserve">   </t>
    </r>
  </si>
  <si>
    <t xml:space="preserve">Potatoes (Euro/100 kg)   </t>
  </si>
  <si>
    <t xml:space="preserve">  Batata consumo     </t>
  </si>
  <si>
    <t>Potatoes for consumption</t>
  </si>
  <si>
    <t xml:space="preserve">  Batata nova</t>
  </si>
  <si>
    <t>Early potatoes</t>
  </si>
  <si>
    <t xml:space="preserve">  Batata de conservação</t>
  </si>
  <si>
    <t>Main crop potatoes</t>
  </si>
  <si>
    <t>Frutos frescos (Euros/100 kg)</t>
  </si>
  <si>
    <t>Fresh fruit (Euro/100 kg)</t>
  </si>
  <si>
    <t xml:space="preserve"> Maçã: conj. Variedades    </t>
  </si>
  <si>
    <t xml:space="preserve">Dessert apples, all varieties  </t>
  </si>
  <si>
    <t xml:space="preserve"> Pêra: conj. Variedades      </t>
  </si>
  <si>
    <t xml:space="preserve">Dessert pears, all varieties  </t>
  </si>
  <si>
    <t xml:space="preserve"> Morango: todos tipos de produção    </t>
  </si>
  <si>
    <t>Strawberries, all types of production</t>
  </si>
  <si>
    <t xml:space="preserve"> Laranja: conj. Variedades     </t>
  </si>
  <si>
    <t>Oranges, all varieties</t>
  </si>
  <si>
    <t xml:space="preserve"> Limão: conj. Variedades   </t>
  </si>
  <si>
    <t>Lemons,all varieties</t>
  </si>
  <si>
    <t xml:space="preserve"> Kiwi</t>
  </si>
  <si>
    <t>Kiwi</t>
  </si>
  <si>
    <t xml:space="preserve">    Azeitonas de mesa</t>
  </si>
  <si>
    <t xml:space="preserve">   Table olives</t>
  </si>
  <si>
    <t xml:space="preserve">    Outras azeitonas</t>
  </si>
  <si>
    <t xml:space="preserve">   Other olives</t>
  </si>
  <si>
    <t>Frutos de casca rija (Euros/100 kg)</t>
  </si>
  <si>
    <t xml:space="preserve">Nuts (Euro/100 kg)   </t>
  </si>
  <si>
    <t xml:space="preserve"> Amêndoa em casca    </t>
  </si>
  <si>
    <t>Almond</t>
  </si>
  <si>
    <t xml:space="preserve"> Castanha    </t>
  </si>
  <si>
    <t>Chestnut</t>
  </si>
  <si>
    <t xml:space="preserve"> Alfarroba inteira    </t>
  </si>
  <si>
    <t xml:space="preserve">Carob (whole)  </t>
  </si>
  <si>
    <t>Produtos hortícolas frescos (Euros/100 kg)</t>
  </si>
  <si>
    <t xml:space="preserve">Fresh vegetables (Euro/100 kg)  </t>
  </si>
  <si>
    <t xml:space="preserve"> Couve-flôr  </t>
  </si>
  <si>
    <t>Cauliflower</t>
  </si>
  <si>
    <t xml:space="preserve"> Couve repolho</t>
  </si>
  <si>
    <t>White cabbage, all qualities</t>
  </si>
  <si>
    <t xml:space="preserve"> Couve lombardo</t>
  </si>
  <si>
    <t>Savoy cabbage, all qualities</t>
  </si>
  <si>
    <t xml:space="preserve"> Alface   </t>
  </si>
  <si>
    <t>Lettuce</t>
  </si>
  <si>
    <t xml:space="preserve"> Tomate     </t>
  </si>
  <si>
    <t>Fresh tomato</t>
  </si>
  <si>
    <t xml:space="preserve"> Cenoura    </t>
  </si>
  <si>
    <t>Carrot</t>
  </si>
  <si>
    <t xml:space="preserve"> Cebolas    </t>
  </si>
  <si>
    <t>Onion</t>
  </si>
  <si>
    <t xml:space="preserve"> Feijão verde      </t>
  </si>
  <si>
    <t>Green beans</t>
  </si>
  <si>
    <t xml:space="preserve"> Espinafres   </t>
  </si>
  <si>
    <t>Spinach</t>
  </si>
  <si>
    <t>Vinhos (Euros/hl)</t>
  </si>
  <si>
    <t>Wine (Euro/hl)</t>
  </si>
  <si>
    <t xml:space="preserve">  Vinho DOP branco (engarrafado)</t>
  </si>
  <si>
    <t>White wine by protected designation of origin (bottled)</t>
  </si>
  <si>
    <t xml:space="preserve">  Vinho DOP tinto (engarrafado)</t>
  </si>
  <si>
    <t>Red wine by protected designation of origin (bottled)</t>
  </si>
  <si>
    <t xml:space="preserve">  Vinho IGP branco (engarrafado)</t>
  </si>
  <si>
    <t>White wine by protected geographical indication (bottled)</t>
  </si>
  <si>
    <t xml:space="preserve">  Vinho IGP tinto (engarrafado)</t>
  </si>
  <si>
    <t>Red wine by protected geographical indication (bottled)</t>
  </si>
  <si>
    <t xml:space="preserve">  Vinho branco (granel)</t>
  </si>
  <si>
    <t>White wine (in bulk)</t>
  </si>
  <si>
    <t xml:space="preserve">  Vinho tinto (granel)</t>
  </si>
  <si>
    <t>Red wine (in bulk)</t>
  </si>
  <si>
    <t>Azeite a granel (Euros/hl)</t>
  </si>
  <si>
    <t>Olive oil (in bulk)  (Euro/hl)</t>
  </si>
  <si>
    <t xml:space="preserve"> Virgem Extra (&lt;0,8%)    </t>
  </si>
  <si>
    <t xml:space="preserve">Extra virgin (&lt;0,8%)      </t>
  </si>
  <si>
    <t xml:space="preserve"> Virgem (de 0,8% a 2,0%)    </t>
  </si>
  <si>
    <t xml:space="preserve">Virgin (&gt;0,8% and &gt;2,0%)    </t>
  </si>
  <si>
    <t xml:space="preserve">Flores de corte (Euros/100 unidades) </t>
  </si>
  <si>
    <t>Flowers (Euro/100 items)</t>
  </si>
  <si>
    <t xml:space="preserve"> Rosas    </t>
  </si>
  <si>
    <t xml:space="preserve"> Roses</t>
  </si>
  <si>
    <t xml:space="preserve"> Cravos</t>
  </si>
  <si>
    <t>Carnations</t>
  </si>
  <si>
    <t xml:space="preserve"> Gladíolos     </t>
  </si>
  <si>
    <t xml:space="preserve">Gladioli    </t>
  </si>
  <si>
    <t xml:space="preserve"> Feto ornamental     </t>
  </si>
  <si>
    <t xml:space="preserve">Fern  </t>
  </si>
  <si>
    <t>Annual Weighted Average Price
23</t>
  </si>
  <si>
    <t>Year-on-year Rate of change(%)</t>
  </si>
  <si>
    <t>Nota: Continente, Preços da Base 2020</t>
  </si>
  <si>
    <t>Note: Mainland, 2020 base prices</t>
  </si>
  <si>
    <r>
      <t>Fonte: INE, I.P.,</t>
    </r>
    <r>
      <rPr>
        <strike/>
        <sz val="8"/>
        <rFont val="Arial"/>
        <family val="2"/>
      </rPr>
      <t xml:space="preserve"> </t>
    </r>
    <r>
      <rPr>
        <sz val="8"/>
        <rFont val="Arial"/>
        <family val="2"/>
      </rPr>
      <t>Preços dos Produtos Agrícolas no Produtor.</t>
    </r>
  </si>
  <si>
    <t>Source: Statistics Portugal, Producer Price of Agricultural Products.</t>
  </si>
  <si>
    <t>4.7 - Preços mensais no produtor de alguns animais e produtos animais</t>
  </si>
  <si>
    <t>4.7 - Monthly producer prices of some livestock and animal products</t>
  </si>
  <si>
    <t>Preço Médio Ponderado
Anual
23</t>
  </si>
  <si>
    <t>Variação
Homóloga
(%)</t>
  </si>
  <si>
    <t xml:space="preserve">CONTINENTE   </t>
  </si>
  <si>
    <t xml:space="preserve">  Vitelos de 3 a 6 meses  (Euros/cabeça)  </t>
  </si>
  <si>
    <t xml:space="preserve">   Calves - 3 to 6 months (Euro/ head)</t>
  </si>
  <si>
    <t xml:space="preserve">  Novilhos de 8 a 12 meses (Euros/100 kg preço vivo)       </t>
  </si>
  <si>
    <t xml:space="preserve">   Steers - 8 to 12 months (Euro/100 kg live weight)</t>
  </si>
  <si>
    <t xml:space="preserve">Carcaça de bovinos (Euros/100 kg peso carcaça)    </t>
  </si>
  <si>
    <t>Steers (Euro/100 kg carcase weight)</t>
  </si>
  <si>
    <t xml:space="preserve">  Novilhos de 12 a 18 meses</t>
  </si>
  <si>
    <t xml:space="preserve">   Steers (males) - 12 to 18 months </t>
  </si>
  <si>
    <t xml:space="preserve">  Novilhas de 12 a 18 meses </t>
  </si>
  <si>
    <t xml:space="preserve">   Heifers - 12 to 18 months</t>
  </si>
  <si>
    <t xml:space="preserve">  Vacas de refugo</t>
  </si>
  <si>
    <t xml:space="preserve">   Cows </t>
  </si>
  <si>
    <t xml:space="preserve">  Suínos até 25 kg (Euros/100 kg preço vivo)    </t>
  </si>
  <si>
    <t xml:space="preserve">    Pigs until 25 kg (Euro/100kg live weight)</t>
  </si>
  <si>
    <t xml:space="preserve">  Porco Categoria E (Euros/100 kg peso carcaça)       </t>
  </si>
  <si>
    <t xml:space="preserve">    Pig (class E) (Euro/100 kg carcase weight)</t>
  </si>
  <si>
    <t xml:space="preserve">Ovinos e caprinos (Euros/100 kg preço vivo)  </t>
  </si>
  <si>
    <t>Sheep and goats (Euro/100 kg live weight)</t>
  </si>
  <si>
    <r>
      <t xml:space="preserve">  Borregos até 28 kg peso vivo </t>
    </r>
    <r>
      <rPr>
        <strike/>
        <sz val="8"/>
        <rFont val="Arial"/>
        <family val="2"/>
      </rPr>
      <t xml:space="preserve"> </t>
    </r>
  </si>
  <si>
    <t xml:space="preserve">    Lambs &lt;28kg live weight </t>
  </si>
  <si>
    <t xml:space="preserve">  Borregos com mais de 28 kg peso vivo</t>
  </si>
  <si>
    <t xml:space="preserve">    Lambs &gt;28kg live weight</t>
  </si>
  <si>
    <t xml:space="preserve">  Cabritos </t>
  </si>
  <si>
    <r>
      <t xml:space="preserve">    Kids</t>
    </r>
    <r>
      <rPr>
        <strike/>
        <sz val="8"/>
        <rFont val="Arial"/>
        <family val="2"/>
      </rPr>
      <t xml:space="preserve"> </t>
    </r>
  </si>
  <si>
    <t>Aves de capoeira (Euros/100 kg preço vivo)</t>
  </si>
  <si>
    <t>Poultry (Euro/100 kg live weight)</t>
  </si>
  <si>
    <t xml:space="preserve">  Frangos</t>
  </si>
  <si>
    <t xml:space="preserve">   Broilers </t>
  </si>
  <si>
    <t xml:space="preserve">  Galinhas</t>
  </si>
  <si>
    <t xml:space="preserve">   Chicken </t>
  </si>
  <si>
    <t xml:space="preserve">  Perus </t>
  </si>
  <si>
    <t xml:space="preserve">   Turquey</t>
  </si>
  <si>
    <t>Ovos (Euros/100 unidades)</t>
  </si>
  <si>
    <t xml:space="preserve">Fresh Eggs (Euro/100 items) </t>
  </si>
  <si>
    <t>May.
24</t>
  </si>
  <si>
    <t>Fonte: INE, I.P., Preços dos Produtos Agrícolas no Produtor.</t>
  </si>
  <si>
    <t>5.1 - Índice de produção industrial</t>
  </si>
  <si>
    <t>5.1 -  Index of industrial production</t>
  </si>
  <si>
    <t>BASE 2021=100</t>
  </si>
  <si>
    <t>Meses</t>
  </si>
  <si>
    <t>GRANDES AGRUPAMENTOS INDUSTRIAIS</t>
  </si>
  <si>
    <t>SECÇÕES</t>
  </si>
  <si>
    <t>Bens de Consumo</t>
  </si>
  <si>
    <t>Bens Intermédios**</t>
  </si>
  <si>
    <t>Bens de Investimento</t>
  </si>
  <si>
    <t>Energia</t>
  </si>
  <si>
    <t>Indústrias Extrativas</t>
  </si>
  <si>
    <t>Indústrias Transformadoras</t>
  </si>
  <si>
    <t>Eletricidade, Gás, Vapor, Água Quente e Fria e Ar Frio</t>
  </si>
  <si>
    <t>Captação, Tratamento e Distribuição de Água, Saneamento, Gestão de Resíduos e Despoluição</t>
  </si>
  <si>
    <t>Total</t>
  </si>
  <si>
    <t>Duradouro</t>
  </si>
  <si>
    <t>Não Duradouro</t>
  </si>
  <si>
    <t>Índices mensais / Monthly index</t>
  </si>
  <si>
    <t>Mai-23</t>
  </si>
  <si>
    <t>May-23</t>
  </si>
  <si>
    <t>Jun-23</t>
  </si>
  <si>
    <t>Jul-23</t>
  </si>
  <si>
    <t>Ago-23</t>
  </si>
  <si>
    <t>Aug-23</t>
  </si>
  <si>
    <t>Set-23</t>
  </si>
  <si>
    <t>Sept-23</t>
  </si>
  <si>
    <t>Out-23</t>
  </si>
  <si>
    <t>Oct-23</t>
  </si>
  <si>
    <t>Nov-23</t>
  </si>
  <si>
    <t>Dez-23</t>
  </si>
  <si>
    <t>Dec-23</t>
  </si>
  <si>
    <t>Jan-24</t>
  </si>
  <si>
    <t>Fev-24</t>
  </si>
  <si>
    <t>Feb-24</t>
  </si>
  <si>
    <t>* Mar-24</t>
  </si>
  <si>
    <t>Mar-24</t>
  </si>
  <si>
    <t>* Abr-24</t>
  </si>
  <si>
    <t>Apr-24</t>
  </si>
  <si>
    <t>Mai-24</t>
  </si>
  <si>
    <t>May-24</t>
  </si>
  <si>
    <t>Variação mensal (%) / Month-on-month rate of change (%)</t>
  </si>
  <si>
    <t/>
  </si>
  <si>
    <t>Variação homóloga (%) / Year-on-year rate of change (%)</t>
  </si>
  <si>
    <t>Variação média nos últimos 12 meses (%) / Annual average rate of change (%)</t>
  </si>
  <si>
    <t>INDUSTRIAL GROUP</t>
  </si>
  <si>
    <t>ECONOMIC ACTIVITY</t>
  </si>
  <si>
    <t>Months</t>
  </si>
  <si>
    <t>Consumer goods</t>
  </si>
  <si>
    <t>Intermediate goods**</t>
  </si>
  <si>
    <t>Capital goods</t>
  </si>
  <si>
    <t>Energy</t>
  </si>
  <si>
    <t>Mining and quarrying</t>
  </si>
  <si>
    <t>Manufacturing</t>
  </si>
  <si>
    <t>Electricity, gas, steam and air conditioning supply</t>
  </si>
  <si>
    <t>Water supply; sewerage, waste management and remediation activities</t>
  </si>
  <si>
    <t>Durable consumer goods</t>
  </si>
  <si>
    <t>Non-durable consumer goods</t>
  </si>
  <si>
    <t>Fonte: INE, Índice de produção industrial (Base 2021)</t>
  </si>
  <si>
    <t>Source: Statistics Portugal, Industrial production index (Base 2021)</t>
  </si>
  <si>
    <t>(*) Retificado, em resultado da substituição das estimativas efetuadas para as não respostas, ainda existentes à data do apuramento.</t>
  </si>
  <si>
    <t>(*) Rectified as a result of the replacement of estimates made for non-responses, still existing at the time of calculation.</t>
  </si>
  <si>
    <t>(**) Bens Intermédios + Outros</t>
  </si>
  <si>
    <t>(**) Intermediate goods + Other</t>
  </si>
  <si>
    <t>Nota - Os índices de produção industrial estão corrigidos da sazonalidade e de efeitos do calendário.</t>
  </si>
  <si>
    <t>Note - Index of industrial production - calendar and seasonal effects adjusted.</t>
  </si>
  <si>
    <t>http://www.ine.pt/xurl/ind/0009410</t>
  </si>
  <si>
    <t>http://www.ine.pt/xurl/ind/0009425</t>
  </si>
  <si>
    <t>http://www.ine.pt/xurl/ind/0009416</t>
  </si>
  <si>
    <t>http://www.ine.pt/xurl/ind/0009419</t>
  </si>
  <si>
    <t>http://www.ine.pt/xurl/ind/0009428</t>
  </si>
  <si>
    <t>http://www.ine.pt/xurl/ind/0009431</t>
  </si>
  <si>
    <t>5.2 - Índice de volume de negócios na indústria, ajustado de efeitos de calendário e de sazonalidade</t>
  </si>
  <si>
    <t>5.2 - Index of turnover in industry - calendar and sazonal effects adjusted</t>
  </si>
  <si>
    <t>Ponderador</t>
  </si>
  <si>
    <t>Bens Intermédios (**)</t>
  </si>
  <si>
    <t>Sem
Agrupamento
Energia</t>
  </si>
  <si>
    <t xml:space="preserve"> Jun-23</t>
  </si>
  <si>
    <t xml:space="preserve"> Sep-23</t>
  </si>
  <si>
    <t xml:space="preserve"> Out-23</t>
  </si>
  <si>
    <t xml:space="preserve"> Oct-23</t>
  </si>
  <si>
    <t xml:space="preserve"> Nov-23</t>
  </si>
  <si>
    <t xml:space="preserve"> Jan-24</t>
  </si>
  <si>
    <t xml:space="preserve"> Fev-24</t>
  </si>
  <si>
    <t>Abr-24</t>
  </si>
  <si>
    <t xml:space="preserve"> Mai-24</t>
  </si>
  <si>
    <t>Weighting factor</t>
  </si>
  <si>
    <t>Intermediate goods (**)</t>
  </si>
  <si>
    <t>Excluding
energy</t>
  </si>
  <si>
    <t>Fonte: INE, Índices de volume de negócios e emprego (Base 2021)</t>
  </si>
  <si>
    <t>Source: Statistics Portugal, Turnover and employment index (Base 2021)</t>
  </si>
  <si>
    <t>http://www.ine.pt/xurl/ind/0011955</t>
  </si>
  <si>
    <t xml:space="preserve">http://www.ine.pt/xurl/ind/0011985 </t>
  </si>
  <si>
    <t xml:space="preserve">http://www.ine.pt/xurl/ind/0011975 </t>
  </si>
  <si>
    <t xml:space="preserve">http://www.ine.pt/xurl/ind/0011965 </t>
  </si>
  <si>
    <t>5.3 - Índice de emprego na indústria</t>
  </si>
  <si>
    <t xml:space="preserve">5.3 - Index of employment in industry </t>
  </si>
  <si>
    <t>EMPREGO</t>
  </si>
  <si>
    <t>REMUNERAÇÕES</t>
  </si>
  <si>
    <t>HORAS (Índices Brutos)</t>
  </si>
  <si>
    <t>HORAS (Índices CAL)</t>
  </si>
  <si>
    <t>CT</t>
  </si>
  <si>
    <t>INT **</t>
  </si>
  <si>
    <t>INV</t>
  </si>
  <si>
    <t>EN</t>
  </si>
  <si>
    <t>* Apr-24</t>
  </si>
  <si>
    <t>EMPLOYMENT</t>
  </si>
  <si>
    <t xml:space="preserve">GROSS WAGES AND SALARIES </t>
  </si>
  <si>
    <t>HOURS (non adjusted)</t>
  </si>
  <si>
    <t>HOURS (Calendar effects adjusted)</t>
  </si>
  <si>
    <t>COG</t>
  </si>
  <si>
    <t>ING **</t>
  </si>
  <si>
    <t>CAG</t>
  </si>
  <si>
    <t>NRG</t>
  </si>
  <si>
    <t>Fonte:INE, Índices de volume de negócios e emprego (Base 2021)</t>
  </si>
  <si>
    <t>Notas: Variação mensal = [ mês n (ano N) / mês n-1 (ano N)] * 100  - 100
           Variação homóloga = [ mês n (ano N) / mês n (ano N-1)] * 100  - 100
           Variação média nos últimos 12 meses = [[ mês (n-11) + ... + mês (n) ] / [ mês (n-23) + ... + mês (n-12)]] * 100  - 100</t>
  </si>
  <si>
    <t>Notes: Month-on-month rate of change = [ month n (year N) / month n-1 (year N)] * 100  - 100
          Year-on-year rate of change = [ month n (year N) / month n (year N-1)] * 100  - 100
          Annual average rate of change = [[ month (n-11) + ... + month (n) ] / [ month (n-23) + ... + month (n-12)]] * 100  - 100</t>
  </si>
  <si>
    <t>Designação dos Grandes Agrupamentos Industriais</t>
  </si>
  <si>
    <t xml:space="preserve">CT - Bens de consumo </t>
  </si>
  <si>
    <t>INT** - Bens intermédios + Outros</t>
  </si>
  <si>
    <t>INV - Bens de investimento</t>
  </si>
  <si>
    <t>EN - Energia</t>
  </si>
  <si>
    <t>Description of Main Industrial Groupings</t>
  </si>
  <si>
    <t xml:space="preserve">COG - Consumer goods </t>
  </si>
  <si>
    <t>ING** - Intermediate goods + Others</t>
  </si>
  <si>
    <t>CAG - Capital goods</t>
  </si>
  <si>
    <t>NRG - Energy</t>
  </si>
  <si>
    <t>http://www.ine.pt/xurl/ind/0011952</t>
  </si>
  <si>
    <t>http://www.ine.pt/xurl/ind/0011982</t>
  </si>
  <si>
    <t>http://www.ine.pt/xurl/ind/0011972</t>
  </si>
  <si>
    <t>http://www.ine.pt/xurl/ind/0011962</t>
  </si>
  <si>
    <t>http://www.ine.pt/xurl/ind/0011951</t>
  </si>
  <si>
    <t>http://www.ine.pt/xurl/ind/0011981</t>
  </si>
  <si>
    <t>http://www.ine.pt/xurl/ind/0011971</t>
  </si>
  <si>
    <t>http://www.ine.pt/xurl/ind/0011961</t>
  </si>
  <si>
    <t>http://www.ine.pt/xurl/ind/0011953</t>
  </si>
  <si>
    <t>http://www.ine.pt/xurl/ind/0011983</t>
  </si>
  <si>
    <t>http://www.ine.pt/xurl/ind/0011973</t>
  </si>
  <si>
    <t>http://www.ine.pt/xurl/ind/0011963</t>
  </si>
  <si>
    <t>http://www.ine.pt/xurl/ind/0011954</t>
  </si>
  <si>
    <t>http://www.ine.pt/xurl/ind/0011984</t>
  </si>
  <si>
    <t>http://www.ine.pt/xurl/ind/0011974</t>
  </si>
  <si>
    <t>http://www.ine.pt/xurl/ind/0011964</t>
  </si>
  <si>
    <t>5.4 - Inquéritos de conjuntura à indústria transformadora</t>
  </si>
  <si>
    <t xml:space="preserve">5.4 - Short-term statistics on industry </t>
  </si>
  <si>
    <t>INQUÉRITO TRIMESTRAL</t>
  </si>
  <si>
    <t>QUARTERLY SURVEY</t>
  </si>
  <si>
    <t>Unid/Unit: SRE/Balance</t>
  </si>
  <si>
    <t>Abr.</t>
  </si>
  <si>
    <t>Jan.</t>
  </si>
  <si>
    <t>Out.</t>
  </si>
  <si>
    <t>Jul.</t>
  </si>
  <si>
    <t>Taxa de utilização da capacidade produtiva (%) (a)</t>
  </si>
  <si>
    <t>Percentage of full capacity (%) (a)</t>
  </si>
  <si>
    <t>Semanas de produção assegurada (nº) (a)</t>
  </si>
  <si>
    <t>Estimated time of assured work (Week) (nº) (a)</t>
  </si>
  <si>
    <t xml:space="preserve">Capacidade produtiva atual </t>
  </si>
  <si>
    <t>Production capacity</t>
  </si>
  <si>
    <t>Evolução da carteira de encomendas externa</t>
  </si>
  <si>
    <t>Expected evolution of exports</t>
  </si>
  <si>
    <t xml:space="preserve">Preços das matérias-primas </t>
  </si>
  <si>
    <t>Evaluation of change in prices of raw materials</t>
  </si>
  <si>
    <t xml:space="preserve">Empresas com obstáculos à atividade (%) </t>
  </si>
  <si>
    <t xml:space="preserve">Factors limiting the production (%) </t>
  </si>
  <si>
    <t>Preços das matérias-primas (a)</t>
  </si>
  <si>
    <t>Evaluation of change in prices (a)</t>
  </si>
  <si>
    <t>Taxa de utilização da capacidade produtiva (%)</t>
  </si>
  <si>
    <t>Percentage of full capacity (%)</t>
  </si>
  <si>
    <t>Semanas de produção assegurada (nº)</t>
  </si>
  <si>
    <t>Estimated time of assured work (Week) (nº)</t>
  </si>
  <si>
    <t xml:space="preserve">Evaluation of change in prices  </t>
  </si>
  <si>
    <t>Bens Intermédios</t>
  </si>
  <si>
    <t>Intermediate goods</t>
  </si>
  <si>
    <t>Evolução da carteira de encomendas externa (a)</t>
  </si>
  <si>
    <t>Expected evolution of exports (a)</t>
  </si>
  <si>
    <t>Apr.</t>
  </si>
  <si>
    <t>Oct.</t>
  </si>
  <si>
    <t>Fonte: INE, Inquérito qualitativo de conjuntura à indústria transformadora</t>
  </si>
  <si>
    <t>Source: Statistics Portugal, Short-term statistics on business - industry survey</t>
  </si>
  <si>
    <t>Notas: SRE - saldos de respostas extremas</t>
  </si>
  <si>
    <t xml:space="preserve">  (a) séries corrigidas de sazonalidade</t>
  </si>
  <si>
    <t>Notes: BR - Balance of responses</t>
  </si>
  <si>
    <t xml:space="preserve">  (a) calendar and seasonal effects adjusted series</t>
  </si>
  <si>
    <t>http://www.ine.pt/xurl/ind/0001191</t>
  </si>
  <si>
    <t>http://www.ine.pt/xurl/ind/0001194</t>
  </si>
  <si>
    <t>http://www.ine.pt/xurl/ind/0001195</t>
  </si>
  <si>
    <t>http://www.ine.pt/xurl/ind/0001193</t>
  </si>
  <si>
    <t>http://www.ine.pt/xurl/ind/0001189</t>
  </si>
  <si>
    <t>http://www.ine.pt/xurl/ind/0001196</t>
  </si>
  <si>
    <t>O indicador na BD não tem exatamente a mesma designação e apresenta valores diferentes. Confirmar se é a mesmo!</t>
  </si>
  <si>
    <t>INQUÉRITO MENSAL</t>
  </si>
  <si>
    <t>MONTHLY SURVEY</t>
  </si>
  <si>
    <t>Jun.</t>
  </si>
  <si>
    <t>Mai.</t>
  </si>
  <si>
    <t>Mar.</t>
  </si>
  <si>
    <t>Fev.</t>
  </si>
  <si>
    <t>Dez.</t>
  </si>
  <si>
    <t>Nov.</t>
  </si>
  <si>
    <t>Set.</t>
  </si>
  <si>
    <t>Ago.</t>
  </si>
  <si>
    <t>Indicador de confiança</t>
  </si>
  <si>
    <t>Confidence indicator</t>
  </si>
  <si>
    <t>Produção atual</t>
  </si>
  <si>
    <t>Production Evaluation</t>
  </si>
  <si>
    <t>Perspetivas de produção (a)</t>
  </si>
  <si>
    <t>Expected evolution of the production (a)</t>
  </si>
  <si>
    <t>Procura global atual</t>
  </si>
  <si>
    <t xml:space="preserve">Global demand </t>
  </si>
  <si>
    <t>Procura interna atual</t>
  </si>
  <si>
    <t>Domestic demand</t>
  </si>
  <si>
    <t>Procura externa atual</t>
  </si>
  <si>
    <t xml:space="preserve">External demand </t>
  </si>
  <si>
    <t>Stocks de produtos acabados atual</t>
  </si>
  <si>
    <t xml:space="preserve">Stocks of finished products </t>
  </si>
  <si>
    <t>Perspetivas de emprego</t>
  </si>
  <si>
    <t xml:space="preserve">Expected evolution of employment </t>
  </si>
  <si>
    <t>Perspetivas de preços (a)</t>
  </si>
  <si>
    <t>Expected change in prices charged (a)</t>
  </si>
  <si>
    <t>Perspetivas de produção</t>
  </si>
  <si>
    <t xml:space="preserve">Expected evolution of the production </t>
  </si>
  <si>
    <t>Perspetivas de preços</t>
  </si>
  <si>
    <t>Expected change in prices charged</t>
  </si>
  <si>
    <t>May.</t>
  </si>
  <si>
    <t>Feb.</t>
  </si>
  <si>
    <t>Dec.</t>
  </si>
  <si>
    <t>Sep.</t>
  </si>
  <si>
    <t>Aug.</t>
  </si>
  <si>
    <t xml:space="preserve">  (a) calendar and seasonal effects adjusted series </t>
  </si>
  <si>
    <t>http://www.ine.pt/xurl/ind/0001188</t>
  </si>
  <si>
    <t>http://www.ine.pt/xurl/ind/0001187</t>
  </si>
  <si>
    <t>http://www.ine.pt/xurl/ind/0001182</t>
  </si>
  <si>
    <t>http://www.ine.pt/xurl/ind/0001184</t>
  </si>
  <si>
    <t>http://www.ine.pt/xurl/ind/0001183</t>
  </si>
  <si>
    <t>http://www.ine.pt/xurl/ind/0001180</t>
  </si>
  <si>
    <t>http://www.ine.pt/xurl/ind/0001181</t>
  </si>
  <si>
    <t>5.5 - Licenciamento de obra</t>
  </si>
  <si>
    <t>5.5 - Building permits</t>
  </si>
  <si>
    <t xml:space="preserve">Valor Mensal (n.º) </t>
  </si>
  <si>
    <t>Variação (%) 
Média últimos
12 meses</t>
  </si>
  <si>
    <t>Maio
24 (a)</t>
  </si>
  <si>
    <t>Abril
24 (b)</t>
  </si>
  <si>
    <t>Março
24 (b)</t>
  </si>
  <si>
    <t>Fevereiro
24 (b)</t>
  </si>
  <si>
    <t>Janeiro
24 (b)</t>
  </si>
  <si>
    <t>Dezembro
23 (b)</t>
  </si>
  <si>
    <t xml:space="preserve">PORTUGAL  </t>
  </si>
  <si>
    <t>Edifícios licenciados</t>
  </si>
  <si>
    <t>Licensed buildings</t>
  </si>
  <si>
    <t>dos quais: de Construções novas</t>
  </si>
  <si>
    <t>of which: New constructions</t>
  </si>
  <si>
    <t>Edifícios licenciados para Habitação familiar</t>
  </si>
  <si>
    <t>Licensed buildings for family housing</t>
  </si>
  <si>
    <t>Fogos</t>
  </si>
  <si>
    <t xml:space="preserve">Licensed dwellings </t>
  </si>
  <si>
    <t xml:space="preserve">NORTE  </t>
  </si>
  <si>
    <t xml:space="preserve">CENTRO  </t>
  </si>
  <si>
    <t>GRANDE LISBOA</t>
  </si>
  <si>
    <t>PENÍNSULA DE SETÚBAL</t>
  </si>
  <si>
    <t>OESTE E VALE DO TEJO</t>
  </si>
  <si>
    <t xml:space="preserve">ALENTEJO  </t>
  </si>
  <si>
    <t xml:space="preserve">ALGARVE  </t>
  </si>
  <si>
    <t>R.A. AÇORES</t>
  </si>
  <si>
    <t>R.A. MADEIRA</t>
  </si>
  <si>
    <t xml:space="preserve">Monthly Value (no.) </t>
  </si>
  <si>
    <t>Rate of change (%) Last 12 month average</t>
  </si>
  <si>
    <t>May
24 (a)</t>
  </si>
  <si>
    <t>Apr.
24 (b)</t>
  </si>
  <si>
    <t>Mar.
24 (b)</t>
  </si>
  <si>
    <t>Feb.
24(b)</t>
  </si>
  <si>
    <t>Jan.
24 (b)</t>
  </si>
  <si>
    <t>Dec.
23 (b)</t>
  </si>
  <si>
    <t>Fonte:  INE, Inquérito aos projetos de obras de edificação e de demolição de edifícios</t>
  </si>
  <si>
    <t>Source: Statistics Portugal, Projects of building constructions and demolitions survey</t>
  </si>
  <si>
    <t xml:space="preserve">Nota: O total de obras licenciadas inclui licenças para construções novas, ampliações, alterações, reconstruções e demolições de edifícios.    </t>
  </si>
  <si>
    <t>A partir do mês de referência Novembro 2023, a informação encontra-se desagregada pelas NUTS 2024, nos termos do Regulamento delegado (UE) 2023/674 da Comissão de 26 de dezembro de 2022, publicado no JO L87 de 24/03/2023.</t>
  </si>
  <si>
    <t>(a) Dados preliminares</t>
  </si>
  <si>
    <t>(b) Dados provisórios</t>
  </si>
  <si>
    <t>x - Não disponível</t>
  </si>
  <si>
    <t xml:space="preserve">Note: Total building permits includes licenses for new constructions, extensions, alterations, reconstructions and demolitions of buildings.        </t>
  </si>
  <si>
    <t>From the reference month of November 2023 onwards, the information is disaggregated by NUTS 2024, in accordance with Commission Delegated Regulation (EU) 2023/674 of 26 December 2022, published in OJ L87 of 24/03/2023.</t>
  </si>
  <si>
    <t xml:space="preserve">(a) Preliminary value </t>
  </si>
  <si>
    <t>(b) Provisional value</t>
  </si>
  <si>
    <t>x - Not available</t>
  </si>
  <si>
    <t>https://www.ine.pt/xurl/ind/0012096</t>
  </si>
  <si>
    <t>https://www.ine.pt/xurl/ind/0012097</t>
  </si>
  <si>
    <t>https://www.ine.pt/xurl/ind/0008065</t>
  </si>
  <si>
    <t>https://www.ine.pt/xurl/ind/0008066</t>
  </si>
  <si>
    <t>https://www.ine.pt/xurl/ind/0001371</t>
  </si>
  <si>
    <t>https://www.ine.pt/xurl/ind/0001372</t>
  </si>
  <si>
    <t>5.6 - Obras concluídas</t>
  </si>
  <si>
    <t xml:space="preserve">5.6 - Construction works completed </t>
  </si>
  <si>
    <t>Valor Trimestral (n.º)</t>
  </si>
  <si>
    <t>1.º Trim.
24 (a)</t>
  </si>
  <si>
    <t>4.º Trim.
23 (b)</t>
  </si>
  <si>
    <t>3.º Trim.
23 (b)</t>
  </si>
  <si>
    <t>2.º Trim.
23 (b)</t>
  </si>
  <si>
    <t>1.º Trim.
23 (b)</t>
  </si>
  <si>
    <t>4.º Trim.
22 (b)</t>
  </si>
  <si>
    <t>3.º Trim.
22 (b)</t>
  </si>
  <si>
    <t>2.º Trim.
22 (b)</t>
  </si>
  <si>
    <t>Edifícios concluídos</t>
  </si>
  <si>
    <t>Completed buildings</t>
  </si>
  <si>
    <t>Edifícios concluídos para Habitação familiar</t>
  </si>
  <si>
    <t>Completed buildings for family housing</t>
  </si>
  <si>
    <t xml:space="preserve">Completed dwellings </t>
  </si>
  <si>
    <t>NORTE</t>
  </si>
  <si>
    <t>CENTRO</t>
  </si>
  <si>
    <t>ÁREA METROPOLITANA DE LISBOA</t>
  </si>
  <si>
    <t>X</t>
  </si>
  <si>
    <t>ALENTEJO</t>
  </si>
  <si>
    <t>ALGARVE</t>
  </si>
  <si>
    <t>Quarter Value (no.)</t>
  </si>
  <si>
    <t>1st Quarter
24 (b)</t>
  </si>
  <si>
    <t>4th Quarter
23 (b)</t>
  </si>
  <si>
    <t>3rd Quarter
23 (b)</t>
  </si>
  <si>
    <t>2nd Quarter
23 (b)</t>
  </si>
  <si>
    <t>1st Quarter
23 (b)</t>
  </si>
  <si>
    <t>4th Quarter
22 (b)</t>
  </si>
  <si>
    <t>3rd Quarter
22 (b)</t>
  </si>
  <si>
    <t>2nd Quarter
22 (b)</t>
  </si>
  <si>
    <t>Fonte:  INE, Estatísticas das obras concluídas</t>
  </si>
  <si>
    <t>Statistics Portugal, Statistics on construction works completed</t>
  </si>
  <si>
    <t>Nota: O Total de obras concluídas inclui construções novas, ampliações, alterações e reconstruções de edifícios</t>
  </si>
  <si>
    <t>(a) Resultados estimados preliminares</t>
  </si>
  <si>
    <t>(b) Resultados estimados revistos</t>
  </si>
  <si>
    <t>Note: Total completed works includes new buildings, extensions, alterations and reconstructions</t>
  </si>
  <si>
    <t>(a) Estimated preliminary results</t>
  </si>
  <si>
    <t>(b) Revised estimates</t>
  </si>
  <si>
    <t>http://www.ine.pt/xurl/ind/0003841</t>
  </si>
  <si>
    <t>5.7 - Inquéritos de conjuntura à construção e obras públicas</t>
  </si>
  <si>
    <t xml:space="preserve">5.7 - Short-term statistics on construction and public works </t>
  </si>
  <si>
    <t>Meses de produção assegurada (nº)</t>
  </si>
  <si>
    <t xml:space="preserve"> Estimated time of assured work (Months)</t>
  </si>
  <si>
    <t xml:space="preserve"> Percentage of full capacity  (%)</t>
  </si>
  <si>
    <t>Perspetivas de atividade (a)</t>
  </si>
  <si>
    <t xml:space="preserve"> Expected evolution of the activity (a)</t>
  </si>
  <si>
    <t>Promoção imobiliária e construção de edifícios</t>
  </si>
  <si>
    <t>Development of building projects; Construction of buildings</t>
  </si>
  <si>
    <t>Perspetivas de atividade</t>
  </si>
  <si>
    <t xml:space="preserve"> Expected evolution of the activity</t>
  </si>
  <si>
    <t>Engenharia civil</t>
  </si>
  <si>
    <t>Civil engineering</t>
  </si>
  <si>
    <t>Estimated time of assured work (Months)</t>
  </si>
  <si>
    <t>Percentage of full capacity  (%)</t>
  </si>
  <si>
    <t>Atividades especializadas de construção</t>
  </si>
  <si>
    <t>Specialised construction activities</t>
  </si>
  <si>
    <t>Fonte: INE, Inquérito qualitativo de conjuntura à construção e obras públicas</t>
  </si>
  <si>
    <t>Source: Statistics Portugal, Short-term statistics on business - construction and public works survey</t>
  </si>
  <si>
    <t>http://www.ine.pt/xurl/ind/0000155</t>
  </si>
  <si>
    <t>http://www.ine.pt/xurl/ind/0000153</t>
  </si>
  <si>
    <t>http://www.ine.pt/xurl/ind/0000152&amp;</t>
  </si>
  <si>
    <t xml:space="preserve">Confidence indicator </t>
  </si>
  <si>
    <t>Atividade da empresa</t>
  </si>
  <si>
    <t>Evaluation of the activity</t>
  </si>
  <si>
    <t>Carteira de encomendas</t>
  </si>
  <si>
    <t>Current overall order books</t>
  </si>
  <si>
    <t>Expected evolution of employment</t>
  </si>
  <si>
    <t xml:space="preserve">Expected change in prices charged </t>
  </si>
  <si>
    <t xml:space="preserve">Empresas c/ obstáculos à atividade (%) </t>
  </si>
  <si>
    <t xml:space="preserve">Factors limiting the activity for construction (%) </t>
  </si>
  <si>
    <t>Nota: SRE - saldos de respostas extremas</t>
  </si>
  <si>
    <t>http://www.ine.pt/xurl/ind/0000147</t>
  </si>
  <si>
    <t>http://www.ine.pt/xurl/ind/0000148</t>
  </si>
  <si>
    <t>http://www.ine.pt/xurl/ind/0000149</t>
  </si>
  <si>
    <t>http://www.ine.pt/xurl/ind/0000150</t>
  </si>
  <si>
    <t>http://www.ine.pt/xurl/ind/0000151</t>
  </si>
  <si>
    <t>http://www.ine.pt/xurl/ind/0000156</t>
  </si>
  <si>
    <t>5.8 - Índice de preços na produção industrial</t>
  </si>
  <si>
    <t>5.8 - Indexes of output prices</t>
  </si>
  <si>
    <t xml:space="preserve">Valor Mensal   </t>
  </si>
  <si>
    <t xml:space="preserve">Variação Mensal (%)    </t>
  </si>
  <si>
    <t>BASE (100:2021)</t>
  </si>
  <si>
    <t>Acumulada
(12 meses)</t>
  </si>
  <si>
    <t>BASE (100:2015)</t>
  </si>
  <si>
    <t>Ponderadores</t>
  </si>
  <si>
    <t>CAE-Rev.3</t>
  </si>
  <si>
    <t>C/D/E</t>
  </si>
  <si>
    <t>ÍNDICE GERAL</t>
  </si>
  <si>
    <t>GENERAL INDEX</t>
  </si>
  <si>
    <t>Desagregação do  Índice Geral por Grandes Agrupamentos Industriais:</t>
  </si>
  <si>
    <t>Indexes by industrial group</t>
  </si>
  <si>
    <t>-</t>
  </si>
  <si>
    <t>Bens de Consumo (Total)</t>
  </si>
  <si>
    <t>Consumer goods (Total)</t>
  </si>
  <si>
    <t xml:space="preserve">Bens de consumo duradouro     </t>
  </si>
  <si>
    <t xml:space="preserve">Bens de consumo n. duradouro    </t>
  </si>
  <si>
    <t xml:space="preserve">Bens Intermédios    </t>
  </si>
  <si>
    <t xml:space="preserve">Bens de Investimento    </t>
  </si>
  <si>
    <t>B</t>
  </si>
  <si>
    <t xml:space="preserve">Indústrias Extrativas    </t>
  </si>
  <si>
    <t>C</t>
  </si>
  <si>
    <t xml:space="preserve">Indústrias Transformadoras    </t>
  </si>
  <si>
    <t xml:space="preserve">Manufacturing </t>
  </si>
  <si>
    <t>D</t>
  </si>
  <si>
    <t>Eletricidade, gás, vapor, água quente e fria e ar frio</t>
  </si>
  <si>
    <t>Electricity, gas, steam, cold and hot water and cold air</t>
  </si>
  <si>
    <t>E</t>
  </si>
  <si>
    <t>Captação, tratamento e distribuição de água; saneamento, gestão de resíduos e despoluição</t>
  </si>
  <si>
    <t>Water collection, treatment and distribution; sewerage, waste management and remediation activities</t>
  </si>
  <si>
    <t>Monthly value</t>
  </si>
  <si>
    <t xml:space="preserve">Month-on-month Rate of change (%)    </t>
  </si>
  <si>
    <t>Jan.
23</t>
  </si>
  <si>
    <t>Cumulated
(12 mouths)</t>
  </si>
  <si>
    <t>Fonte: INE, Índice de preços na produção de produtos industriais (Base 2015)</t>
  </si>
  <si>
    <t>Source: Statistics Portugal, Industrial production price index (Base 2015)</t>
  </si>
  <si>
    <t>http://www.ine.pt/xurl/ind/0008960</t>
  </si>
  <si>
    <t>http://www.ine.pt/xurl/ind/0008963</t>
  </si>
  <si>
    <t>http://www.ine.pt/xurl/ind/0008974</t>
  </si>
  <si>
    <t>http://www.ine.pt/xurl/ind/0008975</t>
  </si>
  <si>
    <t>http://www.ine.pt/xurl/ind/0008966</t>
  </si>
  <si>
    <t>http://www.ine.pt/xurl/ind/0008967</t>
  </si>
  <si>
    <t>http://www.ine.pt/xurl/ind/0008968</t>
  </si>
  <si>
    <t>http://www.ine.pt/xurl/ind/0008969</t>
  </si>
  <si>
    <t xml:space="preserve">5.9 - Índice de produção na construção </t>
  </si>
  <si>
    <t>5.9 - Production in construction index</t>
  </si>
  <si>
    <t>Índices ajustados dos efeitos de calendário e da sazonalidade</t>
  </si>
  <si>
    <t>Índices ajustados dos efeitos de calendário</t>
  </si>
  <si>
    <t>Índices brutos</t>
  </si>
  <si>
    <t>Construção de Edifícios</t>
  </si>
  <si>
    <t>Engenharia Civil</t>
  </si>
  <si>
    <t>Índices mensais / Monthly indices</t>
  </si>
  <si>
    <t>apr-23</t>
  </si>
  <si>
    <t>may-23</t>
  </si>
  <si>
    <t>aug-23</t>
  </si>
  <si>
    <t>oct-23</t>
  </si>
  <si>
    <t>dec-23</t>
  </si>
  <si>
    <t>(*)mar24</t>
  </si>
  <si>
    <t>(*)mar-24</t>
  </si>
  <si>
    <t>(*)abr-24</t>
  </si>
  <si>
    <t>(*)apr-24</t>
  </si>
  <si>
    <t>may-24</t>
  </si>
  <si>
    <t>Variação em cadeia - médias móveis de três meses (%)</t>
  </si>
  <si>
    <t>Variação homóloga - médias móveis de três meses (%)</t>
  </si>
  <si>
    <t>Variação média nos últimos 12 meses (%)</t>
  </si>
  <si>
    <t>meses</t>
  </si>
  <si>
    <t>Indices Adjusted for Calendar and Seasonal effects</t>
  </si>
  <si>
    <t>Indices Adjusted for Calendar Effects</t>
  </si>
  <si>
    <t>Indices gross</t>
  </si>
  <si>
    <t>Building Construction</t>
  </si>
  <si>
    <t>Civil Engineering</t>
  </si>
  <si>
    <t>Fonte: INE, Índice Brutos e Ajustados dos efeitos de Calendário e da sazonalidade na Construção</t>
  </si>
  <si>
    <t xml:space="preserve">Source: Statistics Portugal, Gross and Adjusted Index of Calendar and Seasonal effects in Construction </t>
  </si>
  <si>
    <t>6.1 - Inquéritos de conjuntura ao comércio</t>
  </si>
  <si>
    <t>6.1 - Trade survey</t>
  </si>
  <si>
    <t>Encomendas a fornecedores estrangeiros (a)</t>
  </si>
  <si>
    <t>Perspetivas de evolução das existências (a)</t>
  </si>
  <si>
    <t>Empresas com obstáculos à atividade (%)</t>
  </si>
  <si>
    <t>Comércio por grosso</t>
  </si>
  <si>
    <t>Wholesale</t>
  </si>
  <si>
    <t>Comércio a retalho</t>
  </si>
  <si>
    <t>Retail</t>
  </si>
  <si>
    <t>Fonte: Inquérito Qualitativo de Conjuntura ao Comércio.</t>
  </si>
  <si>
    <t>Source: Trade Business Survey.</t>
  </si>
  <si>
    <t>(a) séries corrigidas de sazonalidade</t>
  </si>
  <si>
    <t>(a) seasonal adjusted series</t>
  </si>
  <si>
    <t>http://www.ine.pt/xurl/ind/0001263</t>
  </si>
  <si>
    <t>Indicador de confiança (a)</t>
  </si>
  <si>
    <t>Perspetivas atividade da empresa (a)</t>
  </si>
  <si>
    <t>Volume de vendas (a)</t>
  </si>
  <si>
    <t>Persp. encomendas a fornecedores (a)</t>
  </si>
  <si>
    <t xml:space="preserve">Nível de existências </t>
  </si>
  <si>
    <t>Preços (a)</t>
  </si>
  <si>
    <t>6.10 - Intra-EU Trade - Exports of goods (FOB) by groups of products</t>
  </si>
  <si>
    <t xml:space="preserve">  Valor Mensal (10³ EUR)  </t>
  </si>
  <si>
    <t xml:space="preserve">Variação Homóloga (a) Mai. (%) </t>
  </si>
  <si>
    <t xml:space="preserve">Mai.
24 (a) </t>
  </si>
  <si>
    <t xml:space="preserve">Abr.
24 (a) </t>
  </si>
  <si>
    <t xml:space="preserve">Mar.
24 (a) </t>
  </si>
  <si>
    <t xml:space="preserve">Fev.
24 (a) </t>
  </si>
  <si>
    <t xml:space="preserve">Jan.
24 (a) </t>
  </si>
  <si>
    <t xml:space="preserve">Dez.
23 (a) </t>
  </si>
  <si>
    <t xml:space="preserve">Nov.
23 (a) </t>
  </si>
  <si>
    <t xml:space="preserve">INTRA-UE27 (não inclui Reino Unido)     </t>
  </si>
  <si>
    <t xml:space="preserve">INTRA-EU27 (excludes UK)     </t>
  </si>
  <si>
    <t>INTRA-UE28 (inlcui Reino Unido)</t>
  </si>
  <si>
    <t>INTRA-EU28 (includes UK)</t>
  </si>
  <si>
    <t>1 – AGRÍCOLAS</t>
  </si>
  <si>
    <t>1 – AGRICULTURAL PRODUCTS</t>
  </si>
  <si>
    <t>2 – ALIMENTARES</t>
  </si>
  <si>
    <t>2 – FOOD PRODUCTS</t>
  </si>
  <si>
    <t>3 – COMBUSTÍVEIS MINERAIS</t>
  </si>
  <si>
    <t>3 – MINERAL FUELS</t>
  </si>
  <si>
    <t>4 – QUÍMICOS</t>
  </si>
  <si>
    <t>4 – CHEMICAL PRODUCTS</t>
  </si>
  <si>
    <t>5 – PLÁSTICOS E BORRACHAS</t>
  </si>
  <si>
    <t>5 – PLASTICS, RUBBERS</t>
  </si>
  <si>
    <t>6 – PELES E COUROS</t>
  </si>
  <si>
    <t>6 – RAW HIDES AND SKINS,  LEATHER</t>
  </si>
  <si>
    <t>7 – MADEIRA E CORTIÇA</t>
  </si>
  <si>
    <t>7 – WOOD, CORK</t>
  </si>
  <si>
    <t>8 – PASTAS CELULÓSICAS E PAPEL</t>
  </si>
  <si>
    <t>8 – CELLULOSE PULP, PAPER</t>
  </si>
  <si>
    <t>9 – MATÉRIAS TÊXTEIS</t>
  </si>
  <si>
    <t>9 – TEXTILES MATERIALS</t>
  </si>
  <si>
    <t>10 – VESTUÁRIO</t>
  </si>
  <si>
    <t>10 – CLOTHING</t>
  </si>
  <si>
    <t>11 – CALÇADO</t>
  </si>
  <si>
    <t>11 – FOOTWEAR</t>
  </si>
  <si>
    <t>12 – MINERAIS E MINÉRIOS</t>
  </si>
  <si>
    <t>12 – MINERAL PRODUCTS</t>
  </si>
  <si>
    <t>13 – METAIS COMUNS</t>
  </si>
  <si>
    <t>13 – BASE METALS</t>
  </si>
  <si>
    <t>14 – MÁQUINAS E APARELHOS</t>
  </si>
  <si>
    <t>14 – MACHINERY, MECHANICAL APPLIANCES</t>
  </si>
  <si>
    <t xml:space="preserve">15 – VEÍCULOS E OUTRO MATERIAL DE TRANSPORTE </t>
  </si>
  <si>
    <t>15 – VEHICLES, OTHER TRANSPORT EQUIPMENT</t>
  </si>
  <si>
    <t>16 – ÓTICA E PRECISÃO</t>
  </si>
  <si>
    <t>16 – OPTICAL AND PRECISION INSTRUMENTS</t>
  </si>
  <si>
    <t>17 – OUTROS PRODUTOS</t>
  </si>
  <si>
    <t>17 – OTHER PRODUCTS</t>
  </si>
  <si>
    <t xml:space="preserve">Monthly value (10³ EUR)  </t>
  </si>
  <si>
    <t xml:space="preserve">Year-on-year rate of change (a) 
May. (%) </t>
  </si>
  <si>
    <t xml:space="preserve">May.
24 (a) </t>
  </si>
  <si>
    <t xml:space="preserve">Apr.
24 (a) </t>
  </si>
  <si>
    <t xml:space="preserve">Feb.
24 (a) </t>
  </si>
  <si>
    <t xml:space="preserve">Dec.
23 (a) </t>
  </si>
  <si>
    <t>Fonte: INE, I.P., Estatísticas do Comércio Internacional de Bens.</t>
  </si>
  <si>
    <t>Source: Statistics Portugal, Statistics on External Trade of Goods.</t>
  </si>
  <si>
    <t>(a) Os dados de novembro de 2023 a maio 2024,  incluem estimativas de não respostas e das transações abaixo dos limiares de assimilação para  os países da União Europeia.</t>
  </si>
  <si>
    <t>(a) Data from November 2023 to May 2024, include estimates of non-responses and transactions below the exemption threshold in Intra-EU trade.</t>
  </si>
  <si>
    <t>6.11 - Extra-EU Trade - Imports of goods (CIF) by groups of products</t>
  </si>
  <si>
    <t>EXTRA-UE27 (inclui Reino Unido)</t>
  </si>
  <si>
    <t xml:space="preserve">INTRA-EU27 (includes UK)     </t>
  </si>
  <si>
    <t>EXTRA-UE28 (não inclui Reino Unido)</t>
  </si>
  <si>
    <t>INTRA-EU28 (excludes UK)</t>
  </si>
  <si>
    <t>(a) Países terceiros - dados preliminares</t>
  </si>
  <si>
    <t>(a) Third Countries - preliminary data</t>
  </si>
  <si>
    <t>6.12 – Comércio Extra-UE – Exportações de bens (FOB) por grupos de produtos</t>
  </si>
  <si>
    <t>6.12 - Extra-EU Trade - Exports of goods (FOB) by groups of products</t>
  </si>
  <si>
    <t>6.2 - Inquéritos de conjuntura ao comércio</t>
  </si>
  <si>
    <t>6.2 - Trade survey</t>
  </si>
  <si>
    <t>AJUSTADOS DE EFEITOS DE CALENDÁRIO E DA SAZONALIDADE</t>
  </si>
  <si>
    <t>ADJUSTED FOR CALENDAR AND SEASONAL EFFECTS</t>
  </si>
  <si>
    <t>Volume de negócios no Comércio (DEFLACIONADO)</t>
  </si>
  <si>
    <t>Volume de negócios no Comércio</t>
  </si>
  <si>
    <t>ÍNDICE TOTAL</t>
  </si>
  <si>
    <t>Comércio, manutenção e reparação, de veículos automóveis e motociclos</t>
  </si>
  <si>
    <t>Comércio por grosso (inclui agentes), exceto de veículos automóveis e motociclos</t>
  </si>
  <si>
    <t>Comércio a retalho, exceto de veículos automóveis e motociclos</t>
  </si>
  <si>
    <t>feb-24</t>
  </si>
  <si>
    <t>apr-24</t>
  </si>
  <si>
    <t>Variação média nos últimos 12 meses (%) / Last 12-month average rate of change (%)</t>
  </si>
  <si>
    <t>Trade deflated turnover</t>
  </si>
  <si>
    <t>Trade turnover</t>
  </si>
  <si>
    <t>Wholesale and retail trade and repair of motor vehicles and motorcycles</t>
  </si>
  <si>
    <t>Wholesale trade services, except of motor vehicles and motorcycles</t>
  </si>
  <si>
    <t>Retail trade services, except of motor vehicles and motorcycles</t>
  </si>
  <si>
    <t>Fonte: Índices de Volume de Negócios, Emprego, Remunerações e Horas Trabalhadas no Comércio.</t>
  </si>
  <si>
    <t>Source: Business turnover, employment, wage and hours worked index in trade.</t>
  </si>
  <si>
    <t>G</t>
  </si>
  <si>
    <t>Wholesale and retail trade services; repair services of motor vehicles and motorcycles</t>
  </si>
  <si>
    <t>G45</t>
  </si>
  <si>
    <t>G46</t>
  </si>
  <si>
    <t>G47</t>
  </si>
  <si>
    <t>6.3 - Venda de veículos automóveis novos</t>
  </si>
  <si>
    <t>6.3 - Sales of new vehicles</t>
  </si>
  <si>
    <t>Acumulado
jan. a jun.</t>
  </si>
  <si>
    <t>VEÍCULOS LIGEIROS</t>
  </si>
  <si>
    <t xml:space="preserve">LIGHT VEHICLES </t>
  </si>
  <si>
    <t>Ligeiros de passageiros (a)</t>
  </si>
  <si>
    <t>Passenger cars (a)</t>
  </si>
  <si>
    <t xml:space="preserve">Comerciais ligeiros </t>
  </si>
  <si>
    <t>Light commercial vehicles</t>
  </si>
  <si>
    <t>VEÍCULOS COMERCIAIS PESADOS</t>
  </si>
  <si>
    <t xml:space="preserve">HEAVY COMMERCIAL VEHICLES </t>
  </si>
  <si>
    <t xml:space="preserve">  Pesados de mercadorias</t>
  </si>
  <si>
    <t>Heavy freight vehicles</t>
  </si>
  <si>
    <t xml:space="preserve">  Pesados de passageiros   </t>
  </si>
  <si>
    <t>Heavy passenger vehicles</t>
  </si>
  <si>
    <t xml:space="preserve">Monthly Value </t>
  </si>
  <si>
    <t>Cumulated
Jan. to Jun.</t>
  </si>
  <si>
    <t xml:space="preserve">Fonte: Dados obtidos pelo INE junto da ACAP - Associação do Comércio Automóvel de Portugal   </t>
  </si>
  <si>
    <t>Source: Data obtained by INE from ACAP - Portuguese Automobile Commerce Association</t>
  </si>
  <si>
    <t>(a) Inclui veículos todo-o-terreno e monovolumes com +2300 Kg.</t>
  </si>
  <si>
    <t>(a) Includes off-road vehicles and minivans weighing +2300 kg.</t>
  </si>
  <si>
    <t>6.4 – Evolução do Comércio Internacional</t>
  </si>
  <si>
    <t>6.4 - Evolution of International Trade</t>
  </si>
  <si>
    <t xml:space="preserve">  Valor Mensal  (10³ EUR) </t>
  </si>
  <si>
    <t>Acumulado
Jun. 23 a Mai. 24</t>
  </si>
  <si>
    <t>Acumulado
Jun. 22 a Mai. 23</t>
  </si>
  <si>
    <t>Últimos 12 Meses</t>
  </si>
  <si>
    <t>Exportações (FOB)</t>
  </si>
  <si>
    <t>Exports (FOB)</t>
  </si>
  <si>
    <t>Importações (CIF)</t>
  </si>
  <si>
    <t>Imports (CIF)</t>
  </si>
  <si>
    <t>Saldo</t>
  </si>
  <si>
    <t xml:space="preserve"> Trade Balance</t>
  </si>
  <si>
    <t>Taxa de cobertura (%)</t>
  </si>
  <si>
    <t>Coverage rate (%)</t>
  </si>
  <si>
    <t>INTRA-UE27 (não inclui Reino Unido)</t>
  </si>
  <si>
    <t>INTRA-EU27 (excludes UK)</t>
  </si>
  <si>
    <t xml:space="preserve">ZONA EURO </t>
  </si>
  <si>
    <t>EURO ZONE</t>
  </si>
  <si>
    <t>EXTRA-EU27 (includes UK)</t>
  </si>
  <si>
    <t>EXTRA-EU28 (excludes UK)</t>
  </si>
  <si>
    <t xml:space="preserve">Monthly Value (10³ EUR) </t>
  </si>
  <si>
    <t>Cumulated
Jun. 23 to May. 24</t>
  </si>
  <si>
    <t>Cumulated
Jun. 22 to May. 23</t>
  </si>
  <si>
    <t>Last 12 months</t>
  </si>
  <si>
    <t xml:space="preserve">Out.
23 (a) </t>
  </si>
  <si>
    <t xml:space="preserve">Set.
23 (a) </t>
  </si>
  <si>
    <t xml:space="preserve">Ago.
23 (a) </t>
  </si>
  <si>
    <t xml:space="preserve">Jul.
23 (a) </t>
  </si>
  <si>
    <t xml:space="preserve">Jun.
23 (a) </t>
  </si>
  <si>
    <t>EXTRA_UE28 - inclui Reino Unido</t>
  </si>
  <si>
    <t xml:space="preserve">  Monthly Value (10³ EUR)  </t>
  </si>
  <si>
    <t xml:space="preserve">Oct.
23 (a) </t>
  </si>
  <si>
    <t xml:space="preserve">Sep.
23 (a) </t>
  </si>
  <si>
    <t xml:space="preserve">Aug.
23 (a) </t>
  </si>
  <si>
    <t xml:space="preserve">Jul
23 (a) </t>
  </si>
  <si>
    <t>(a) Os dados de junho de 2023 a maio 2024,  incluem estimativas de não respostas e das transações abaixo dos limiares de assimilação para os países da União Europeia.</t>
  </si>
  <si>
    <t>(a) Data from June 2023 to May 2024 include estimates of non-responses and transactions below the exemption threshold in Intra-EU trade .</t>
  </si>
  <si>
    <t>6.5 – Comércio Internacional – Importações de bens (CIF) por principais parceiros comerciais</t>
  </si>
  <si>
    <t>6.5 - International Trade - Imports of goods (CIF) by main trading partners</t>
  </si>
  <si>
    <t>INTRA-UE28 (inclui Reino Unido)</t>
  </si>
  <si>
    <t>Abastecimento e provisões de bordo da UE</t>
  </si>
  <si>
    <t>Stores and provisions within the framework of Intra-Union trade</t>
  </si>
  <si>
    <t>Alemanha</t>
  </si>
  <si>
    <t>Germany</t>
  </si>
  <si>
    <t>Áustria</t>
  </si>
  <si>
    <t>Austria</t>
  </si>
  <si>
    <t xml:space="preserve">Bélgica </t>
  </si>
  <si>
    <t>Belgium</t>
  </si>
  <si>
    <t>Bulgária</t>
  </si>
  <si>
    <t>Bulgaria</t>
  </si>
  <si>
    <t>Chipre</t>
  </si>
  <si>
    <t>Cyprus</t>
  </si>
  <si>
    <t>Croácia</t>
  </si>
  <si>
    <t>Croatia</t>
  </si>
  <si>
    <t>Dinamarca</t>
  </si>
  <si>
    <t>Denmark</t>
  </si>
  <si>
    <t>Eslováquia</t>
  </si>
  <si>
    <t>Slovakia</t>
  </si>
  <si>
    <t>Eslovénia</t>
  </si>
  <si>
    <t>Slovenia</t>
  </si>
  <si>
    <t>Estónia</t>
  </si>
  <si>
    <t>Estonia</t>
  </si>
  <si>
    <t>Finlândia</t>
  </si>
  <si>
    <t>Finland</t>
  </si>
  <si>
    <t>Grécia</t>
  </si>
  <si>
    <t>Greece</t>
  </si>
  <si>
    <t>Hungria</t>
  </si>
  <si>
    <t>Hungary</t>
  </si>
  <si>
    <t>Irlanda</t>
  </si>
  <si>
    <t>Ireland</t>
  </si>
  <si>
    <t>Letónia</t>
  </si>
  <si>
    <t>Latvia</t>
  </si>
  <si>
    <t>Lituânia</t>
  </si>
  <si>
    <t>Lithuania</t>
  </si>
  <si>
    <t>Luxemburgo</t>
  </si>
  <si>
    <t>Luxemburg</t>
  </si>
  <si>
    <t>Malta</t>
  </si>
  <si>
    <t>Países Baixos</t>
  </si>
  <si>
    <t>Netherlands</t>
  </si>
  <si>
    <t>Países e territórios ND da UE</t>
  </si>
  <si>
    <t>Countries and territories not specified within the framework of intra-Union trade</t>
  </si>
  <si>
    <t>Polónia</t>
  </si>
  <si>
    <t>Poland</t>
  </si>
  <si>
    <t>Reino Unido (inclui Irlanda Norte)</t>
  </si>
  <si>
    <t>United Kingdom (includes Northern Ireland)</t>
  </si>
  <si>
    <t>República Checa</t>
  </si>
  <si>
    <t>Czech Republic</t>
  </si>
  <si>
    <t>Roménia</t>
  </si>
  <si>
    <t>Romania</t>
  </si>
  <si>
    <t>Suécia</t>
  </si>
  <si>
    <t>Sweden</t>
  </si>
  <si>
    <t xml:space="preserve">    EFTA</t>
  </si>
  <si>
    <t>Islândia</t>
  </si>
  <si>
    <t>Iceland</t>
  </si>
  <si>
    <t>Liechenstein</t>
  </si>
  <si>
    <t>Noruega</t>
  </si>
  <si>
    <t>Norway</t>
  </si>
  <si>
    <t>Suiça</t>
  </si>
  <si>
    <t>Switzerland</t>
  </si>
  <si>
    <t xml:space="preserve">    OPEP</t>
  </si>
  <si>
    <t xml:space="preserve">    OPEC</t>
  </si>
  <si>
    <t xml:space="preserve">    PALOP</t>
  </si>
  <si>
    <t>Estados Unidos da América</t>
  </si>
  <si>
    <t>Unites States</t>
  </si>
  <si>
    <t>Japão</t>
  </si>
  <si>
    <t>Japan</t>
  </si>
  <si>
    <t xml:space="preserve">    Outros</t>
  </si>
  <si>
    <t>Others</t>
  </si>
  <si>
    <t>(a) Data from November 2024 to May 2023, include estimates of non-responses and transactions below the exemption threshold in Intra-EU trade.</t>
  </si>
  <si>
    <t>6.6 – Comércio Internacional – Exportações de bens (FOB) por principais parceiros comerciais</t>
  </si>
  <si>
    <t>6.6 - International Trade - Exports of goods (FOB) by main trading partners</t>
  </si>
  <si>
    <t>6.7 – Comércio Internacional – Importações de bens (CIF) por grupos de produtos</t>
  </si>
  <si>
    <t>6.7 - International Trade - Imports of goods (CIF) by groups of products</t>
  </si>
  <si>
    <t>6.8 – Comércio Internacional – Exportações de bens (FOB) por grupos de produtos</t>
  </si>
  <si>
    <t>6.8 - International Trade - Exports of goods (FOB) by groups of products</t>
  </si>
  <si>
    <t>6.9 – Comércio Intra-UE – Importações de bens (CIF) por grupos de produtos</t>
  </si>
  <si>
    <t>6.9 - Intra-EU Trade - Imports of goods (CIF) by groups of products</t>
  </si>
  <si>
    <t>7.1 - Transportes ferroviários</t>
  </si>
  <si>
    <t>7.1 - Railway transport</t>
  </si>
  <si>
    <t>Acumulado
jan. a abr.</t>
  </si>
  <si>
    <t>Transporte Ferroviário</t>
  </si>
  <si>
    <t>Railway transport</t>
  </si>
  <si>
    <t>Passageiros transportados</t>
  </si>
  <si>
    <t>Passengers carried</t>
  </si>
  <si>
    <t>Tráfego suburbano</t>
  </si>
  <si>
    <t>Suburban traffic</t>
  </si>
  <si>
    <t xml:space="preserve">Passageiros-Km </t>
  </si>
  <si>
    <t>Passengers-kilometer</t>
  </si>
  <si>
    <t>Metropolitano de Lisboa</t>
  </si>
  <si>
    <t xml:space="preserve">Número de veículos    </t>
  </si>
  <si>
    <t>Number of vehicles</t>
  </si>
  <si>
    <t>Passageiros-Km</t>
  </si>
  <si>
    <t>Lugares-Km oferecidos</t>
  </si>
  <si>
    <t>Available seats-kilometer</t>
  </si>
  <si>
    <t xml:space="preserve">Veículos-Km    </t>
  </si>
  <si>
    <t>Vehicless-kilometer</t>
  </si>
  <si>
    <t>Metropolitano do Porto</t>
  </si>
  <si>
    <t>Metro Sul do Tejo</t>
  </si>
  <si>
    <t>Cumulated
Jan. to Apr.</t>
  </si>
  <si>
    <t>Fonte:INE, Inquérito ao tráfego por caminho de ferro,  Inquérito ao transporte por metropolitano</t>
  </si>
  <si>
    <t>Source: Statistics Portugal, Rail traffic survey, Subway transport survey</t>
  </si>
  <si>
    <t>http://www.ine.pt/xurl/ind/0000901</t>
  </si>
  <si>
    <t>http://www.ine.pt/xurl/ind/0000902</t>
  </si>
  <si>
    <t>http://www.ine.pt/xurl/ind/0000898</t>
  </si>
  <si>
    <t>http://www.ine.pt/xurl/ind/0000900</t>
  </si>
  <si>
    <t xml:space="preserve">7.10 - Proveitos de aposento nos estabelecimentos de alojamento turístico, segundo a NUTS </t>
  </si>
  <si>
    <t xml:space="preserve">7.10 - Revenue from accommodation in tourist accommodation establishments, by NUTS </t>
  </si>
  <si>
    <t>Unid/Unit: Euros</t>
  </si>
  <si>
    <t>Valor Mensal (10³)</t>
  </si>
  <si>
    <t>Acumulado
Mai. 24</t>
  </si>
  <si>
    <t>Mai. 
24 (Pe)</t>
  </si>
  <si>
    <t>Abr. 
24 (Rv)</t>
  </si>
  <si>
    <t>Mar. 
24</t>
  </si>
  <si>
    <t xml:space="preserve">Fev. 
24 </t>
  </si>
  <si>
    <t xml:space="preserve">Jan. 
24 </t>
  </si>
  <si>
    <t xml:space="preserve">  Continente</t>
  </si>
  <si>
    <t xml:space="preserve">    Norte</t>
  </si>
  <si>
    <t xml:space="preserve">    Centro</t>
  </si>
  <si>
    <t xml:space="preserve">    Oeste e Vale do Tejo</t>
  </si>
  <si>
    <t xml:space="preserve">    Grande Lisboa</t>
  </si>
  <si>
    <t xml:space="preserve">    Península de Setúbal</t>
  </si>
  <si>
    <t xml:space="preserve">    Alentejo </t>
  </si>
  <si>
    <t xml:space="preserve">    Algarve</t>
  </si>
  <si>
    <t xml:space="preserve">  R.A. Açores</t>
  </si>
  <si>
    <t>R.A. Açores</t>
  </si>
  <si>
    <t xml:space="preserve">  R.A. Madeira</t>
  </si>
  <si>
    <t>R.A. Madeira</t>
  </si>
  <si>
    <t>Monthly Value  (10³)</t>
  </si>
  <si>
    <t>Cumulated May. 24</t>
  </si>
  <si>
    <t>Rate of Change (%)</t>
  </si>
  <si>
    <t>May.
24 (Pe)</t>
  </si>
  <si>
    <t>Apr.
24 (Rv)</t>
  </si>
  <si>
    <t xml:space="preserve">Mar. 
24 </t>
  </si>
  <si>
    <t xml:space="preserve">Feb. 
24 </t>
  </si>
  <si>
    <t>Jan. 
24</t>
  </si>
  <si>
    <t>Fonte: INE, Inquérito à Permanência de Hóspedes na Hotelaria e Outros Alojamentos</t>
  </si>
  <si>
    <t>Source: Statistics Portugal, Survey on Guests Stays on Hotel Establishments and Other Accommodations</t>
  </si>
  <si>
    <t>http://www.ine.pt/xurl/ind/0009814</t>
  </si>
  <si>
    <t>7.2 - Transportes fluviais</t>
  </si>
  <si>
    <t>7.2 - Inland waterways transport</t>
  </si>
  <si>
    <t>Acumulado
jan. a mai.</t>
  </si>
  <si>
    <t>Homóloga
Acumulada</t>
  </si>
  <si>
    <t>Movimento de Passageiros</t>
  </si>
  <si>
    <t xml:space="preserve">	Movement of passengers</t>
  </si>
  <si>
    <t>Rio Minho</t>
  </si>
  <si>
    <t>Minho river</t>
  </si>
  <si>
    <t>Rio Douro</t>
  </si>
  <si>
    <t>Douro river</t>
  </si>
  <si>
    <t>Ria de Aveiro</t>
  </si>
  <si>
    <t>Aveiro estuary</t>
  </si>
  <si>
    <t>Rio Tejo</t>
  </si>
  <si>
    <t>Tejo river</t>
  </si>
  <si>
    <t>Rio Sado</t>
  </si>
  <si>
    <t>Sado river</t>
  </si>
  <si>
    <t>Ria Formosa</t>
  </si>
  <si>
    <t>Rio Guadiana</t>
  </si>
  <si>
    <t>Guadiana river</t>
  </si>
  <si>
    <t>Movimento de Veículos</t>
  </si>
  <si>
    <t>Movement of vehicles </t>
  </si>
  <si>
    <t>Cumulated
Jan. to May.</t>
  </si>
  <si>
    <t>Fonte: INE, Inquérito ao transporte fluvial de passageiros e veículos</t>
  </si>
  <si>
    <t>Source: Statistics Portugal, Inland waterways passengers and goods transport survey</t>
  </si>
  <si>
    <t>http://www.ine.pt/xurl/ind/0001477</t>
  </si>
  <si>
    <t>http://www.ine.pt/xurl/ind/0001478</t>
  </si>
  <si>
    <t>7.3 - Transportes marítimos</t>
  </si>
  <si>
    <t>7.3 - Maritime transport</t>
  </si>
  <si>
    <t>Acumulado
jan. a mar.</t>
  </si>
  <si>
    <t>Variação (%) (b)</t>
  </si>
  <si>
    <t>Nov.
23</t>
  </si>
  <si>
    <t xml:space="preserve">Embarcações de Comércio Entradas nos Portos do Continente    </t>
  </si>
  <si>
    <t>Commercial vessels by port in Mainland</t>
  </si>
  <si>
    <t>Arqueação bruta</t>
  </si>
  <si>
    <t>GT</t>
  </si>
  <si>
    <t>Gross tonnage</t>
  </si>
  <si>
    <t xml:space="preserve">Tonelagem de porte bruto   </t>
  </si>
  <si>
    <t>Dwt</t>
  </si>
  <si>
    <t>Deadweight</t>
  </si>
  <si>
    <t>Embarcações procedentes de Portos Estrangeiros</t>
  </si>
  <si>
    <t>Commercial vessels from foreign ports</t>
  </si>
  <si>
    <t xml:space="preserve">Número  </t>
  </si>
  <si>
    <t xml:space="preserve">Arqueação bruta </t>
  </si>
  <si>
    <t>Tonelagem de porte bruto</t>
  </si>
  <si>
    <t xml:space="preserve">Movimento de mercadorias (a)    </t>
  </si>
  <si>
    <t xml:space="preserve">Movement of goods  (a)    </t>
  </si>
  <si>
    <t xml:space="preserve">Total do Continente  </t>
  </si>
  <si>
    <t>Total of Mainland</t>
  </si>
  <si>
    <t>Descarregadas</t>
  </si>
  <si>
    <t>ton</t>
  </si>
  <si>
    <t>Unloaded goods</t>
  </si>
  <si>
    <t>Carga Geral</t>
  </si>
  <si>
    <t>General cargo</t>
  </si>
  <si>
    <t xml:space="preserve">Contentores </t>
  </si>
  <si>
    <t>Container</t>
  </si>
  <si>
    <t>Granéis Sólidos</t>
  </si>
  <si>
    <t>Solid bulk</t>
  </si>
  <si>
    <t>Granéis Líquidos</t>
  </si>
  <si>
    <t>Liquid bulk</t>
  </si>
  <si>
    <t>Carregadas</t>
  </si>
  <si>
    <t>Loaded goods </t>
  </si>
  <si>
    <t>Contentores</t>
  </si>
  <si>
    <t xml:space="preserve">  Porto de Sines    </t>
  </si>
  <si>
    <t>Sines port</t>
  </si>
  <si>
    <t xml:space="preserve">  Porto de Leixões    </t>
  </si>
  <si>
    <t>Leixões port</t>
  </si>
  <si>
    <t xml:space="preserve">  Porto de Lisboa</t>
  </si>
  <si>
    <t>Lisboa port</t>
  </si>
  <si>
    <t xml:space="preserve">Movimento de  Contentores    </t>
  </si>
  <si>
    <t>Movement of containers</t>
  </si>
  <si>
    <t>Total do Continente</t>
  </si>
  <si>
    <t xml:space="preserve">   Descarregados    </t>
  </si>
  <si>
    <t xml:space="preserve">    Número        </t>
  </si>
  <si>
    <t xml:space="preserve"> TEU</t>
  </si>
  <si>
    <t xml:space="preserve">   Carregados    </t>
  </si>
  <si>
    <t xml:space="preserve">    Número    </t>
  </si>
  <si>
    <t>Cumulated
Jan. to Mar.</t>
  </si>
  <si>
    <t>Rate of change (%) (b)</t>
  </si>
  <si>
    <t>Fonte: INE, Inquérito ao transporte marítimo de passageiros e mercadorias</t>
  </si>
  <si>
    <t>Source:  Statistics Portugal, Maritime transport of passengers and goods survey</t>
  </si>
  <si>
    <t>(a) A Carga Geral inclui o movimento de unidades Ro-Ro.</t>
  </si>
  <si>
    <t>(a) General Cargo includes the movement of Ro-Ro units.</t>
  </si>
  <si>
    <t>TEU (Twenty Feet Equivalent Unit) Unidade Equivalente de Transporte: Unidade equivalente a um contentor ISO de vinte pés.</t>
  </si>
  <si>
    <t>TEU (Twenty-foot Equivalent Unit): Unit equivalent to a twenty-foot ISO container.</t>
  </si>
  <si>
    <t>http://www.ine.pt/xurl/ind/0002571</t>
  </si>
  <si>
    <t>http://www.ine.pt/xurl/ind/0002575</t>
  </si>
  <si>
    <t>http://www.ine.pt/xurl/ind/0002617</t>
  </si>
  <si>
    <t>http://www.ine.pt/xurl/ind/000261</t>
  </si>
  <si>
    <t>7.4 - Transportes aéreos</t>
  </si>
  <si>
    <t>7.4 - Air transport</t>
  </si>
  <si>
    <t>Tráfego Comercial nos Aeroportos do Continente, Açores e Madeira, segundo a Natureza do Tráfego</t>
  </si>
  <si>
    <t>Commercial traffic in Mainland, Açores and Madeira airports, by nature of the traffic</t>
  </si>
  <si>
    <t>Tráfego Internacional</t>
  </si>
  <si>
    <t>International traffic</t>
  </si>
  <si>
    <t>Aeronaves aterradas</t>
  </si>
  <si>
    <t>Aircrafts landed</t>
  </si>
  <si>
    <t>Passageiros Embarcados</t>
  </si>
  <si>
    <r>
      <t>10</t>
    </r>
    <r>
      <rPr>
        <vertAlign val="superscript"/>
        <sz val="8"/>
        <color indexed="8"/>
        <rFont val="Arial"/>
        <family val="2"/>
      </rPr>
      <t>3</t>
    </r>
  </si>
  <si>
    <t xml:space="preserve">Embarked passengers </t>
  </si>
  <si>
    <t>Passageiros Desembarcados</t>
  </si>
  <si>
    <t>Disembarked passengers</t>
  </si>
  <si>
    <t>Carga Carregada</t>
  </si>
  <si>
    <t>Embarked load</t>
  </si>
  <si>
    <t>Carga Descarregada</t>
  </si>
  <si>
    <t>Disembarked load</t>
  </si>
  <si>
    <t>Correio Carregado</t>
  </si>
  <si>
    <t>Embarked mail</t>
  </si>
  <si>
    <t>Correio Descarregado</t>
  </si>
  <si>
    <t>Disembarked mail</t>
  </si>
  <si>
    <t>Tráfego Territorial</t>
  </si>
  <si>
    <t>Territorial traffic</t>
  </si>
  <si>
    <t>Tráfego Interior</t>
  </si>
  <si>
    <t>Internal traffic</t>
  </si>
  <si>
    <t>Fonte: INE, Inquérito aos aeroportos e aeródromos</t>
  </si>
  <si>
    <t>Source:  Statistics Portugal, Airports and airfields survey</t>
  </si>
  <si>
    <t>http://www.ine.pt/xurl/ind/0000865</t>
  </si>
  <si>
    <t>http://www.ine.pt/xurl/ind/0000861</t>
  </si>
  <si>
    <t>http://www.ine.pt/xurl/ind/0000862</t>
  </si>
  <si>
    <t>http://www.ine.pt/xurl/ind/0000868</t>
  </si>
  <si>
    <t>http://www.ine.pt/xurl/ind/0000869</t>
  </si>
  <si>
    <t>http://www.ine.pt/xurl/ind/0000866</t>
  </si>
  <si>
    <t>http://www.ine.pt/xurl/ind/0000867</t>
  </si>
  <si>
    <t>7.5 -  Rendimento médio por quarto disponível (RevPAR) nos estabelecimentos de alojamento turístico, por NUTS II</t>
  </si>
  <si>
    <t>7.5 - Revenue per available room (RevPAR) in tourist accommodation establishments, by NUTS II</t>
  </si>
  <si>
    <t>Valor Mensal  (10³)</t>
  </si>
  <si>
    <t xml:space="preserve">Dez. 
23 </t>
  </si>
  <si>
    <t>Nov. 
23</t>
  </si>
  <si>
    <t>Out. 
23</t>
  </si>
  <si>
    <t>May. 
24 (Pe)</t>
  </si>
  <si>
    <t>Apr. 
24 (Rv)</t>
  </si>
  <si>
    <t>Feb. 
24</t>
  </si>
  <si>
    <t xml:space="preserve">Dec. 
23 </t>
  </si>
  <si>
    <t xml:space="preserve">Nov. 
23 </t>
  </si>
  <si>
    <t xml:space="preserve">Oct. 
23 </t>
  </si>
  <si>
    <t>7.6 - Dormidas nos estabelecimentos de alojamento turístico, por países de residência</t>
  </si>
  <si>
    <t>7.6 - Overnight stays in tourism accommodation establishments, by country of residence</t>
  </si>
  <si>
    <t>Unid/Unit: No.</t>
  </si>
  <si>
    <t>Residentes em Portugal</t>
  </si>
  <si>
    <t>Resident in Portugal</t>
  </si>
  <si>
    <t>Residentes no Estrangeiro</t>
  </si>
  <si>
    <t>Non-residents in Portugal</t>
  </si>
  <si>
    <t>Bélgica</t>
  </si>
  <si>
    <t>Irland</t>
  </si>
  <si>
    <t>Polony</t>
  </si>
  <si>
    <t>Reino Unido</t>
  </si>
  <si>
    <t>United Kingdom</t>
  </si>
  <si>
    <t>Suíça</t>
  </si>
  <si>
    <t>Outros Países da Europa</t>
  </si>
  <si>
    <t>Other European Countries</t>
  </si>
  <si>
    <t>África</t>
  </si>
  <si>
    <t>Africa</t>
  </si>
  <si>
    <t>América</t>
  </si>
  <si>
    <t>America</t>
  </si>
  <si>
    <t>Brasil</t>
  </si>
  <si>
    <t>Canadá</t>
  </si>
  <si>
    <t>Canada</t>
  </si>
  <si>
    <t>United States of America</t>
  </si>
  <si>
    <t>Outros</t>
  </si>
  <si>
    <t>Other</t>
  </si>
  <si>
    <t>Ásia</t>
  </si>
  <si>
    <t>Asia</t>
  </si>
  <si>
    <t>Oceânia</t>
  </si>
  <si>
    <t>Oceania</t>
  </si>
  <si>
    <t>Outros não determinados</t>
  </si>
  <si>
    <t>Other not determined</t>
  </si>
  <si>
    <t>7.7 - Hóspedes nos estabelecimentos de alojamento turístico, segundo a NUTS</t>
  </si>
  <si>
    <t>7.7 -  Guests in tourist accommodation establishments, by NUTS</t>
  </si>
  <si>
    <t>Unid/Unit: N.º</t>
  </si>
  <si>
    <t>http://www.ine.pt/xurl/ind/0009812</t>
  </si>
  <si>
    <t>7.8 - Dormidas nos estabelecimentos de alojamento turístico, segundo a NUTS</t>
  </si>
  <si>
    <t>7.8 - Overnight stays in tourist accommodation establishments, by NUTS</t>
  </si>
  <si>
    <t>http://www.ine.pt/xurl/ind/0009808</t>
  </si>
  <si>
    <t>7.9 - Proveitos totais nos estabelecimentos de alojamento turístico, segundo a NUTS</t>
  </si>
  <si>
    <t>7.9 - Total revenue in tourist accommodation establishments, by NUTS II</t>
  </si>
  <si>
    <t>http://www.ine.pt/xurl/ind/0009813</t>
  </si>
  <si>
    <t>8.1 - Constituição de Pessoas Coletivas e Entidades Equiparadas, segundo a forma jurídica</t>
  </si>
  <si>
    <t>8.1 - Formation of legal persons and equivalent entities, by legal form</t>
  </si>
  <si>
    <t>Acumulada
24</t>
  </si>
  <si>
    <t xml:space="preserve">TOTAL </t>
  </si>
  <si>
    <t xml:space="preserve">    Número</t>
  </si>
  <si>
    <r>
      <t>Share Capital (10</t>
    </r>
    <r>
      <rPr>
        <vertAlign val="superscript"/>
        <sz val="8"/>
        <color indexed="8"/>
        <rFont val="Arial"/>
        <family val="2"/>
      </rPr>
      <t>3</t>
    </r>
    <r>
      <rPr>
        <sz val="8"/>
        <color indexed="8"/>
        <rFont val="Arial"/>
        <family val="2"/>
      </rPr>
      <t xml:space="preserve"> euros)</t>
    </r>
  </si>
  <si>
    <t>Anónimas</t>
  </si>
  <si>
    <t>Joint Stock Companies</t>
  </si>
  <si>
    <t>Quotas</t>
  </si>
  <si>
    <t>Limited Liability Companies</t>
  </si>
  <si>
    <t>Outras</t>
  </si>
  <si>
    <t>Agricultura, Produção Animal, Caça, Floresta e Pesca</t>
  </si>
  <si>
    <t>Agriculture, farming of animals, hunting, forestry and fishing</t>
  </si>
  <si>
    <t>Indústria, incluindo a Energia e a Água</t>
  </si>
  <si>
    <t>Industry, including Energy and Water</t>
  </si>
  <si>
    <t>Actividades de Serviços</t>
  </si>
  <si>
    <t>Service activities</t>
  </si>
  <si>
    <t>Cumulative
24</t>
  </si>
  <si>
    <t>Fonte: Ministério da Justiça - Direção Geral da Politica da Justiça-DGPJ</t>
  </si>
  <si>
    <r>
      <t>Source: Ministry of Justice - Directorate-General for Justice Policy.</t>
    </r>
    <r>
      <rPr>
        <strike/>
        <sz val="8"/>
        <rFont val="Arial"/>
        <family val="2"/>
      </rPr>
      <t xml:space="preserve"> </t>
    </r>
  </si>
  <si>
    <t>Secção A da CAE Rev.3 - Agricultura, Produção Animal, Caça, Floresta e Pesca</t>
  </si>
  <si>
    <t>Secções B a E da CAE Rev.3 - Indústria, incluindo a Energia e a Água</t>
  </si>
  <si>
    <t>Secção F da CAE Rev.3 - Construção</t>
  </si>
  <si>
    <t>Secções G a N, P a S da CAE Rev.3 - Actividades de Serviços</t>
  </si>
  <si>
    <t>NACE Rev.3, Section A - Agriculture, farming of animals, hunting, forestry and fishing</t>
  </si>
  <si>
    <t>NACE Rev.3, Sections B to E - Industry including energy and water</t>
  </si>
  <si>
    <t>NACE Rev.3, Section F - Construction</t>
  </si>
  <si>
    <t>NACE Rev.3, Sections G to N, P to S - Services ativities</t>
  </si>
  <si>
    <r>
      <t>http://www.ine.pt/xurl/ind/000806</t>
    </r>
    <r>
      <rPr>
        <u/>
        <sz val="8"/>
        <color theme="9" tint="-0.249977111117893"/>
        <rFont val="Arial"/>
        <family val="2"/>
      </rPr>
      <t>7</t>
    </r>
  </si>
  <si>
    <t>8.2 - Dissolução de Pessoas Coletivas e Entidades Equiparadas, segundo a forma jurídica</t>
  </si>
  <si>
    <t>8.2 - Dissolution of legal persons and equivalent entities, by legal form</t>
  </si>
  <si>
    <t>http://www.ine.pt/xurl/ind/0008068</t>
  </si>
  <si>
    <t>8.3 - Constituição de Pessoas Coletivas e Entidades Equiparadas, segundo a forma de constituição</t>
  </si>
  <si>
    <t>8.3 - Formation of legal persons and equivalent entities, by form of constitution</t>
  </si>
  <si>
    <r>
      <t>Share Capital (10</t>
    </r>
    <r>
      <rPr>
        <vertAlign val="superscript"/>
        <sz val="8"/>
        <rFont val="Arial"/>
        <family val="2"/>
      </rPr>
      <t>3</t>
    </r>
    <r>
      <rPr>
        <sz val="8"/>
        <rFont val="Arial"/>
        <family val="2"/>
      </rPr>
      <t xml:space="preserve"> euros)</t>
    </r>
  </si>
  <si>
    <t>Ex novo</t>
  </si>
  <si>
    <t>New</t>
  </si>
  <si>
    <t>Por cisão, fusão e transformação</t>
  </si>
  <si>
    <t>By split, merger and transformation</t>
  </si>
  <si>
    <t>Source: Ministry of Justice - Directorate-General for Justice Policy.</t>
  </si>
  <si>
    <t>http://www.ine.pt/xurl/ind/0008067</t>
  </si>
  <si>
    <t>Confidence indicator (a)</t>
  </si>
  <si>
    <t>Expected evolution of the activity (a)</t>
  </si>
  <si>
    <t>Sales Evaluation of turnover over (a)</t>
  </si>
  <si>
    <t>Expected evolution of order books (a)</t>
  </si>
  <si>
    <t>Evaluation of the volume of stock</t>
  </si>
  <si>
    <t>Employment expectations</t>
  </si>
  <si>
    <t>Evaluation of change in prices  (a)</t>
  </si>
  <si>
    <t>Expected change in prices charged  (a)</t>
  </si>
  <si>
    <t xml:space="preserve">  Sales Evaluation of turnover over (a)</t>
  </si>
  <si>
    <t>Note: BR - Balance</t>
  </si>
  <si>
    <t>Evaluation of order books placed with foreign suppliers (a)</t>
  </si>
  <si>
    <t>Expected evolution of the volume of stock (a)</t>
  </si>
  <si>
    <t>Existence of limiting factors</t>
  </si>
  <si>
    <t>6.10 – Comércio Intra-UE – Exportações de bens (FOB) por grupos de produtos</t>
  </si>
  <si>
    <t>6.11 – Comércio Extra-UE – Importações de bens (CIF) por grupos de produtos</t>
  </si>
  <si>
    <r>
      <t xml:space="preserve">    Capital  social (10</t>
    </r>
    <r>
      <rPr>
        <vertAlign val="superscript"/>
        <sz val="8"/>
        <color indexed="8"/>
        <rFont val="Arial"/>
        <family val="2"/>
      </rPr>
      <t>3</t>
    </r>
    <r>
      <rPr>
        <sz val="8"/>
        <color indexed="8"/>
        <rFont val="Arial"/>
        <family val="2"/>
      </rPr>
      <t xml:space="preserve"> euros)</t>
    </r>
  </si>
  <si>
    <t>9.1 - Índice harmonizado de preços no consumidor</t>
  </si>
  <si>
    <t>9.1 - Harmonized index of consumer prices</t>
  </si>
  <si>
    <r>
      <t>Variação Homóloga (%)</t>
    </r>
    <r>
      <rPr>
        <vertAlign val="superscript"/>
        <sz val="8"/>
        <color theme="1"/>
        <rFont val="Arial"/>
        <family val="2"/>
      </rPr>
      <t>(1)</t>
    </r>
  </si>
  <si>
    <t>Mai.24</t>
  </si>
  <si>
    <t>Abr.24</t>
  </si>
  <si>
    <t>Mar.24</t>
  </si>
  <si>
    <t>Fev.24</t>
  </si>
  <si>
    <t>Mai.23</t>
  </si>
  <si>
    <t>Abr.23</t>
  </si>
  <si>
    <t>Mar.23</t>
  </si>
  <si>
    <t>Fev.23</t>
  </si>
  <si>
    <t>Mai.22</t>
  </si>
  <si>
    <r>
      <t xml:space="preserve">Área Euro </t>
    </r>
    <r>
      <rPr>
        <vertAlign val="superscript"/>
        <sz val="8"/>
        <color indexed="8"/>
        <rFont val="Arial"/>
        <family val="2"/>
      </rPr>
      <t>(2)</t>
    </r>
  </si>
  <si>
    <r>
      <t xml:space="preserve">Euro Area </t>
    </r>
    <r>
      <rPr>
        <vertAlign val="superscript"/>
        <sz val="8"/>
        <color indexed="8"/>
        <rFont val="Arial"/>
        <family val="2"/>
      </rPr>
      <t>(2)</t>
    </r>
  </si>
  <si>
    <r>
      <t xml:space="preserve">IEPC </t>
    </r>
    <r>
      <rPr>
        <vertAlign val="superscript"/>
        <sz val="8"/>
        <color indexed="8"/>
        <rFont val="Arial"/>
        <family val="2"/>
      </rPr>
      <t>(3)</t>
    </r>
  </si>
  <si>
    <r>
      <t xml:space="preserve">EUCPI </t>
    </r>
    <r>
      <rPr>
        <vertAlign val="superscript"/>
        <sz val="8"/>
        <color indexed="8"/>
        <rFont val="Arial"/>
        <family val="2"/>
      </rPr>
      <t>(3)</t>
    </r>
  </si>
  <si>
    <t>2,7</t>
  </si>
  <si>
    <t>2,5</t>
  </si>
  <si>
    <t>3,1</t>
  </si>
  <si>
    <t>3,5</t>
  </si>
  <si>
    <t>8,6</t>
  </si>
  <si>
    <t>0,9</t>
  </si>
  <si>
    <t>0,4</t>
  </si>
  <si>
    <t>1,1</t>
  </si>
  <si>
    <t>10,7</t>
  </si>
  <si>
    <t>2,6</t>
  </si>
  <si>
    <t>6,8</t>
  </si>
  <si>
    <r>
      <t>Year-on-year Rate of Change (%)</t>
    </r>
    <r>
      <rPr>
        <vertAlign val="superscript"/>
        <sz val="8"/>
        <color indexed="9"/>
        <rFont val="Arial"/>
        <family val="2"/>
      </rPr>
      <t>(1)</t>
    </r>
  </si>
  <si>
    <t>May.24</t>
  </si>
  <si>
    <t>Apr.24</t>
  </si>
  <si>
    <t>Feb.24</t>
  </si>
  <si>
    <t>May.23</t>
  </si>
  <si>
    <t>Apr.23</t>
  </si>
  <si>
    <t>Feb.23</t>
  </si>
  <si>
    <t>May.22</t>
  </si>
  <si>
    <t xml:space="preserve">Fonte: EUROSTAT   </t>
  </si>
  <si>
    <t>Source: EUROSTAT</t>
  </si>
  <si>
    <t>(1) A partir de janeiro de 2006: base 100=2005, divulgação de índices a duas casas decimais e variações calculadas com base nesse nível de precisão.</t>
  </si>
  <si>
    <t>(2) Área do Euro: AE - 20 a partir de janeiro de 2023.</t>
  </si>
  <si>
    <t>(3) European Union Consumer Price Index: EU-27 as of February 2020.</t>
  </si>
  <si>
    <t>(1) From January 2006: base 100=2005, dissemination of indices to two decimal places and rates of change calculated on the basis of that level of precision.</t>
  </si>
  <si>
    <t>(2) Euro area: EA - 20 as of January 2023.</t>
  </si>
  <si>
    <t>(3) Índice Europeu de Preços no Consumidor: UE-27 a partir de fevereiro de 2020.</t>
  </si>
  <si>
    <t>4.5 - Capturas nominais</t>
  </si>
  <si>
    <t>Boletim Mensal de Estatística - junho de 2024</t>
  </si>
  <si>
    <t>Monthly Statistical Bulletin - June 2024</t>
  </si>
  <si>
    <t>3.3 -Prestações da Segurança Social - Número de processamentos e valor dos benefícios, por tipo de prestações*</t>
  </si>
  <si>
    <t>3.3 - Social Security Benefits - Number and value of benefits, by type of benefit*</t>
  </si>
  <si>
    <t>VELHICE*</t>
  </si>
  <si>
    <t>OLD AGE*</t>
  </si>
  <si>
    <t>Pensão de sobrevivência*</t>
  </si>
  <si>
    <t>Survivor's pension*</t>
  </si>
  <si>
    <t>Pensão de invalidez*</t>
  </si>
  <si>
    <t>Disability pension*</t>
  </si>
  <si>
    <t>* Dados atualizados em 13-11-2024</t>
  </si>
  <si>
    <t>* Data updated on 13-11-2024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</si>
</sst>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64" formatCode="#\ ##0"/>
    <numFmt numFmtId="165" formatCode="#\ ###\ ###.0"/>
    <numFmt numFmtId="166" formatCode="0.0"/>
    <numFmt numFmtId="167" formatCode="0.000000"/>
    <numFmt numFmtId="168" formatCode="0.00000000000000"/>
    <numFmt numFmtId="169" formatCode="###\ ###\ ##0.0"/>
    <numFmt numFmtId="170" formatCode="#,##0.0"/>
    <numFmt numFmtId="171" formatCode="#\ ###\ ##0"/>
    <numFmt numFmtId="172" formatCode="#\ ###\ ###,"/>
    <numFmt numFmtId="173" formatCode="0.0_)"/>
    <numFmt numFmtId="174" formatCode="#\ ##0.0"/>
    <numFmt numFmtId="175" formatCode="0.000"/>
    <numFmt numFmtId="176" formatCode="#\ ###\ ###\ ##0"/>
    <numFmt numFmtId="177" formatCode="###,##0"/>
    <numFmt numFmtId="178" formatCode="#\ ###\ ##0.00"/>
    <numFmt numFmtId="179" formatCode="#\ ###\ ##0.0"/>
    <numFmt numFmtId="180" formatCode="[$-816]mmm/yy;@"/>
    <numFmt numFmtId="181" formatCode="#\ ##0_);\(#\ ##0\)"/>
    <numFmt numFmtId="182" formatCode="###\ ###"/>
    <numFmt numFmtId="183" formatCode="###\ ###\ ###"/>
    <numFmt numFmtId="184" formatCode="###\ ###\ ##0"/>
    <numFmt numFmtId="185" formatCode="###\ ###\ ###\ ###"/>
  </numFmts>
  <fonts count="62">
    <font>
      <sz val="10"/>
      <name val="Arial"/>
    </font>
    <font>
      <u/>
      <sz val="10"/>
      <color theme="10"/>
      <name val="Arial"/>
    </font>
    <font>
      <sz val="10"/>
      <name val="Arial"/>
      <family val="2"/>
    </font>
    <font>
      <b/>
      <sz val="8"/>
      <color rgb="FF0078AD"/>
      <name val="Arial"/>
      <family val="2"/>
    </font>
    <font>
      <sz val="8"/>
      <color indexed="8"/>
      <name val="Arial"/>
      <family val="2"/>
    </font>
    <font>
      <b/>
      <sz val="8"/>
      <color theme="1"/>
      <name val="Arial"/>
      <family val="2"/>
    </font>
    <font>
      <vertAlign val="superscript"/>
      <sz val="8"/>
      <color indexed="8"/>
      <name val="Arial"/>
      <family val="2"/>
    </font>
    <font>
      <b/>
      <sz val="8"/>
      <color indexed="8"/>
      <name val="Arial"/>
      <family val="2"/>
    </font>
    <font>
      <sz val="8"/>
      <color theme="1"/>
      <name val="Arial"/>
      <family val="2"/>
    </font>
    <font>
      <b/>
      <sz val="8"/>
      <name val="Arial"/>
      <family val="2"/>
    </font>
    <font>
      <b/>
      <sz val="8"/>
      <color indexed="9"/>
      <name val="Arial"/>
      <family val="2"/>
    </font>
    <font>
      <b/>
      <strike/>
      <sz val="8"/>
      <color rgb="FFFF0000"/>
      <name val="Arial"/>
      <family val="2"/>
    </font>
    <font>
      <u/>
      <sz val="8"/>
      <color theme="10"/>
      <name val="Arial"/>
      <family val="2"/>
    </font>
    <font>
      <sz val="8"/>
      <name val="Arial"/>
      <family val="2"/>
    </font>
    <font>
      <u/>
      <sz val="8"/>
      <color indexed="12"/>
      <name val="Arial"/>
      <family val="2"/>
    </font>
    <font>
      <sz val="8"/>
      <color rgb="FFFF0000"/>
      <name val="Arial"/>
      <family val="2"/>
    </font>
    <font>
      <sz val="8"/>
      <color theme="0"/>
      <name val="Arial"/>
      <family val="2"/>
    </font>
    <font>
      <strike/>
      <sz val="8"/>
      <name val="Arial"/>
      <family val="2"/>
    </font>
    <font>
      <vertAlign val="superscript"/>
      <sz val="8"/>
      <color rgb="FF000000"/>
      <name val="Arial"/>
      <family val="2"/>
    </font>
    <font>
      <u/>
      <sz val="8"/>
      <color rgb="FF0070C0"/>
      <name val="Arial"/>
      <family val="2"/>
    </font>
    <font>
      <vertAlign val="superscript"/>
      <sz val="8"/>
      <color theme="1"/>
      <name val="Arial"/>
      <family val="2"/>
    </font>
    <font>
      <sz val="8"/>
      <name val="Arial Narrow"/>
      <family val="2"/>
    </font>
    <font>
      <sz val="9"/>
      <color indexed="8"/>
      <name val="Arial"/>
      <family val="2"/>
    </font>
    <font>
      <b/>
      <u/>
      <sz val="8"/>
      <color theme="10"/>
      <name val="Arial"/>
      <family val="2"/>
    </font>
    <font>
      <sz val="10"/>
      <name val="MS Sans Serif"/>
      <family val="2"/>
    </font>
    <font>
      <b/>
      <sz val="8"/>
      <name val="Tahoma"/>
      <family val="2"/>
    </font>
    <font>
      <sz val="8"/>
      <color theme="1"/>
      <name val="Arial Narrow"/>
      <family val="2"/>
    </font>
    <font>
      <vertAlign val="superscript"/>
      <sz val="8"/>
      <name val="Arial"/>
      <family val="2"/>
    </font>
    <font>
      <sz val="8"/>
      <name val="Tahoma"/>
      <family val="2"/>
    </font>
    <font>
      <sz val="7.5"/>
      <name val="Arial"/>
      <family val="2"/>
    </font>
    <font>
      <sz val="8"/>
      <name val="Times New Roman"/>
      <family val="1"/>
    </font>
    <font>
      <b/>
      <sz val="8"/>
      <name val="Times New Roman"/>
      <family val="1"/>
    </font>
    <font>
      <b/>
      <sz val="7.5"/>
      <color indexed="8"/>
      <name val="Arial"/>
      <family val="2"/>
    </font>
    <font>
      <sz val="7.5"/>
      <color indexed="8"/>
      <name val="Arial"/>
      <family val="2"/>
    </font>
    <font>
      <sz val="21"/>
      <color rgb="FF202124"/>
      <name val="Inherit"/>
    </font>
    <font>
      <strike/>
      <sz val="8"/>
      <color theme="1"/>
      <name val="Arial"/>
      <family val="2"/>
    </font>
    <font>
      <b/>
      <vertAlign val="superscript"/>
      <sz val="8"/>
      <color indexed="8"/>
      <name val="Arial"/>
      <family val="2"/>
    </font>
    <font>
      <sz val="8"/>
      <color indexed="8"/>
      <name val="Calibri"/>
      <family val="2"/>
    </font>
    <font>
      <sz val="8"/>
      <color indexed="9"/>
      <name val="Arial"/>
      <family val="2"/>
    </font>
    <font>
      <b/>
      <sz val="8"/>
      <color theme="4"/>
      <name val="Arial"/>
      <family val="2"/>
    </font>
    <font>
      <b/>
      <sz val="8"/>
      <color rgb="FFFF0000"/>
      <name val="Arial"/>
      <family val="2"/>
    </font>
    <font>
      <sz val="8"/>
      <color rgb="FF0078AD"/>
      <name val="Arial"/>
      <family val="2"/>
    </font>
    <font>
      <b/>
      <strike/>
      <sz val="8"/>
      <color rgb="FF0078AD"/>
      <name val="Arial"/>
      <family val="2"/>
    </font>
    <font>
      <b/>
      <sz val="8"/>
      <color rgb="FF0070C0"/>
      <name val="Arial"/>
      <family val="2"/>
    </font>
    <font>
      <sz val="8"/>
      <color theme="5" tint="-0.249977111117893"/>
      <name val="Arial"/>
      <family val="2"/>
    </font>
    <font>
      <sz val="8"/>
      <color rgb="FFC00000"/>
      <name val="Arial"/>
      <family val="2"/>
    </font>
    <font>
      <sz val="8"/>
      <color rgb="FF000000"/>
      <name val="Tahoma"/>
      <family val="2"/>
    </font>
    <font>
      <b/>
      <sz val="8"/>
      <color rgb="FF000000"/>
      <name val="Tahoma"/>
      <family val="2"/>
    </font>
    <font>
      <sz val="8"/>
      <color theme="10"/>
      <name val="Arial"/>
      <family val="2"/>
    </font>
    <font>
      <b/>
      <sz val="8"/>
      <color rgb="FF566471"/>
      <name val="Tahoma"/>
      <family val="2"/>
    </font>
    <font>
      <b/>
      <sz val="8"/>
      <name val="Arial Narrow"/>
      <family val="2"/>
    </font>
    <font>
      <sz val="10"/>
      <name val="Humnst777 BT"/>
      <family val="2"/>
    </font>
    <font>
      <sz val="10"/>
      <name val="Calibri"/>
      <family val="2"/>
      <scheme val="minor"/>
    </font>
    <font>
      <b/>
      <sz val="10"/>
      <name val="Calibri"/>
      <family val="2"/>
      <scheme val="minor"/>
    </font>
    <font>
      <sz val="8"/>
      <name val="Calibri"/>
      <family val="2"/>
      <scheme val="minor"/>
    </font>
    <font>
      <sz val="8"/>
      <color indexed="8"/>
      <name val="Arial Narrow"/>
      <family val="2"/>
    </font>
    <font>
      <u/>
      <sz val="8"/>
      <name val="Arial"/>
      <family val="2"/>
    </font>
    <font>
      <i/>
      <sz val="8"/>
      <name val="Arial"/>
      <family val="2"/>
    </font>
    <font>
      <u/>
      <sz val="8"/>
      <color theme="9" tint="-0.249977111117893"/>
      <name val="Arial"/>
      <family val="2"/>
    </font>
    <font>
      <sz val="8"/>
      <color indexed="59"/>
      <name val="Arial"/>
      <family val="2"/>
    </font>
    <font>
      <vertAlign val="superscript"/>
      <sz val="8"/>
      <color indexed="9"/>
      <name val="Arial"/>
      <family val="2"/>
    </font>
    <font>
      <b/>
      <sz val="11"/>
      <color theme="3"/>
      <name val="Arial"/>
      <family val="2"/>
    </font>
  </fonts>
  <fills count="6">
    <fill>
      <patternFill patternType="none"/>
    </fill>
    <fill>
      <patternFill patternType="gray125"/>
    </fill>
    <fill>
      <patternFill patternType="solid">
        <fgColor theme="0"/>
        <bgColor indexed="64"/>
      </patternFill>
    </fill>
    <fill>
      <patternFill patternType="solid">
        <fgColor indexed="9"/>
        <bgColor indexed="9"/>
      </patternFill>
    </fill>
    <fill>
      <patternFill patternType="solid">
        <fgColor indexed="9"/>
        <bgColor indexed="64"/>
      </patternFill>
    </fill>
    <fill>
      <patternFill patternType="solid">
        <fgColor theme="0"/>
        <bgColor indexed="9"/>
      </patternFill>
    </fill>
  </fills>
  <borders count="23">
    <border>
      <left/>
      <right/>
      <top/>
      <bottom/>
      <diagonal/>
    </border>
    <border>
      <left style="medium">
        <color rgb="FF0078AD"/>
      </left>
      <right style="medium">
        <color rgb="FF0078AD"/>
      </right>
      <top style="medium">
        <color rgb="FF0078AD"/>
      </top>
      <bottom style="medium">
        <color rgb="FF0078AD"/>
      </bottom>
      <diagonal/>
    </border>
    <border>
      <left style="medium">
        <color rgb="FF0078AD"/>
      </left>
      <right style="medium">
        <color rgb="FF0078AD"/>
      </right>
      <top style="medium">
        <color rgb="FF0078AD"/>
      </top>
      <bottom/>
      <diagonal/>
    </border>
    <border>
      <left style="medium">
        <color rgb="FF0078AD"/>
      </left>
      <right style="medium">
        <color rgb="FF0078AD"/>
      </right>
      <top/>
      <bottom style="medium">
        <color rgb="FF0078AD"/>
      </bottom>
      <diagonal/>
    </border>
    <border>
      <left style="thin">
        <color indexed="9"/>
      </left>
      <right style="thin">
        <color indexed="9"/>
      </right>
      <top/>
      <bottom style="thin">
        <color indexed="9"/>
      </bottom>
      <diagonal/>
    </border>
    <border>
      <left style="thin">
        <color indexed="9"/>
      </left>
      <right style="thin">
        <color indexed="9"/>
      </right>
      <top style="thin">
        <color indexed="9"/>
      </top>
      <bottom style="thin">
        <color indexed="9"/>
      </bottom>
      <diagonal/>
    </border>
    <border>
      <left style="medium">
        <color rgb="FF0078AD"/>
      </left>
      <right/>
      <top style="medium">
        <color rgb="FF0078AD"/>
      </top>
      <bottom/>
      <diagonal/>
    </border>
    <border>
      <left/>
      <right style="medium">
        <color rgb="FF0078AD"/>
      </right>
      <top style="medium">
        <color rgb="FF0078AD"/>
      </top>
      <bottom/>
      <diagonal/>
    </border>
    <border>
      <left style="medium">
        <color rgb="FF0078AD"/>
      </left>
      <right/>
      <top style="medium">
        <color rgb="FF0078AD"/>
      </top>
      <bottom style="medium">
        <color rgb="FF0078AD"/>
      </bottom>
      <diagonal/>
    </border>
    <border>
      <left/>
      <right style="medium">
        <color rgb="FF0078AD"/>
      </right>
      <top style="medium">
        <color rgb="FF0078AD"/>
      </top>
      <bottom style="medium">
        <color rgb="FF0078AD"/>
      </bottom>
      <diagonal/>
    </border>
    <border>
      <left style="thin">
        <color indexed="64"/>
      </left>
      <right style="thin">
        <color indexed="64"/>
      </right>
      <top style="thin">
        <color indexed="64"/>
      </top>
      <bottom style="thin">
        <color indexed="64"/>
      </bottom>
      <diagonal/>
    </border>
    <border>
      <left/>
      <right/>
      <top style="medium">
        <color rgb="FF0078AD"/>
      </top>
      <bottom style="medium">
        <color rgb="FF0078AD"/>
      </bottom>
      <diagonal/>
    </border>
    <border>
      <left/>
      <right style="thin">
        <color indexed="22"/>
      </right>
      <top/>
      <bottom/>
      <diagonal/>
    </border>
    <border>
      <left style="medium">
        <color rgb="FF0078AD"/>
      </left>
      <right/>
      <top/>
      <bottom style="medium">
        <color rgb="FF0078AD"/>
      </bottom>
      <diagonal/>
    </border>
    <border>
      <left style="medium">
        <color rgb="FF0078AD"/>
      </left>
      <right style="medium">
        <color rgb="FF0078AD"/>
      </right>
      <top/>
      <bottom/>
      <diagonal/>
    </border>
    <border>
      <left/>
      <right style="medium">
        <color rgb="FF0078AD"/>
      </right>
      <top/>
      <bottom style="medium">
        <color rgb="FF0078AD"/>
      </bottom>
      <diagonal/>
    </border>
    <border>
      <left style="medium">
        <color rgb="FF0078AD"/>
      </left>
      <right/>
      <top/>
      <bottom/>
      <diagonal/>
    </border>
    <border>
      <left/>
      <right/>
      <top style="medium">
        <color rgb="FF0078AD"/>
      </top>
      <bottom/>
      <diagonal/>
    </border>
    <border>
      <left/>
      <right style="medium">
        <color rgb="FF0078AD"/>
      </right>
      <top/>
      <bottom/>
      <diagonal/>
    </border>
    <border>
      <left/>
      <right/>
      <top/>
      <bottom style="medium">
        <color rgb="FF0078AD"/>
      </bottom>
      <diagonal/>
    </border>
    <border>
      <left/>
      <right/>
      <top/>
      <bottom style="medium">
        <color indexed="14"/>
      </bottom>
      <diagonal/>
    </border>
    <border>
      <left/>
      <right/>
      <top/>
      <bottom style="medium">
        <color indexed="9"/>
      </bottom>
      <diagonal/>
    </border>
    <border>
      <left/>
      <right/>
      <top style="thin">
        <color indexed="64"/>
      </top>
      <bottom style="thin">
        <color indexed="64"/>
      </bottom>
      <diagonal/>
    </border>
  </borders>
  <cellStyleXfs count="11">
    <xf numFmtId="0" fontId="0" fillId="0" borderId="0"/>
    <xf numFmtId="0" fontId="1" fillId="0" borderId="0" applyNumberFormat="0" applyFill="0" applyBorder="0" applyAlignment="0" applyProtection="0"/>
    <xf numFmtId="0" fontId="2" fillId="0" borderId="0"/>
    <xf numFmtId="0" fontId="2" fillId="0" borderId="0"/>
    <xf numFmtId="0" fontId="2" fillId="0" borderId="0"/>
    <xf numFmtId="0" fontId="24" fillId="0" borderId="0"/>
    <xf numFmtId="0" fontId="24" fillId="0" borderId="0"/>
    <xf numFmtId="0" fontId="2" fillId="0" borderId="0"/>
    <xf numFmtId="49" fontId="29" fillId="4" borderId="10">
      <alignment horizontal="center"/>
      <protection locked="0"/>
    </xf>
    <xf numFmtId="0" fontId="2" fillId="0" borderId="0"/>
    <xf numFmtId="0" fontId="24" fillId="0" borderId="0"/>
  </cellStyleXfs>
  <cellXfs count="972">
    <xf numFmtId="0" fontId="0" fillId="0" borderId="0" xfId="0"/>
    <xf numFmtId="0" fontId="3" fillId="0" borderId="0" xfId="2" applyFont="1"/>
    <xf numFmtId="0" fontId="4" fillId="0" borderId="0" xfId="2" applyFont="1"/>
    <xf numFmtId="0" fontId="5" fillId="0" borderId="0" xfId="2" applyFont="1"/>
    <xf numFmtId="0" fontId="4" fillId="2" borderId="0" xfId="2" applyFont="1" applyFill="1"/>
    <xf numFmtId="0" fontId="4" fillId="0" borderId="0" xfId="0" applyFont="1"/>
    <xf numFmtId="0" fontId="4" fillId="2" borderId="0" xfId="0" applyFont="1" applyFill="1"/>
    <xf numFmtId="0" fontId="4" fillId="0" borderId="0" xfId="0" applyFont="1" applyAlignment="1">
      <alignment vertical="center"/>
    </xf>
    <xf numFmtId="0" fontId="4" fillId="0" borderId="0" xfId="0" applyFont="1" applyAlignment="1">
      <alignment horizontal="right"/>
    </xf>
    <xf numFmtId="0" fontId="7" fillId="0" borderId="0" xfId="0" applyFont="1"/>
    <xf numFmtId="0" fontId="8" fillId="0" borderId="1" xfId="0" applyFont="1" applyBorder="1" applyAlignment="1">
      <alignment horizontal="center" vertical="center"/>
    </xf>
    <xf numFmtId="0" fontId="7" fillId="0" borderId="0" xfId="0" applyFont="1" applyAlignment="1">
      <alignment vertical="center"/>
    </xf>
    <xf numFmtId="0" fontId="8" fillId="0" borderId="1" xfId="0" applyFont="1" applyBorder="1" applyAlignment="1">
      <alignment horizontal="center" vertical="center" wrapText="1"/>
    </xf>
    <xf numFmtId="0" fontId="4" fillId="0" borderId="0" xfId="0" applyFont="1" applyAlignment="1">
      <alignment horizontal="left" vertical="center" indent="1"/>
    </xf>
    <xf numFmtId="165" fontId="4" fillId="0" borderId="0" xfId="0" applyNumberFormat="1" applyFont="1" applyAlignment="1">
      <alignment vertical="center"/>
    </xf>
    <xf numFmtId="0" fontId="8" fillId="2" borderId="0" xfId="0" applyFont="1" applyFill="1" applyAlignment="1">
      <alignment vertical="center"/>
    </xf>
    <xf numFmtId="165" fontId="4" fillId="0" borderId="0" xfId="0" applyNumberFormat="1" applyFont="1"/>
    <xf numFmtId="0" fontId="4" fillId="2" borderId="0" xfId="0" applyFont="1" applyFill="1" applyAlignment="1">
      <alignment vertical="center"/>
    </xf>
    <xf numFmtId="166" fontId="4" fillId="0" borderId="0" xfId="0" applyNumberFormat="1" applyFont="1" applyAlignment="1">
      <alignment vertical="center"/>
    </xf>
    <xf numFmtId="0" fontId="8" fillId="2" borderId="0" xfId="0" applyFont="1" applyFill="1" applyAlignment="1">
      <alignment horizontal="left" vertical="center" indent="1"/>
    </xf>
    <xf numFmtId="0" fontId="4" fillId="2" borderId="0" xfId="0" applyFont="1" applyFill="1" applyAlignment="1">
      <alignment horizontal="left" vertical="center" indent="1"/>
    </xf>
    <xf numFmtId="0" fontId="8" fillId="2" borderId="0" xfId="0" applyFont="1" applyFill="1" applyAlignment="1">
      <alignment horizontal="left" indent="1"/>
    </xf>
    <xf numFmtId="0" fontId="4" fillId="2" borderId="0" xfId="0" applyFont="1" applyFill="1" applyAlignment="1">
      <alignment horizontal="left" indent="1"/>
    </xf>
    <xf numFmtId="0" fontId="8" fillId="0" borderId="1" xfId="0" applyFont="1" applyBorder="1" applyAlignment="1">
      <alignment horizontal="center" wrapText="1"/>
    </xf>
    <xf numFmtId="49" fontId="8" fillId="0" borderId="0" xfId="0" applyNumberFormat="1" applyFont="1" applyProtection="1">
      <protection locked="0"/>
    </xf>
    <xf numFmtId="0" fontId="4" fillId="2" borderId="0" xfId="0" applyFont="1" applyFill="1" applyAlignment="1">
      <alignment horizontal="left"/>
    </xf>
    <xf numFmtId="0" fontId="8" fillId="0" borderId="0" xfId="0" applyFont="1"/>
    <xf numFmtId="0" fontId="8" fillId="3" borderId="0" xfId="0" applyFont="1" applyFill="1"/>
    <xf numFmtId="0" fontId="4" fillId="0" borderId="0" xfId="0" applyFont="1" applyAlignment="1">
      <alignment horizontal="center" vertical="center"/>
    </xf>
    <xf numFmtId="167" fontId="4" fillId="0" borderId="0" xfId="0" applyNumberFormat="1" applyFont="1" applyAlignment="1">
      <alignment vertical="center"/>
    </xf>
    <xf numFmtId="168" fontId="4" fillId="0" borderId="0" xfId="0" applyNumberFormat="1" applyFont="1" applyAlignment="1">
      <alignment vertical="center"/>
    </xf>
    <xf numFmtId="49" fontId="8" fillId="0" borderId="0" xfId="0" applyNumberFormat="1" applyFont="1" applyAlignment="1" applyProtection="1">
      <alignment vertical="center"/>
      <protection locked="0"/>
    </xf>
    <xf numFmtId="0" fontId="4" fillId="0" borderId="0" xfId="0" applyFont="1" applyAlignment="1">
      <alignment horizontal="left" vertical="center"/>
    </xf>
    <xf numFmtId="0" fontId="4" fillId="0" borderId="0" xfId="0" applyFont="1" applyAlignment="1">
      <alignment horizontal="left"/>
    </xf>
    <xf numFmtId="0" fontId="8" fillId="0" borderId="0" xfId="0" applyFont="1" applyAlignment="1">
      <alignment vertical="center"/>
    </xf>
    <xf numFmtId="49" fontId="4" fillId="0" borderId="0" xfId="3" applyNumberFormat="1" applyFont="1"/>
    <xf numFmtId="49" fontId="10" fillId="0" borderId="0" xfId="3" applyNumberFormat="1" applyFont="1" applyAlignment="1">
      <alignment horizontal="center"/>
    </xf>
    <xf numFmtId="49" fontId="4" fillId="0" borderId="0" xfId="0" applyNumberFormat="1" applyFont="1"/>
    <xf numFmtId="49" fontId="4" fillId="0" borderId="0" xfId="0" applyNumberFormat="1" applyFont="1" applyAlignment="1">
      <alignment horizontal="left" indent="1"/>
    </xf>
    <xf numFmtId="49" fontId="8" fillId="0" borderId="1" xfId="0" applyNumberFormat="1" applyFont="1" applyBorder="1" applyAlignment="1">
      <alignment horizontal="center" vertical="center"/>
    </xf>
    <xf numFmtId="49" fontId="8" fillId="0" borderId="1" xfId="0" applyNumberFormat="1" applyFont="1" applyBorder="1" applyAlignment="1">
      <alignment horizontal="center" wrapText="1"/>
    </xf>
    <xf numFmtId="49" fontId="8" fillId="0" borderId="1" xfId="0" quotePrefix="1" applyNumberFormat="1" applyFont="1" applyBorder="1" applyAlignment="1">
      <alignment horizontal="center" vertical="center" wrapText="1"/>
    </xf>
    <xf numFmtId="49" fontId="11"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164" fontId="8" fillId="0" borderId="0" xfId="0" applyNumberFormat="1" applyFont="1" applyAlignment="1">
      <alignment horizontal="right"/>
    </xf>
    <xf numFmtId="169" fontId="12" fillId="2" borderId="0" xfId="1" applyNumberFormat="1" applyFont="1" applyFill="1" applyBorder="1" applyAlignment="1" applyProtection="1">
      <alignment vertical="center"/>
      <protection locked="0"/>
    </xf>
    <xf numFmtId="49" fontId="8" fillId="0" borderId="0" xfId="0" applyNumberFormat="1" applyFont="1" applyAlignment="1">
      <alignment vertical="center"/>
    </xf>
    <xf numFmtId="0" fontId="8" fillId="0" borderId="0" xfId="0" applyFont="1" applyAlignment="1">
      <alignment horizontal="right" vertical="center"/>
    </xf>
    <xf numFmtId="0" fontId="8" fillId="0" borderId="0" xfId="0" applyFont="1" applyAlignment="1">
      <alignment horizontal="left" vertical="center"/>
    </xf>
    <xf numFmtId="49" fontId="4" fillId="0" borderId="0" xfId="0" applyNumberFormat="1" applyFont="1" applyAlignment="1">
      <alignment horizontal="left" vertical="center" indent="1"/>
    </xf>
    <xf numFmtId="49" fontId="8" fillId="0" borderId="0" xfId="0" applyNumberFormat="1" applyFont="1" applyAlignment="1">
      <alignment horizontal="center" vertical="center"/>
    </xf>
    <xf numFmtId="164" fontId="8" fillId="0" borderId="0" xfId="0" applyNumberFormat="1" applyFont="1" applyAlignment="1">
      <alignment horizontal="right" vertical="center"/>
    </xf>
    <xf numFmtId="166" fontId="8" fillId="0" borderId="0" xfId="0" applyNumberFormat="1" applyFont="1" applyAlignment="1">
      <alignment horizontal="right" vertical="center"/>
    </xf>
    <xf numFmtId="49" fontId="13" fillId="2" borderId="0" xfId="0" applyNumberFormat="1" applyFont="1" applyFill="1" applyAlignment="1">
      <alignment horizontal="left" vertical="center" indent="1"/>
    </xf>
    <xf numFmtId="49" fontId="4" fillId="2" borderId="0" xfId="0" applyNumberFormat="1" applyFont="1" applyFill="1" applyAlignment="1">
      <alignment vertical="center"/>
    </xf>
    <xf numFmtId="49" fontId="7" fillId="0" borderId="0" xfId="0" applyNumberFormat="1" applyFont="1" applyAlignment="1">
      <alignment vertical="center"/>
    </xf>
    <xf numFmtId="49" fontId="14" fillId="0" borderId="0" xfId="1" applyNumberFormat="1" applyFont="1" applyAlignment="1" applyProtection="1">
      <alignment vertical="center"/>
    </xf>
    <xf numFmtId="166" fontId="8" fillId="0" borderId="0" xfId="0" applyNumberFormat="1" applyFont="1" applyAlignment="1">
      <alignment horizontal="right" vertical="center" wrapText="1"/>
    </xf>
    <xf numFmtId="49" fontId="7" fillId="2" borderId="0" xfId="0" applyNumberFormat="1" applyFont="1" applyFill="1" applyAlignment="1">
      <alignment vertical="center"/>
    </xf>
    <xf numFmtId="169" fontId="12" fillId="2" borderId="0" xfId="1" applyNumberFormat="1" applyFont="1" applyFill="1" applyBorder="1" applyAlignment="1" applyProtection="1">
      <alignment horizontal="left" vertical="center" indent="1"/>
      <protection locked="0"/>
    </xf>
    <xf numFmtId="0" fontId="4" fillId="0" borderId="0" xfId="0" applyFont="1" applyAlignment="1">
      <alignment horizontal="left" vertical="center" indent="2"/>
    </xf>
    <xf numFmtId="0" fontId="4" fillId="2" borderId="0" xfId="0" applyFont="1" applyFill="1" applyAlignment="1">
      <alignment horizontal="left" vertical="center" indent="2"/>
    </xf>
    <xf numFmtId="49" fontId="4" fillId="0" borderId="0" xfId="0" applyNumberFormat="1" applyFont="1" applyAlignment="1">
      <alignment horizontal="left" vertical="center" indent="2"/>
    </xf>
    <xf numFmtId="49" fontId="4" fillId="2" borderId="0" xfId="0" applyNumberFormat="1" applyFont="1" applyFill="1" applyAlignment="1">
      <alignment horizontal="left" vertical="center" indent="2"/>
    </xf>
    <xf numFmtId="49" fontId="8" fillId="0" borderId="0" xfId="0" applyNumberFormat="1" applyFont="1" applyAlignment="1">
      <alignment horizontal="right" vertical="center"/>
    </xf>
    <xf numFmtId="1" fontId="8" fillId="0" borderId="0" xfId="0" applyNumberFormat="1" applyFont="1" applyAlignment="1">
      <alignment horizontal="center" vertical="center"/>
    </xf>
    <xf numFmtId="1" fontId="15" fillId="0" borderId="0" xfId="0" applyNumberFormat="1" applyFont="1" applyAlignment="1">
      <alignment horizontal="right" vertical="center"/>
    </xf>
    <xf numFmtId="0" fontId="15" fillId="0" borderId="0" xfId="0" applyFont="1" applyAlignment="1">
      <alignment horizontal="right" vertical="center"/>
    </xf>
    <xf numFmtId="166" fontId="15" fillId="0" borderId="0" xfId="0" applyNumberFormat="1" applyFont="1" applyAlignment="1">
      <alignment horizontal="right" vertical="center"/>
    </xf>
    <xf numFmtId="49" fontId="7" fillId="2" borderId="0" xfId="0" applyNumberFormat="1" applyFont="1" applyFill="1" applyAlignment="1">
      <alignment horizontal="left" vertical="center"/>
    </xf>
    <xf numFmtId="1" fontId="16" fillId="0" borderId="0" xfId="0" applyNumberFormat="1" applyFont="1" applyAlignment="1">
      <alignment vertical="center"/>
    </xf>
    <xf numFmtId="1" fontId="16" fillId="0" borderId="0" xfId="0" applyNumberFormat="1" applyFont="1"/>
    <xf numFmtId="3" fontId="8" fillId="0" borderId="0" xfId="0" applyNumberFormat="1" applyFont="1" applyAlignment="1">
      <alignment horizontal="right" vertical="center"/>
    </xf>
    <xf numFmtId="49" fontId="4" fillId="0" borderId="0" xfId="0" applyNumberFormat="1" applyFont="1" applyAlignment="1">
      <alignment horizontal="left" vertical="center"/>
    </xf>
    <xf numFmtId="49" fontId="4" fillId="0" borderId="0" xfId="0" applyNumberFormat="1" applyFont="1" applyAlignment="1">
      <alignment vertical="center" wrapText="1"/>
    </xf>
    <xf numFmtId="49" fontId="8" fillId="0" borderId="1" xfId="0" applyNumberFormat="1" applyFont="1" applyBorder="1" applyAlignment="1">
      <alignment horizontal="center" vertical="center" wrapText="1"/>
    </xf>
    <xf numFmtId="49" fontId="13" fillId="0" borderId="0" xfId="0" applyNumberFormat="1" applyFont="1" applyProtection="1">
      <protection locked="0"/>
    </xf>
    <xf numFmtId="49" fontId="4" fillId="2" borderId="0" xfId="0" applyNumberFormat="1" applyFont="1" applyFill="1"/>
    <xf numFmtId="49" fontId="13" fillId="2" borderId="0" xfId="0" applyNumberFormat="1" applyFont="1" applyFill="1"/>
    <xf numFmtId="49" fontId="8" fillId="2" borderId="0" xfId="0" applyNumberFormat="1" applyFont="1" applyFill="1"/>
    <xf numFmtId="49" fontId="13" fillId="0" borderId="0" xfId="0" applyNumberFormat="1" applyFont="1" applyAlignment="1">
      <alignment horizontal="left" indent="1"/>
    </xf>
    <xf numFmtId="49" fontId="13" fillId="0" borderId="0" xfId="0" applyNumberFormat="1" applyFont="1"/>
    <xf numFmtId="49" fontId="8" fillId="0" borderId="0" xfId="0" applyNumberFormat="1" applyFont="1" applyAlignment="1">
      <alignment horizontal="left" indent="1"/>
    </xf>
    <xf numFmtId="49" fontId="8" fillId="0" borderId="0" xfId="0" applyNumberFormat="1" applyFont="1"/>
    <xf numFmtId="0" fontId="8" fillId="2" borderId="0" xfId="0" applyFont="1" applyFill="1" applyAlignment="1">
      <alignment horizontal="left" vertical="center"/>
    </xf>
    <xf numFmtId="169" fontId="19" fillId="2" borderId="0" xfId="1" applyNumberFormat="1" applyFont="1" applyFill="1" applyBorder="1" applyAlignment="1" applyProtection="1">
      <protection locked="0"/>
    </xf>
    <xf numFmtId="0" fontId="19" fillId="0" borderId="0" xfId="1" applyFont="1" applyFill="1" applyBorder="1" applyAlignment="1" applyProtection="1">
      <protection locked="0"/>
    </xf>
    <xf numFmtId="169" fontId="12" fillId="2" borderId="0" xfId="1" applyNumberFormat="1" applyFont="1" applyFill="1" applyBorder="1" applyAlignment="1" applyProtection="1">
      <protection locked="0"/>
    </xf>
    <xf numFmtId="49" fontId="4" fillId="0" borderId="0" xfId="3" applyNumberFormat="1" applyFont="1" applyAlignment="1">
      <alignment horizontal="center"/>
    </xf>
    <xf numFmtId="0" fontId="13" fillId="0" borderId="0" xfId="0" applyFont="1"/>
    <xf numFmtId="0" fontId="8" fillId="0" borderId="3" xfId="0" applyFont="1" applyBorder="1" applyAlignment="1">
      <alignment horizontal="center" vertical="center" wrapText="1"/>
    </xf>
    <xf numFmtId="0" fontId="9" fillId="0" borderId="0" xfId="0" applyFont="1" applyAlignment="1">
      <alignment horizontal="left" vertical="center"/>
    </xf>
    <xf numFmtId="164" fontId="9" fillId="0" borderId="0" xfId="0" applyNumberFormat="1" applyFont="1" applyAlignment="1">
      <alignment horizontal="right" vertical="center"/>
    </xf>
    <xf numFmtId="166" fontId="9" fillId="0" borderId="0" xfId="0" applyNumberFormat="1" applyFont="1" applyAlignment="1">
      <alignment horizontal="right" vertical="center"/>
    </xf>
    <xf numFmtId="0" fontId="5" fillId="0" borderId="4" xfId="0" applyFont="1" applyBorder="1" applyAlignment="1">
      <alignment vertical="center"/>
    </xf>
    <xf numFmtId="164" fontId="9" fillId="0" borderId="0" xfId="0" applyNumberFormat="1" applyFont="1" applyAlignment="1">
      <alignment horizontal="right"/>
    </xf>
    <xf numFmtId="170" fontId="5" fillId="0" borderId="0" xfId="0" applyNumberFormat="1" applyFont="1" applyAlignment="1">
      <alignment horizontal="center"/>
    </xf>
    <xf numFmtId="0" fontId="13" fillId="0" borderId="0" xfId="0" applyFont="1" applyAlignment="1">
      <alignment horizontal="left" vertical="center"/>
    </xf>
    <xf numFmtId="164" fontId="13" fillId="0" borderId="0" xfId="0" applyNumberFormat="1" applyFont="1" applyAlignment="1">
      <alignment horizontal="right" vertical="center"/>
    </xf>
    <xf numFmtId="166" fontId="13" fillId="0" borderId="0" xfId="0" applyNumberFormat="1" applyFont="1" applyAlignment="1">
      <alignment horizontal="right" vertical="center"/>
    </xf>
    <xf numFmtId="0" fontId="8" fillId="0" borderId="5" xfId="0" applyFont="1" applyBorder="1" applyAlignment="1">
      <alignment vertical="center"/>
    </xf>
    <xf numFmtId="164" fontId="13" fillId="0" borderId="0" xfId="0" applyNumberFormat="1" applyFont="1" applyAlignment="1">
      <alignment horizontal="right"/>
    </xf>
    <xf numFmtId="0" fontId="13" fillId="0" borderId="0" xfId="0" applyFont="1" applyAlignment="1">
      <alignment horizontal="left" vertical="center" wrapText="1"/>
    </xf>
    <xf numFmtId="0" fontId="8" fillId="0" borderId="3" xfId="0" applyFont="1" applyBorder="1" applyAlignment="1">
      <alignment horizontal="center" wrapText="1"/>
    </xf>
    <xf numFmtId="49" fontId="4" fillId="0" borderId="0" xfId="0" applyNumberFormat="1" applyFont="1" applyAlignment="1">
      <alignment horizontal="right" vertical="center"/>
    </xf>
    <xf numFmtId="171" fontId="13" fillId="0" borderId="0" xfId="0" applyNumberFormat="1" applyFont="1"/>
    <xf numFmtId="172" fontId="13" fillId="0" borderId="0" xfId="0" applyNumberFormat="1" applyFont="1"/>
    <xf numFmtId="172" fontId="13" fillId="0" borderId="0" xfId="0" applyNumberFormat="1" applyFont="1" applyAlignment="1">
      <alignment horizontal="right"/>
    </xf>
    <xf numFmtId="173" fontId="13" fillId="0" borderId="0" xfId="4" applyNumberFormat="1" applyFont="1" applyAlignment="1">
      <alignment horizontal="right"/>
    </xf>
    <xf numFmtId="49" fontId="4" fillId="2" borderId="0" xfId="0" applyNumberFormat="1" applyFont="1" applyFill="1" applyAlignment="1">
      <alignment horizontal="left" vertical="center" indent="1"/>
    </xf>
    <xf numFmtId="2" fontId="0" fillId="0" borderId="0" xfId="0" applyNumberFormat="1"/>
    <xf numFmtId="0" fontId="13" fillId="0" borderId="0" xfId="4" applyFont="1" applyAlignment="1">
      <alignment horizontal="right"/>
    </xf>
    <xf numFmtId="171" fontId="13" fillId="0" borderId="0" xfId="0" applyNumberFormat="1" applyFont="1" applyAlignment="1">
      <alignment vertical="center"/>
    </xf>
    <xf numFmtId="172" fontId="13" fillId="0" borderId="0" xfId="0" applyNumberFormat="1" applyFont="1" applyAlignment="1">
      <alignment vertical="center"/>
    </xf>
    <xf numFmtId="172" fontId="13" fillId="0" borderId="0" xfId="0" applyNumberFormat="1" applyFont="1" applyAlignment="1">
      <alignment horizontal="right" vertical="center"/>
    </xf>
    <xf numFmtId="166" fontId="13" fillId="0" borderId="0" xfId="0" applyNumberFormat="1" applyFont="1" applyAlignment="1">
      <alignment horizontal="right"/>
    </xf>
    <xf numFmtId="171" fontId="13" fillId="0" borderId="0" xfId="4" applyNumberFormat="1" applyFont="1"/>
    <xf numFmtId="172" fontId="13" fillId="0" borderId="0" xfId="4" applyNumberFormat="1" applyFont="1"/>
    <xf numFmtId="172" fontId="13" fillId="0" borderId="0" xfId="4" applyNumberFormat="1" applyFont="1" applyAlignment="1">
      <alignment horizontal="right"/>
    </xf>
    <xf numFmtId="171" fontId="13" fillId="0" borderId="0" xfId="4" applyNumberFormat="1" applyFont="1" applyAlignment="1">
      <alignment horizontal="right"/>
    </xf>
    <xf numFmtId="171" fontId="13" fillId="0" borderId="0" xfId="0" applyNumberFormat="1" applyFont="1" applyAlignment="1">
      <alignment horizontal="right" vertical="center"/>
    </xf>
    <xf numFmtId="171" fontId="4" fillId="0" borderId="0" xfId="0" applyNumberFormat="1" applyFont="1"/>
    <xf numFmtId="166" fontId="4" fillId="0" borderId="0" xfId="0" applyNumberFormat="1" applyFont="1" applyAlignment="1">
      <alignment horizontal="right"/>
    </xf>
    <xf numFmtId="0" fontId="21" fillId="0" borderId="0" xfId="3" applyFont="1" applyAlignment="1" applyProtection="1">
      <alignment horizontal="left" vertical="center" wrapText="1"/>
      <protection locked="0"/>
    </xf>
    <xf numFmtId="49" fontId="4" fillId="0" borderId="0" xfId="3" applyNumberFormat="1" applyFont="1" applyAlignment="1">
      <alignment vertical="center"/>
    </xf>
    <xf numFmtId="49" fontId="22" fillId="0" borderId="0" xfId="3" applyNumberFormat="1" applyFont="1" applyAlignment="1">
      <alignment vertical="center"/>
    </xf>
    <xf numFmtId="49" fontId="22" fillId="0" borderId="0" xfId="0" applyNumberFormat="1" applyFont="1" applyAlignment="1">
      <alignment vertical="center"/>
    </xf>
    <xf numFmtId="49" fontId="22" fillId="0" borderId="0" xfId="3" applyNumberFormat="1" applyFont="1"/>
    <xf numFmtId="49" fontId="22" fillId="0" borderId="0" xfId="0" applyNumberFormat="1" applyFont="1"/>
    <xf numFmtId="49" fontId="4" fillId="0" borderId="0" xfId="3" applyNumberFormat="1" applyFont="1" applyAlignment="1" applyProtection="1">
      <alignment vertical="center"/>
      <protection locked="0"/>
    </xf>
    <xf numFmtId="49" fontId="8" fillId="0" borderId="1"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vertical="center"/>
      <protection locked="0"/>
    </xf>
    <xf numFmtId="169" fontId="23" fillId="2" borderId="0" xfId="1" applyNumberFormat="1" applyFont="1" applyFill="1" applyBorder="1" applyAlignment="1" applyProtection="1">
      <alignment vertical="center"/>
      <protection locked="0"/>
    </xf>
    <xf numFmtId="49" fontId="4" fillId="0" borderId="0" xfId="0" applyNumberFormat="1" applyFont="1" applyAlignment="1" applyProtection="1">
      <alignment horizontal="left" vertical="center" indent="1"/>
      <protection locked="0"/>
    </xf>
    <xf numFmtId="174" fontId="4" fillId="0" borderId="0" xfId="0" applyNumberFormat="1" applyFont="1" applyAlignment="1" applyProtection="1">
      <alignment horizontal="right" vertical="center"/>
      <protection locked="0"/>
    </xf>
    <xf numFmtId="170" fontId="4"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indent="1"/>
      <protection locked="0"/>
    </xf>
    <xf numFmtId="174" fontId="25" fillId="0" borderId="0" xfId="5" applyNumberFormat="1" applyFont="1" applyAlignment="1">
      <alignment horizontal="right" vertical="center"/>
    </xf>
    <xf numFmtId="49" fontId="8" fillId="0" borderId="0" xfId="0" applyNumberFormat="1" applyFont="1" applyAlignment="1" applyProtection="1">
      <alignment horizontal="right" vertical="center"/>
      <protection locked="0"/>
    </xf>
    <xf numFmtId="0" fontId="8" fillId="0" borderId="0" xfId="0" applyFont="1" applyAlignment="1" applyProtection="1">
      <alignment horizontal="right" vertical="center"/>
      <protection locked="0"/>
    </xf>
    <xf numFmtId="174" fontId="4" fillId="3" borderId="0" xfId="0" applyNumberFormat="1" applyFont="1" applyFill="1" applyAlignment="1">
      <alignment horizontal="right" vertical="center"/>
    </xf>
    <xf numFmtId="170" fontId="13" fillId="4" borderId="0" xfId="5" applyNumberFormat="1" applyFont="1" applyFill="1" applyAlignment="1">
      <alignment horizontal="right" vertical="center"/>
    </xf>
    <xf numFmtId="174" fontId="25" fillId="4" borderId="0" xfId="5" applyNumberFormat="1" applyFont="1" applyFill="1" applyAlignment="1">
      <alignment horizontal="right" vertical="center"/>
    </xf>
    <xf numFmtId="49" fontId="4" fillId="0" borderId="0" xfId="0" applyNumberFormat="1" applyFont="1" applyAlignment="1" applyProtection="1">
      <alignment horizontal="right" vertical="center"/>
      <protection locked="0"/>
    </xf>
    <xf numFmtId="49" fontId="4" fillId="0" borderId="0" xfId="0" quotePrefix="1" applyNumberFormat="1" applyFont="1" applyAlignment="1" applyProtection="1">
      <alignment horizontal="left" vertical="center"/>
      <protection locked="0"/>
    </xf>
    <xf numFmtId="0" fontId="4" fillId="0" borderId="0" xfId="0" applyFont="1" applyAlignment="1" applyProtection="1">
      <alignment horizontal="right" vertical="center"/>
      <protection locked="0"/>
    </xf>
    <xf numFmtId="170" fontId="4" fillId="3" borderId="0" xfId="0" applyNumberFormat="1" applyFont="1" applyFill="1" applyAlignment="1">
      <alignment horizontal="right" vertical="center"/>
    </xf>
    <xf numFmtId="170" fontId="25" fillId="4" borderId="0" xfId="5" applyNumberFormat="1" applyFont="1" applyFill="1" applyAlignment="1">
      <alignment horizontal="right" vertical="center"/>
    </xf>
    <xf numFmtId="0" fontId="4" fillId="2" borderId="0" xfId="0" applyFont="1" applyFill="1" applyAlignment="1">
      <alignment horizontal="right" vertical="center"/>
    </xf>
    <xf numFmtId="0" fontId="4" fillId="2" borderId="0" xfId="0" applyFont="1" applyFill="1" applyAlignment="1">
      <alignment horizontal="right" vertical="center" wrapText="1"/>
    </xf>
    <xf numFmtId="0" fontId="26" fillId="0" borderId="0" xfId="6" applyFont="1" applyAlignment="1">
      <alignment vertical="center"/>
    </xf>
    <xf numFmtId="0" fontId="13" fillId="4" borderId="0" xfId="0" applyFont="1" applyFill="1" applyAlignment="1">
      <alignment vertical="center"/>
    </xf>
    <xf numFmtId="49" fontId="8" fillId="0" borderId="0" xfId="3" applyNumberFormat="1" applyFont="1" applyAlignment="1" applyProtection="1">
      <alignment vertical="center"/>
      <protection locked="0"/>
    </xf>
    <xf numFmtId="49" fontId="4" fillId="0" borderId="0" xfId="3" applyNumberFormat="1" applyFont="1" applyProtection="1">
      <protection locked="0"/>
    </xf>
    <xf numFmtId="49" fontId="4" fillId="0" borderId="0" xfId="0" applyNumberFormat="1" applyFont="1" applyProtection="1">
      <protection locked="0"/>
    </xf>
    <xf numFmtId="170" fontId="4" fillId="0" borderId="0" xfId="0" applyNumberFormat="1" applyFont="1" applyAlignment="1" applyProtection="1">
      <alignment horizontal="left"/>
      <protection locked="0"/>
    </xf>
    <xf numFmtId="49" fontId="4" fillId="2" borderId="0" xfId="0" applyNumberFormat="1" applyFont="1" applyFill="1" applyAlignment="1" applyProtection="1">
      <alignment horizontal="left" vertical="center" indent="1"/>
      <protection locked="0"/>
    </xf>
    <xf numFmtId="49" fontId="4" fillId="0" borderId="0" xfId="0" quotePrefix="1" applyNumberFormat="1" applyFont="1" applyAlignment="1" applyProtection="1">
      <alignment horizontal="left" vertical="center" indent="2"/>
      <protection locked="0"/>
    </xf>
    <xf numFmtId="49" fontId="4" fillId="2" borderId="0" xfId="0" quotePrefix="1" applyNumberFormat="1" applyFont="1" applyFill="1" applyAlignment="1" applyProtection="1">
      <alignment horizontal="left" vertical="center" indent="2"/>
      <protection locked="0"/>
    </xf>
    <xf numFmtId="49" fontId="4" fillId="0" borderId="0" xfId="0" applyNumberFormat="1" applyFont="1" applyAlignment="1" applyProtection="1">
      <alignment horizontal="left" vertical="center" indent="2"/>
      <protection locked="0"/>
    </xf>
    <xf numFmtId="49" fontId="4" fillId="2" borderId="0" xfId="0" applyNumberFormat="1" applyFont="1" applyFill="1" applyAlignment="1" applyProtection="1">
      <alignment horizontal="left" vertical="center" indent="2"/>
      <protection locked="0"/>
    </xf>
    <xf numFmtId="170" fontId="4" fillId="3" borderId="0" xfId="7" applyNumberFormat="1" applyFont="1" applyFill="1" applyAlignment="1">
      <alignment horizontal="right" vertical="center"/>
    </xf>
    <xf numFmtId="49" fontId="4" fillId="2" borderId="0" xfId="3" applyNumberFormat="1" applyFont="1" applyFill="1" applyAlignment="1" applyProtection="1">
      <alignment vertical="center"/>
      <protection locked="0"/>
    </xf>
    <xf numFmtId="49" fontId="8" fillId="0" borderId="0" xfId="3" applyNumberFormat="1" applyFont="1" applyProtection="1">
      <protection locked="0"/>
    </xf>
    <xf numFmtId="49" fontId="8" fillId="0" borderId="1" xfId="0" applyNumberFormat="1" applyFont="1" applyBorder="1" applyAlignment="1" applyProtection="1">
      <alignment horizontal="center" vertical="center"/>
      <protection locked="0"/>
    </xf>
    <xf numFmtId="170" fontId="4" fillId="0" borderId="0" xfId="0" applyNumberFormat="1" applyFont="1" applyAlignment="1" applyProtection="1">
      <alignment vertical="center"/>
      <protection locked="0"/>
    </xf>
    <xf numFmtId="166" fontId="4" fillId="0" borderId="0" xfId="0" applyNumberFormat="1" applyFont="1" applyAlignment="1" applyProtection="1">
      <alignment vertical="center"/>
      <protection locked="0"/>
    </xf>
    <xf numFmtId="170" fontId="4" fillId="0" borderId="0" xfId="0" applyNumberFormat="1" applyFont="1" applyAlignment="1" applyProtection="1">
      <alignment horizontal="right" vertical="center"/>
      <protection locked="0"/>
    </xf>
    <xf numFmtId="2" fontId="4" fillId="0" borderId="0" xfId="0" applyNumberFormat="1" applyFont="1" applyAlignment="1" applyProtection="1">
      <alignment vertical="center"/>
      <protection locked="0"/>
    </xf>
    <xf numFmtId="170" fontId="28" fillId="4" borderId="0" xfId="5" applyNumberFormat="1" applyFont="1" applyFill="1" applyAlignment="1">
      <alignment horizontal="right" vertical="center"/>
    </xf>
    <xf numFmtId="0" fontId="13" fillId="4" borderId="0" xfId="5" applyFont="1" applyFill="1" applyAlignment="1">
      <alignment vertical="center"/>
    </xf>
    <xf numFmtId="0" fontId="13" fillId="4" borderId="0" xfId="5" applyFont="1" applyFill="1" applyAlignment="1">
      <alignment horizontal="left" vertical="center" wrapText="1"/>
    </xf>
    <xf numFmtId="49" fontId="4" fillId="0" borderId="0" xfId="0" applyNumberFormat="1" applyFont="1" applyAlignment="1" applyProtection="1">
      <alignment horizontal="left" vertical="center" wrapText="1"/>
      <protection locked="0"/>
    </xf>
    <xf numFmtId="49" fontId="5" fillId="0" borderId="0" xfId="0" applyNumberFormat="1" applyFont="1" applyAlignment="1" applyProtection="1">
      <alignment vertical="center"/>
      <protection locked="0"/>
    </xf>
    <xf numFmtId="49" fontId="8" fillId="0" borderId="2" xfId="8" applyFont="1" applyFill="1" applyBorder="1" applyAlignment="1">
      <alignment horizontal="center" vertical="center" wrapText="1"/>
      <protection locked="0"/>
    </xf>
    <xf numFmtId="49" fontId="8" fillId="0" borderId="1" xfId="8" applyFont="1" applyFill="1" applyBorder="1" applyAlignment="1">
      <alignment horizontal="center" vertical="center" wrapText="1"/>
      <protection locked="0"/>
    </xf>
    <xf numFmtId="49" fontId="8" fillId="0" borderId="1" xfId="0" applyNumberFormat="1" applyFont="1" applyBorder="1" applyAlignment="1" applyProtection="1">
      <alignment horizontal="center" vertical="center" wrapText="1"/>
      <protection locked="0"/>
    </xf>
    <xf numFmtId="49" fontId="7" fillId="0" borderId="0" xfId="0" applyNumberFormat="1" applyFont="1" applyAlignment="1" applyProtection="1">
      <alignment vertical="center"/>
      <protection locked="0"/>
    </xf>
    <xf numFmtId="49" fontId="8" fillId="0" borderId="0" xfId="8" applyFont="1" applyFill="1" applyBorder="1" applyAlignment="1">
      <alignment horizontal="center" vertical="center" wrapText="1"/>
      <protection locked="0"/>
    </xf>
    <xf numFmtId="49" fontId="8" fillId="0" borderId="0" xfId="0" applyNumberFormat="1" applyFont="1" applyAlignment="1" applyProtection="1">
      <alignment horizontal="center" vertical="center" wrapText="1"/>
      <protection locked="0"/>
    </xf>
    <xf numFmtId="49" fontId="8" fillId="0" borderId="0" xfId="0" applyNumberFormat="1" applyFont="1" applyAlignment="1" applyProtection="1">
      <alignment horizontal="center" vertical="center"/>
      <protection locked="0"/>
    </xf>
    <xf numFmtId="175" fontId="13" fillId="0" borderId="0" xfId="0" applyNumberFormat="1" applyFont="1" applyAlignment="1" applyProtection="1">
      <alignment horizontal="right" vertical="center"/>
      <protection locked="0"/>
    </xf>
    <xf numFmtId="2" fontId="13"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indent="3"/>
      <protection locked="0"/>
    </xf>
    <xf numFmtId="2" fontId="30" fillId="0" borderId="0" xfId="0" applyNumberFormat="1" applyFont="1" applyAlignment="1">
      <alignment horizontal="right"/>
    </xf>
    <xf numFmtId="175" fontId="4" fillId="0" borderId="0" xfId="0" applyNumberFormat="1" applyFont="1" applyAlignment="1" applyProtection="1">
      <alignment vertical="center"/>
      <protection locked="0"/>
    </xf>
    <xf numFmtId="175" fontId="4" fillId="0" borderId="0" xfId="0" applyNumberFormat="1" applyFont="1" applyAlignment="1" applyProtection="1">
      <alignment horizontal="right" vertical="center"/>
      <protection locked="0"/>
    </xf>
    <xf numFmtId="49" fontId="4" fillId="0" borderId="0" xfId="0" applyNumberFormat="1" applyFont="1" applyAlignment="1" applyProtection="1">
      <alignment horizontal="left" vertical="center"/>
      <protection locked="0"/>
    </xf>
    <xf numFmtId="175" fontId="31" fillId="0" borderId="0" xfId="0" applyNumberFormat="1" applyFont="1" applyAlignment="1">
      <alignment horizontal="right"/>
    </xf>
    <xf numFmtId="175" fontId="30" fillId="0" borderId="0" xfId="0" applyNumberFormat="1" applyFont="1" applyAlignment="1">
      <alignment horizontal="right"/>
    </xf>
    <xf numFmtId="0" fontId="3" fillId="0" borderId="0" xfId="3" applyFont="1" applyAlignment="1">
      <alignment horizontal="center" vertical="center"/>
    </xf>
    <xf numFmtId="0" fontId="4" fillId="0" borderId="0" xfId="3" applyFont="1"/>
    <xf numFmtId="0" fontId="5" fillId="0" borderId="0" xfId="3" applyFont="1" applyAlignment="1">
      <alignment horizontal="center" vertical="center"/>
    </xf>
    <xf numFmtId="0" fontId="10" fillId="0" borderId="0" xfId="3" applyFont="1" applyAlignment="1">
      <alignment horizontal="center"/>
    </xf>
    <xf numFmtId="166" fontId="8" fillId="0" borderId="1" xfId="0" applyNumberFormat="1" applyFont="1" applyBorder="1" applyAlignment="1">
      <alignment horizontal="center" vertical="center" wrapText="1"/>
    </xf>
    <xf numFmtId="0" fontId="7" fillId="2" borderId="0" xfId="0" applyFont="1" applyFill="1" applyAlignment="1">
      <alignment vertical="top"/>
    </xf>
    <xf numFmtId="0" fontId="4" fillId="2" borderId="0" xfId="0" applyFont="1" applyFill="1" applyAlignment="1">
      <alignment horizontal="center"/>
    </xf>
    <xf numFmtId="166" fontId="4" fillId="2" borderId="0" xfId="0" applyNumberFormat="1" applyFont="1" applyFill="1"/>
    <xf numFmtId="0" fontId="5" fillId="2" borderId="0" xfId="0" applyFont="1" applyFill="1" applyAlignment="1">
      <alignment vertical="center"/>
    </xf>
    <xf numFmtId="0" fontId="7" fillId="2" borderId="0" xfId="0" applyFont="1" applyFill="1" applyAlignment="1">
      <alignment horizontal="left" indent="1"/>
    </xf>
    <xf numFmtId="0" fontId="7" fillId="2" borderId="0" xfId="0" applyFont="1" applyFill="1" applyAlignment="1">
      <alignment horizontal="center"/>
    </xf>
    <xf numFmtId="171" fontId="32" fillId="4" borderId="0" xfId="0" applyNumberFormat="1" applyFont="1" applyFill="1" applyAlignment="1">
      <alignment horizontal="right"/>
    </xf>
    <xf numFmtId="176" fontId="7" fillId="2" borderId="0" xfId="0" applyNumberFormat="1" applyFont="1" applyFill="1" applyAlignment="1">
      <alignment horizontal="right"/>
    </xf>
    <xf numFmtId="166" fontId="7" fillId="2" borderId="0" xfId="0" applyNumberFormat="1" applyFont="1" applyFill="1" applyAlignment="1">
      <alignment horizontal="right"/>
    </xf>
    <xf numFmtId="0" fontId="7" fillId="2" borderId="0" xfId="0" applyFont="1" applyFill="1" applyAlignment="1">
      <alignment horizontal="left" vertical="center" indent="1"/>
    </xf>
    <xf numFmtId="0" fontId="7" fillId="2" borderId="0" xfId="0" applyFont="1" applyFill="1" applyAlignment="1">
      <alignment horizontal="left" vertical="center" indent="2"/>
    </xf>
    <xf numFmtId="0" fontId="4" fillId="2" borderId="0" xfId="0" applyFont="1" applyFill="1" applyAlignment="1">
      <alignment horizontal="left" vertical="center" indent="3"/>
    </xf>
    <xf numFmtId="3" fontId="33" fillId="4" borderId="0" xfId="0" applyNumberFormat="1" applyFont="1" applyFill="1" applyAlignment="1">
      <alignment horizontal="right"/>
    </xf>
    <xf numFmtId="166" fontId="4" fillId="2" borderId="0" xfId="0" applyNumberFormat="1" applyFont="1" applyFill="1" applyAlignment="1">
      <alignment horizontal="right"/>
    </xf>
    <xf numFmtId="3" fontId="32" fillId="2" borderId="0" xfId="0" applyNumberFormat="1" applyFont="1" applyFill="1" applyAlignment="1">
      <alignment horizontal="right"/>
    </xf>
    <xf numFmtId="176" fontId="4" fillId="2" borderId="0" xfId="0" applyNumberFormat="1" applyFont="1" applyFill="1" applyAlignment="1">
      <alignment horizontal="right"/>
    </xf>
    <xf numFmtId="0" fontId="7" fillId="2" borderId="0" xfId="0" applyFont="1" applyFill="1" applyAlignment="1">
      <alignment vertical="center"/>
    </xf>
    <xf numFmtId="3" fontId="32" fillId="4" borderId="0" xfId="0" applyNumberFormat="1" applyFont="1" applyFill="1" applyAlignment="1">
      <alignment horizontal="right"/>
    </xf>
    <xf numFmtId="3" fontId="7" fillId="2" borderId="0" xfId="0" applyNumberFormat="1" applyFont="1" applyFill="1" applyAlignment="1">
      <alignment horizontal="right"/>
    </xf>
    <xf numFmtId="166" fontId="4" fillId="0" borderId="0" xfId="0" applyNumberFormat="1" applyFont="1"/>
    <xf numFmtId="3" fontId="4" fillId="2" borderId="0" xfId="0" applyNumberFormat="1" applyFont="1" applyFill="1" applyAlignment="1">
      <alignment horizontal="right"/>
    </xf>
    <xf numFmtId="171" fontId="32" fillId="2" borderId="0" xfId="0" applyNumberFormat="1" applyFont="1" applyFill="1" applyAlignment="1">
      <alignment horizontal="right"/>
    </xf>
    <xf numFmtId="171" fontId="7" fillId="2" borderId="0" xfId="0" applyNumberFormat="1" applyFont="1" applyFill="1" applyAlignment="1">
      <alignment horizontal="right"/>
    </xf>
    <xf numFmtId="166" fontId="7" fillId="2" borderId="0" xfId="0" applyNumberFormat="1" applyFont="1" applyFill="1"/>
    <xf numFmtId="0" fontId="34" fillId="0" borderId="0" xfId="0" applyFont="1" applyAlignment="1">
      <alignment horizontal="left" vertical="center"/>
    </xf>
    <xf numFmtId="0" fontId="13" fillId="2" borderId="0" xfId="0" applyFont="1" applyFill="1" applyAlignment="1">
      <alignment vertical="center"/>
    </xf>
    <xf numFmtId="0" fontId="35" fillId="2" borderId="0" xfId="0" applyFont="1" applyFill="1" applyAlignment="1">
      <alignment horizontal="center"/>
    </xf>
    <xf numFmtId="0" fontId="4" fillId="0" borderId="0" xfId="0" applyFont="1" applyAlignment="1">
      <alignment horizontal="center"/>
    </xf>
    <xf numFmtId="0" fontId="4" fillId="0" borderId="0" xfId="3" applyFont="1" applyAlignment="1">
      <alignment horizontal="center"/>
    </xf>
    <xf numFmtId="174" fontId="13" fillId="0" borderId="0" xfId="0" applyNumberFormat="1" applyFont="1"/>
    <xf numFmtId="0" fontId="7" fillId="0" borderId="0" xfId="0" applyFont="1" applyAlignment="1">
      <alignment horizontal="left" vertical="center" indent="1"/>
    </xf>
    <xf numFmtId="0" fontId="7" fillId="0" borderId="0" xfId="0" applyFont="1" applyAlignment="1">
      <alignment horizontal="center" vertical="center"/>
    </xf>
    <xf numFmtId="171" fontId="7" fillId="0" borderId="0" xfId="0" applyNumberFormat="1" applyFont="1" applyAlignment="1">
      <alignment horizontal="right" vertical="center"/>
    </xf>
    <xf numFmtId="166" fontId="7" fillId="0" borderId="0" xfId="0" applyNumberFormat="1" applyFont="1" applyAlignment="1">
      <alignment horizontal="right" vertical="center"/>
    </xf>
    <xf numFmtId="166" fontId="7" fillId="0" borderId="0" xfId="0" applyNumberFormat="1" applyFont="1" applyAlignment="1">
      <alignment vertical="center"/>
    </xf>
    <xf numFmtId="0" fontId="7" fillId="4" borderId="0" xfId="0" applyFont="1" applyFill="1" applyAlignment="1">
      <alignment horizontal="left" vertical="center" indent="2"/>
    </xf>
    <xf numFmtId="0" fontId="4" fillId="4" borderId="0" xfId="0" applyFont="1" applyFill="1" applyAlignment="1">
      <alignment horizontal="left" vertical="center" indent="3"/>
    </xf>
    <xf numFmtId="171" fontId="4" fillId="0" borderId="0" xfId="0" applyNumberFormat="1" applyFont="1" applyAlignment="1">
      <alignment horizontal="right" vertical="center"/>
    </xf>
    <xf numFmtId="166" fontId="4" fillId="0" borderId="0" xfId="0" applyNumberFormat="1" applyFont="1" applyAlignment="1">
      <alignment horizontal="right" vertical="center"/>
    </xf>
    <xf numFmtId="0" fontId="4" fillId="0" borderId="0" xfId="0" applyFont="1" applyAlignment="1">
      <alignment horizontal="left" vertical="center" indent="3"/>
    </xf>
    <xf numFmtId="0" fontId="7" fillId="4" borderId="0" xfId="0" applyFont="1" applyFill="1" applyAlignment="1">
      <alignment horizontal="left" vertical="center" wrapText="1" indent="2"/>
    </xf>
    <xf numFmtId="0" fontId="7" fillId="2" borderId="0" xfId="0" applyFont="1" applyFill="1" applyAlignment="1">
      <alignment horizontal="left" vertical="center" wrapText="1" indent="2"/>
    </xf>
    <xf numFmtId="171" fontId="4" fillId="0" borderId="0" xfId="0" applyNumberFormat="1" applyFont="1" applyAlignment="1">
      <alignment horizontal="center"/>
    </xf>
    <xf numFmtId="174" fontId="4" fillId="0" borderId="0" xfId="0" applyNumberFormat="1" applyFont="1"/>
    <xf numFmtId="0" fontId="9" fillId="2" borderId="0" xfId="0" applyFont="1" applyFill="1" applyAlignment="1">
      <alignment vertical="center"/>
    </xf>
    <xf numFmtId="164" fontId="7" fillId="0" borderId="0" xfId="0" applyNumberFormat="1" applyFont="1" applyAlignment="1">
      <alignment horizontal="right" vertical="center"/>
    </xf>
    <xf numFmtId="164" fontId="4" fillId="0" borderId="0" xfId="0" applyNumberFormat="1" applyFont="1" applyAlignment="1">
      <alignment horizontal="right" vertical="center"/>
    </xf>
    <xf numFmtId="164" fontId="37" fillId="0" borderId="0" xfId="7" applyNumberFormat="1" applyFont="1" applyAlignment="1">
      <alignment horizontal="right" vertical="center"/>
    </xf>
    <xf numFmtId="171" fontId="37" fillId="0" borderId="0" xfId="7" applyNumberFormat="1" applyFont="1" applyAlignment="1">
      <alignment horizontal="right" vertical="center"/>
    </xf>
    <xf numFmtId="0" fontId="4" fillId="0" borderId="0" xfId="0" applyFont="1" applyAlignment="1">
      <alignment horizontal="left" indent="1"/>
    </xf>
    <xf numFmtId="166" fontId="13" fillId="0" borderId="1" xfId="0" applyNumberFormat="1" applyFont="1" applyBorder="1" applyAlignment="1">
      <alignment horizontal="center" vertical="center" wrapText="1"/>
    </xf>
    <xf numFmtId="0" fontId="4" fillId="4" borderId="0" xfId="0" applyFont="1" applyFill="1"/>
    <xf numFmtId="0" fontId="38" fillId="5" borderId="0" xfId="0" applyFont="1" applyFill="1" applyAlignment="1">
      <alignment horizontal="center"/>
    </xf>
    <xf numFmtId="0" fontId="4" fillId="0" borderId="12" xfId="3" applyFont="1" applyBorder="1"/>
    <xf numFmtId="49" fontId="4" fillId="0" borderId="0" xfId="3" applyNumberFormat="1" applyFont="1" applyAlignment="1" applyProtection="1">
      <alignment horizontal="left"/>
      <protection locked="0"/>
    </xf>
    <xf numFmtId="49" fontId="15" fillId="0" borderId="0" xfId="3" applyNumberFormat="1" applyFont="1" applyProtection="1">
      <protection locked="0"/>
    </xf>
    <xf numFmtId="49" fontId="4" fillId="0" borderId="0" xfId="0" applyNumberFormat="1" applyFont="1" applyAlignment="1" applyProtection="1">
      <alignment horizontal="left"/>
      <protection locked="0"/>
    </xf>
    <xf numFmtId="49" fontId="15" fillId="0" borderId="0" xfId="0" applyNumberFormat="1" applyFont="1" applyProtection="1">
      <protection locked="0"/>
    </xf>
    <xf numFmtId="0" fontId="8" fillId="0" borderId="1" xfId="0" applyFont="1" applyBorder="1" applyAlignment="1" applyProtection="1">
      <alignment horizontal="center" vertical="center"/>
      <protection locked="0"/>
    </xf>
    <xf numFmtId="49" fontId="40" fillId="0" borderId="0" xfId="0" applyNumberFormat="1" applyFont="1" applyProtection="1">
      <protection locked="0"/>
    </xf>
    <xf numFmtId="0" fontId="13" fillId="0" borderId="0" xfId="0" applyFont="1" applyAlignment="1" applyProtection="1">
      <alignment horizontal="right"/>
      <protection locked="0"/>
    </xf>
    <xf numFmtId="171" fontId="13" fillId="0" borderId="0" xfId="0" applyNumberFormat="1" applyFont="1" applyAlignment="1" applyProtection="1">
      <alignment horizontal="right" vertical="center"/>
      <protection locked="0"/>
    </xf>
    <xf numFmtId="49" fontId="13" fillId="0" borderId="0" xfId="0" applyNumberFormat="1" applyFont="1" applyAlignment="1" applyProtection="1">
      <alignment horizontal="right"/>
      <protection locked="0"/>
    </xf>
    <xf numFmtId="0" fontId="13" fillId="0" borderId="0" xfId="0" applyFont="1" applyAlignment="1" applyProtection="1">
      <alignment horizontal="right" vertical="center"/>
      <protection locked="0"/>
    </xf>
    <xf numFmtId="49" fontId="8" fillId="0" borderId="0" xfId="0" applyNumberFormat="1" applyFont="1" applyAlignment="1" applyProtection="1">
      <alignment horizontal="left" vertical="center" indent="1"/>
      <protection locked="0"/>
    </xf>
    <xf numFmtId="0" fontId="13" fillId="0" borderId="0" xfId="0" applyFont="1" applyProtection="1">
      <protection locked="0"/>
    </xf>
    <xf numFmtId="49" fontId="13" fillId="0" borderId="0" xfId="0" applyNumberFormat="1" applyFont="1" applyAlignment="1" applyProtection="1">
      <alignment horizontal="left" vertical="center" indent="1"/>
      <protection locked="0"/>
    </xf>
    <xf numFmtId="49" fontId="8" fillId="0" borderId="0" xfId="0" applyNumberFormat="1" applyFont="1" applyAlignment="1" applyProtection="1">
      <alignment horizontal="left" indent="1"/>
      <protection locked="0"/>
    </xf>
    <xf numFmtId="1" fontId="13" fillId="0" borderId="0" xfId="0" applyNumberFormat="1" applyFont="1" applyAlignment="1" applyProtection="1">
      <alignment horizontal="right" vertical="center"/>
      <protection locked="0"/>
    </xf>
    <xf numFmtId="49" fontId="4" fillId="2" borderId="0" xfId="0" applyNumberFormat="1" applyFont="1" applyFill="1" applyProtection="1">
      <protection locked="0"/>
    </xf>
    <xf numFmtId="171" fontId="13" fillId="0" borderId="0" xfId="0" quotePrefix="1" applyNumberFormat="1" applyFont="1" applyAlignment="1" applyProtection="1">
      <alignment horizontal="right" vertical="center"/>
      <protection locked="0"/>
    </xf>
    <xf numFmtId="49" fontId="4" fillId="0" borderId="0" xfId="0" quotePrefix="1" applyNumberFormat="1" applyFont="1" applyAlignment="1" applyProtection="1">
      <alignment horizontal="left"/>
      <protection locked="0"/>
    </xf>
    <xf numFmtId="49" fontId="8" fillId="0" borderId="0" xfId="0" applyNumberFormat="1" applyFont="1" applyAlignment="1" applyProtection="1">
      <alignment horizontal="left"/>
      <protection locked="0"/>
    </xf>
    <xf numFmtId="49" fontId="4" fillId="0" borderId="0" xfId="0" applyNumberFormat="1" applyFont="1" applyAlignment="1" applyProtection="1">
      <alignment horizontal="right"/>
      <protection locked="0"/>
    </xf>
    <xf numFmtId="49" fontId="10" fillId="0" borderId="0" xfId="3" applyNumberFormat="1" applyFont="1" applyProtection="1">
      <protection locked="0"/>
    </xf>
    <xf numFmtId="49" fontId="10" fillId="0" borderId="0" xfId="3" applyNumberFormat="1" applyFont="1" applyAlignment="1" applyProtection="1">
      <alignment horizontal="left"/>
      <protection locked="0"/>
    </xf>
    <xf numFmtId="49" fontId="10" fillId="0" borderId="0" xfId="3" applyNumberFormat="1" applyFont="1" applyAlignment="1" applyProtection="1">
      <alignment horizontal="center"/>
      <protection locked="0"/>
    </xf>
    <xf numFmtId="0" fontId="4" fillId="0" borderId="0" xfId="0" applyFont="1" applyProtection="1">
      <protection locked="0"/>
    </xf>
    <xf numFmtId="49" fontId="13" fillId="0" borderId="1" xfId="0" applyNumberFormat="1" applyFont="1" applyBorder="1" applyAlignment="1" applyProtection="1">
      <alignment horizontal="center" vertical="center" wrapText="1"/>
      <protection locked="0"/>
    </xf>
    <xf numFmtId="49" fontId="13" fillId="0" borderId="1" xfId="0" applyNumberFormat="1" applyFont="1" applyBorder="1" applyAlignment="1" applyProtection="1">
      <alignment horizontal="center" vertical="center"/>
      <protection locked="0"/>
    </xf>
    <xf numFmtId="49" fontId="4" fillId="0" borderId="0" xfId="0" applyNumberFormat="1" applyFont="1" applyAlignment="1" applyProtection="1">
      <alignment horizontal="center"/>
      <protection locked="0"/>
    </xf>
    <xf numFmtId="49" fontId="4" fillId="0" borderId="0" xfId="0" quotePrefix="1" applyNumberFormat="1" applyFont="1" applyAlignment="1" applyProtection="1">
      <alignment horizontal="left" indent="1"/>
      <protection locked="0"/>
    </xf>
    <xf numFmtId="166" fontId="4" fillId="0" borderId="0" xfId="0" applyNumberFormat="1" applyFont="1" applyProtection="1">
      <protection locked="0"/>
    </xf>
    <xf numFmtId="171" fontId="13" fillId="0" borderId="0" xfId="0" applyNumberFormat="1" applyFont="1" applyAlignment="1">
      <alignment horizontal="right"/>
    </xf>
    <xf numFmtId="49" fontId="4" fillId="0" borderId="0" xfId="0" applyNumberFormat="1" applyFont="1" applyAlignment="1" applyProtection="1">
      <alignment horizontal="left" indent="2"/>
      <protection locked="0"/>
    </xf>
    <xf numFmtId="49" fontId="4" fillId="0" borderId="0" xfId="0" applyNumberFormat="1" applyFont="1" applyAlignment="1" applyProtection="1">
      <alignment horizontal="left" indent="3"/>
      <protection locked="0"/>
    </xf>
    <xf numFmtId="49" fontId="4" fillId="0" borderId="0" xfId="0" quotePrefix="1" applyNumberFormat="1" applyFont="1" applyAlignment="1" applyProtection="1">
      <alignment horizontal="left" vertical="center" indent="3"/>
      <protection locked="0"/>
    </xf>
    <xf numFmtId="49" fontId="4" fillId="0" borderId="0" xfId="0" quotePrefix="1" applyNumberFormat="1" applyFont="1" applyAlignment="1" applyProtection="1">
      <alignment horizontal="left" indent="3"/>
      <protection locked="0"/>
    </xf>
    <xf numFmtId="49" fontId="4" fillId="0" borderId="0" xfId="0" quotePrefix="1" applyNumberFormat="1" applyFont="1" applyAlignment="1" applyProtection="1">
      <alignment horizontal="left" indent="2"/>
      <protection locked="0"/>
    </xf>
    <xf numFmtId="3" fontId="13" fillId="0" borderId="0" xfId="0" applyNumberFormat="1" applyFont="1" applyAlignment="1">
      <alignment horizontal="right" vertical="center"/>
    </xf>
    <xf numFmtId="171" fontId="13" fillId="0" borderId="0" xfId="0" applyNumberFormat="1" applyFont="1" applyAlignment="1" applyProtection="1">
      <alignment horizontal="right"/>
      <protection locked="0"/>
    </xf>
    <xf numFmtId="49" fontId="41" fillId="0" borderId="0" xfId="3" applyNumberFormat="1" applyFont="1" applyProtection="1">
      <protection locked="0"/>
    </xf>
    <xf numFmtId="49" fontId="4" fillId="0" borderId="0" xfId="0" quotePrefix="1" applyNumberFormat="1" applyFont="1" applyAlignment="1" applyProtection="1">
      <alignment horizontal="center"/>
      <protection locked="0"/>
    </xf>
    <xf numFmtId="166" fontId="13" fillId="0" borderId="0" xfId="0" applyNumberFormat="1" applyFont="1" applyAlignment="1">
      <alignment vertical="center"/>
    </xf>
    <xf numFmtId="37" fontId="13" fillId="0" borderId="0" xfId="0" applyNumberFormat="1" applyFont="1" applyAlignment="1">
      <alignment vertical="center"/>
    </xf>
    <xf numFmtId="49" fontId="8" fillId="0" borderId="0" xfId="0" quotePrefix="1" applyNumberFormat="1" applyFont="1" applyAlignment="1" applyProtection="1">
      <alignment horizontal="left" vertical="center" indent="1"/>
      <protection locked="0"/>
    </xf>
    <xf numFmtId="3" fontId="4" fillId="0" borderId="0" xfId="0" applyNumberFormat="1" applyFont="1" applyProtection="1">
      <protection locked="0"/>
    </xf>
    <xf numFmtId="49" fontId="13" fillId="0" borderId="0" xfId="3" applyNumberFormat="1" applyFont="1" applyProtection="1">
      <protection locked="0"/>
    </xf>
    <xf numFmtId="49" fontId="4" fillId="0" borderId="0" xfId="0" applyNumberFormat="1" applyFont="1" applyAlignment="1" applyProtection="1">
      <alignment horizontal="center" vertical="center"/>
      <protection locked="0"/>
    </xf>
    <xf numFmtId="170" fontId="13" fillId="0" borderId="0" xfId="0" applyNumberFormat="1" applyFont="1" applyAlignment="1" applyProtection="1">
      <alignment horizontal="right" vertical="center"/>
      <protection locked="0"/>
    </xf>
    <xf numFmtId="177" fontId="13" fillId="0" borderId="0" xfId="0" applyNumberFormat="1" applyFont="1" applyAlignment="1">
      <alignment vertical="center"/>
    </xf>
    <xf numFmtId="49" fontId="13" fillId="0" borderId="0" xfId="0" quotePrefix="1" applyNumberFormat="1" applyFont="1" applyAlignment="1" applyProtection="1">
      <alignment horizontal="left" vertical="center" indent="1"/>
      <protection locked="0"/>
    </xf>
    <xf numFmtId="49" fontId="13" fillId="0" borderId="0" xfId="0" applyNumberFormat="1" applyFont="1" applyAlignment="1" applyProtection="1">
      <alignment horizontal="center" vertical="center"/>
      <protection locked="0"/>
    </xf>
    <xf numFmtId="0" fontId="13" fillId="0" borderId="0" xfId="0" applyFont="1" applyAlignment="1" applyProtection="1">
      <alignment horizontal="center"/>
      <protection locked="0"/>
    </xf>
    <xf numFmtId="49" fontId="13" fillId="0" borderId="0" xfId="0" applyNumberFormat="1" applyFont="1" applyAlignment="1" applyProtection="1">
      <alignment horizontal="center"/>
      <protection locked="0"/>
    </xf>
    <xf numFmtId="49" fontId="3" fillId="0" borderId="0" xfId="3" applyNumberFormat="1" applyFont="1" applyAlignment="1" applyProtection="1">
      <alignment horizontal="center"/>
      <protection locked="0"/>
    </xf>
    <xf numFmtId="49" fontId="40" fillId="0" borderId="0" xfId="3" applyNumberFormat="1" applyFont="1" applyProtection="1">
      <protection locked="0"/>
    </xf>
    <xf numFmtId="166" fontId="13" fillId="0" borderId="0" xfId="0" applyNumberFormat="1" applyFont="1" applyAlignment="1" applyProtection="1">
      <alignment horizontal="right" vertical="center"/>
      <protection locked="0"/>
    </xf>
    <xf numFmtId="166" fontId="13" fillId="0" borderId="0" xfId="0" applyNumberFormat="1" applyFont="1" applyAlignment="1" applyProtection="1">
      <alignment vertical="center"/>
      <protection locked="0"/>
    </xf>
    <xf numFmtId="49" fontId="13" fillId="0" borderId="0" xfId="0"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4"/>
      <protection locked="0"/>
    </xf>
    <xf numFmtId="49" fontId="4" fillId="0" borderId="0" xfId="0" quotePrefix="1"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5"/>
      <protection locked="0"/>
    </xf>
    <xf numFmtId="49" fontId="4" fillId="0" borderId="0" xfId="0" applyNumberFormat="1" applyFont="1" applyAlignment="1" applyProtection="1">
      <alignment horizontal="left" vertical="center" indent="4"/>
      <protection locked="0"/>
    </xf>
    <xf numFmtId="0" fontId="21" fillId="0" borderId="0" xfId="2" applyFont="1" applyProtection="1">
      <protection locked="0"/>
    </xf>
    <xf numFmtId="0" fontId="13" fillId="0" borderId="0" xfId="3" applyFont="1"/>
    <xf numFmtId="0" fontId="13" fillId="0" borderId="1" xfId="0" applyFont="1" applyBorder="1" applyAlignment="1">
      <alignment horizontal="center" vertical="center" wrapText="1"/>
    </xf>
    <xf numFmtId="0" fontId="13" fillId="0" borderId="0" xfId="0" applyFont="1" applyAlignment="1">
      <alignment vertical="center"/>
    </xf>
    <xf numFmtId="0" fontId="13" fillId="0" borderId="0" xfId="0" applyFont="1" applyAlignment="1">
      <alignment horizontal="left" vertical="center" indent="1"/>
    </xf>
    <xf numFmtId="0" fontId="13" fillId="0" borderId="0" xfId="0" applyFont="1" applyAlignment="1">
      <alignment horizontal="left" vertical="center" indent="2"/>
    </xf>
    <xf numFmtId="2" fontId="13" fillId="0" borderId="0" xfId="0" applyNumberFormat="1" applyFont="1" applyAlignment="1">
      <alignment horizontal="right" vertical="center"/>
    </xf>
    <xf numFmtId="2" fontId="13" fillId="0" borderId="0" xfId="0" applyNumberFormat="1" applyFont="1"/>
    <xf numFmtId="49" fontId="13" fillId="0" borderId="0" xfId="0" applyNumberFormat="1" applyFont="1" applyAlignment="1" applyProtection="1">
      <alignment horizontal="left" vertical="center" indent="2"/>
      <protection locked="0"/>
    </xf>
    <xf numFmtId="2" fontId="13" fillId="0" borderId="0" xfId="0" applyNumberFormat="1" applyFont="1" applyAlignment="1">
      <alignment horizontal="right"/>
    </xf>
    <xf numFmtId="2" fontId="8" fillId="0" borderId="0" xfId="0" applyNumberFormat="1" applyFont="1" applyAlignment="1">
      <alignment horizontal="right" vertical="center"/>
    </xf>
    <xf numFmtId="166" fontId="13" fillId="0" borderId="0" xfId="0" applyNumberFormat="1" applyFont="1"/>
    <xf numFmtId="0" fontId="17" fillId="0" borderId="0" xfId="0" applyFont="1" applyAlignment="1">
      <alignment vertical="center"/>
    </xf>
    <xf numFmtId="2" fontId="9" fillId="0" borderId="0" xfId="0" quotePrefix="1" applyNumberFormat="1" applyFont="1" applyAlignment="1" applyProtection="1">
      <alignment horizontal="right"/>
      <protection locked="0"/>
    </xf>
    <xf numFmtId="2" fontId="13" fillId="0" borderId="0" xfId="0" quotePrefix="1" applyNumberFormat="1" applyFont="1" applyAlignment="1" applyProtection="1">
      <alignment horizontal="right"/>
      <protection locked="0"/>
    </xf>
    <xf numFmtId="0" fontId="40" fillId="0" borderId="0" xfId="0" applyFont="1"/>
    <xf numFmtId="0" fontId="13" fillId="0" borderId="0" xfId="0" applyFont="1" applyAlignment="1">
      <alignment horizontal="left" indent="2"/>
    </xf>
    <xf numFmtId="2" fontId="13" fillId="0" borderId="0" xfId="0" applyNumberFormat="1" applyFont="1" applyAlignment="1" applyProtection="1">
      <alignment horizontal="right"/>
      <protection locked="0"/>
    </xf>
    <xf numFmtId="0" fontId="13" fillId="0" borderId="0" xfId="0" applyFont="1" applyAlignment="1">
      <alignment horizontal="left" indent="1"/>
    </xf>
    <xf numFmtId="178" fontId="13" fillId="0" borderId="0" xfId="0" applyNumberFormat="1" applyFont="1" applyAlignment="1">
      <alignment horizontal="right"/>
    </xf>
    <xf numFmtId="178" fontId="13" fillId="0" borderId="0" xfId="0" applyNumberFormat="1" applyFont="1"/>
    <xf numFmtId="0" fontId="8" fillId="0" borderId="0" xfId="3" applyFont="1"/>
    <xf numFmtId="0" fontId="8" fillId="0" borderId="0" xfId="0" applyFont="1" applyAlignment="1">
      <alignment horizontal="left" vertical="center" indent="1"/>
    </xf>
    <xf numFmtId="0" fontId="44" fillId="0" borderId="0" xfId="0" applyFont="1"/>
    <xf numFmtId="2" fontId="4" fillId="0" borderId="0" xfId="0" applyNumberFormat="1" applyFont="1"/>
    <xf numFmtId="0" fontId="13" fillId="0" borderId="0" xfId="0" quotePrefix="1" applyFont="1" applyAlignment="1">
      <alignment horizontal="left" indent="1"/>
    </xf>
    <xf numFmtId="2" fontId="4" fillId="0" borderId="0" xfId="0" applyNumberFormat="1" applyFont="1" applyAlignment="1">
      <alignment horizontal="right"/>
    </xf>
    <xf numFmtId="0" fontId="15" fillId="0" borderId="0" xfId="0" applyFont="1"/>
    <xf numFmtId="0" fontId="13" fillId="0" borderId="0" xfId="0" applyFont="1" applyAlignment="1">
      <alignment horizontal="right"/>
    </xf>
    <xf numFmtId="0" fontId="8" fillId="0" borderId="9" xfId="0" applyFont="1" applyBorder="1" applyAlignment="1">
      <alignment horizontal="center" vertical="center" wrapText="1"/>
    </xf>
    <xf numFmtId="0" fontId="9" fillId="0" borderId="0" xfId="0" applyFont="1"/>
    <xf numFmtId="0" fontId="8" fillId="0" borderId="1" xfId="0" quotePrefix="1" applyFont="1" applyBorder="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center"/>
    </xf>
    <xf numFmtId="0" fontId="5" fillId="0" borderId="0" xfId="0" quotePrefix="1" applyFont="1" applyAlignment="1">
      <alignment vertical="center"/>
    </xf>
    <xf numFmtId="0" fontId="9" fillId="0" borderId="0" xfId="0" applyFont="1" applyAlignment="1">
      <alignment horizontal="center" vertical="center"/>
    </xf>
    <xf numFmtId="49" fontId="13" fillId="0" borderId="0" xfId="0" applyNumberFormat="1" applyFont="1" applyAlignment="1">
      <alignment horizontal="right" vertical="center"/>
    </xf>
    <xf numFmtId="0" fontId="9" fillId="0" borderId="0" xfId="0" applyFont="1" applyAlignment="1">
      <alignment vertical="center"/>
    </xf>
    <xf numFmtId="0" fontId="9" fillId="0" borderId="0" xfId="0" applyFont="1" applyAlignment="1">
      <alignment horizontal="right" vertical="center"/>
    </xf>
    <xf numFmtId="0" fontId="9" fillId="0" borderId="0" xfId="0" quotePrefix="1" applyFont="1" applyAlignment="1">
      <alignment horizontal="left" vertical="center"/>
    </xf>
    <xf numFmtId="0" fontId="9" fillId="0" borderId="0" xfId="0" quotePrefix="1" applyFont="1" applyAlignment="1">
      <alignment vertical="center"/>
    </xf>
    <xf numFmtId="0" fontId="13" fillId="0" borderId="0" xfId="3" applyFont="1" applyAlignment="1">
      <alignment horizontal="right"/>
    </xf>
    <xf numFmtId="17" fontId="13" fillId="0" borderId="0" xfId="0" applyNumberFormat="1" applyFont="1" applyAlignment="1">
      <alignment horizontal="right"/>
    </xf>
    <xf numFmtId="0" fontId="13" fillId="0" borderId="0" xfId="0" quotePrefix="1" applyFont="1" applyAlignment="1">
      <alignment horizontal="left" vertical="center"/>
    </xf>
    <xf numFmtId="0" fontId="15" fillId="0" borderId="0" xfId="0" quotePrefix="1" applyFont="1" applyAlignment="1">
      <alignment horizontal="left" vertical="center"/>
    </xf>
    <xf numFmtId="0" fontId="15" fillId="0" borderId="0" xfId="0" applyFont="1" applyAlignment="1">
      <alignment horizontal="right"/>
    </xf>
    <xf numFmtId="17" fontId="13" fillId="0" borderId="0" xfId="0" applyNumberFormat="1" applyFont="1"/>
    <xf numFmtId="179" fontId="4" fillId="2" borderId="0" xfId="9" applyNumberFormat="1" applyFont="1" applyFill="1" applyAlignment="1" applyProtection="1">
      <alignment horizontal="left" vertical="top"/>
      <protection locked="0"/>
    </xf>
    <xf numFmtId="178" fontId="4" fillId="2" borderId="0" xfId="9" applyNumberFormat="1" applyFont="1" applyFill="1" applyAlignment="1" applyProtection="1">
      <alignment horizontal="left" vertical="top"/>
      <protection locked="0"/>
    </xf>
    <xf numFmtId="169" fontId="4" fillId="2" borderId="0" xfId="9" applyNumberFormat="1" applyFont="1" applyFill="1" applyAlignment="1" applyProtection="1">
      <alignment horizontal="left" vertical="top"/>
      <protection locked="0"/>
    </xf>
    <xf numFmtId="169" fontId="4" fillId="2" borderId="0" xfId="6" applyNumberFormat="1" applyFont="1" applyFill="1" applyProtection="1">
      <protection locked="0"/>
    </xf>
    <xf numFmtId="0" fontId="4" fillId="2" borderId="0" xfId="6" applyFont="1" applyFill="1" applyProtection="1">
      <protection locked="0"/>
    </xf>
    <xf numFmtId="169" fontId="4" fillId="2" borderId="0" xfId="6" applyNumberFormat="1" applyFont="1" applyFill="1" applyAlignment="1" applyProtection="1">
      <alignment horizontal="center" vertical="center"/>
      <protection locked="0"/>
    </xf>
    <xf numFmtId="169" fontId="4" fillId="2" borderId="0" xfId="6" applyNumberFormat="1" applyFont="1" applyFill="1" applyAlignment="1" applyProtection="1">
      <alignment horizontal="right"/>
      <protection locked="0"/>
    </xf>
    <xf numFmtId="178" fontId="4" fillId="2" borderId="0" xfId="6" applyNumberFormat="1" applyFont="1" applyFill="1" applyProtection="1">
      <protection locked="0"/>
    </xf>
    <xf numFmtId="169" fontId="4" fillId="0" borderId="0" xfId="6" applyNumberFormat="1" applyFont="1" applyProtection="1">
      <protection locked="0"/>
    </xf>
    <xf numFmtId="0" fontId="4" fillId="0" borderId="0" xfId="6" applyFont="1" applyProtection="1">
      <protection locked="0"/>
    </xf>
    <xf numFmtId="179" fontId="12" fillId="2" borderId="0" xfId="1" applyNumberFormat="1" applyFont="1" applyFill="1" applyBorder="1" applyAlignment="1" applyProtection="1">
      <protection locked="0"/>
    </xf>
    <xf numFmtId="178" fontId="4" fillId="0" borderId="0" xfId="6" applyNumberFormat="1" applyFont="1" applyProtection="1">
      <protection locked="0"/>
    </xf>
    <xf numFmtId="49" fontId="7" fillId="0" borderId="0" xfId="6" quotePrefix="1" applyNumberFormat="1" applyFont="1" applyAlignment="1" applyProtection="1">
      <alignment horizontal="right" vertical="center"/>
      <protection locked="0"/>
    </xf>
    <xf numFmtId="49" fontId="4" fillId="0" borderId="0" xfId="6" applyNumberFormat="1" applyFont="1" applyProtection="1">
      <protection locked="0"/>
    </xf>
    <xf numFmtId="169" fontId="4" fillId="0" borderId="0" xfId="6" applyNumberFormat="1" applyFont="1" applyAlignment="1" applyProtection="1">
      <alignment horizontal="right"/>
      <protection locked="0"/>
    </xf>
    <xf numFmtId="49" fontId="4" fillId="0" borderId="0" xfId="3" applyNumberFormat="1" applyFont="1" applyAlignment="1" applyProtection="1">
      <alignment horizontal="center"/>
      <protection locked="0"/>
    </xf>
    <xf numFmtId="49" fontId="4" fillId="0" borderId="0" xfId="3" applyNumberFormat="1" applyFont="1" applyAlignment="1" applyProtection="1">
      <alignment horizontal="right"/>
      <protection locked="0"/>
    </xf>
    <xf numFmtId="0" fontId="45" fillId="0" borderId="0" xfId="3" applyFont="1"/>
    <xf numFmtId="2" fontId="8" fillId="0" borderId="1" xfId="0" applyNumberFormat="1" applyFont="1" applyBorder="1" applyAlignment="1">
      <alignment horizontal="center" vertical="center" wrapText="1"/>
    </xf>
    <xf numFmtId="0" fontId="5" fillId="0" borderId="16" xfId="0" applyFont="1" applyBorder="1" applyAlignment="1">
      <alignment horizontal="center" vertical="center"/>
    </xf>
    <xf numFmtId="0" fontId="8" fillId="0" borderId="3" xfId="0" applyFont="1" applyBorder="1" applyAlignment="1">
      <alignment vertical="center" wrapText="1"/>
    </xf>
    <xf numFmtId="0" fontId="13" fillId="0" borderId="0" xfId="0" applyFont="1" applyAlignment="1">
      <alignment horizontal="center" vertical="center"/>
    </xf>
    <xf numFmtId="166" fontId="46" fillId="0" borderId="0" xfId="0" applyNumberFormat="1" applyFont="1" applyAlignment="1">
      <alignment vertical="center"/>
    </xf>
    <xf numFmtId="166" fontId="46" fillId="0" borderId="0" xfId="0" applyNumberFormat="1" applyFont="1" applyAlignment="1">
      <alignment horizontal="right" vertical="center"/>
    </xf>
    <xf numFmtId="0" fontId="47" fillId="0" borderId="0" xfId="0" applyFont="1" applyAlignment="1">
      <alignment vertical="center"/>
    </xf>
    <xf numFmtId="0" fontId="47" fillId="0" borderId="0" xfId="0" quotePrefix="1" applyFont="1" applyAlignment="1">
      <alignment horizontal="left" vertical="center"/>
    </xf>
    <xf numFmtId="0" fontId="46" fillId="0" borderId="0" xfId="0" applyFont="1" applyAlignment="1">
      <alignment vertical="center"/>
    </xf>
    <xf numFmtId="0" fontId="47" fillId="0" borderId="0" xfId="0" applyFont="1" applyAlignment="1">
      <alignment horizontal="right" vertical="center"/>
    </xf>
    <xf numFmtId="49" fontId="13" fillId="0" borderId="0" xfId="0" quotePrefix="1" applyNumberFormat="1" applyFont="1" applyAlignment="1">
      <alignment horizontal="right" vertical="center"/>
    </xf>
    <xf numFmtId="166" fontId="47" fillId="0" borderId="0" xfId="0" applyNumberFormat="1" applyFont="1" applyAlignment="1">
      <alignment vertical="center"/>
    </xf>
    <xf numFmtId="17" fontId="13" fillId="0" borderId="0" xfId="0" quotePrefix="1" applyNumberFormat="1" applyFont="1" applyAlignment="1">
      <alignment horizontal="right" vertical="center"/>
    </xf>
    <xf numFmtId="2" fontId="13" fillId="0" borderId="1" xfId="0" applyNumberFormat="1" applyFont="1" applyBorder="1" applyAlignment="1">
      <alignment horizontal="center" vertical="center" wrapText="1"/>
    </xf>
    <xf numFmtId="0" fontId="13" fillId="0" borderId="3" xfId="0" applyFont="1" applyBorder="1" applyAlignment="1">
      <alignment vertical="center" wrapText="1"/>
    </xf>
    <xf numFmtId="0" fontId="13" fillId="0" borderId="1" xfId="0" quotePrefix="1" applyFont="1" applyBorder="1" applyAlignment="1">
      <alignment horizontal="center" vertical="center" wrapText="1"/>
    </xf>
    <xf numFmtId="0" fontId="13" fillId="0" borderId="0" xfId="3" applyFont="1" applyAlignment="1">
      <alignment vertical="center"/>
    </xf>
    <xf numFmtId="0" fontId="15" fillId="0" borderId="0" xfId="0" applyFont="1" applyAlignment="1">
      <alignment vertical="center"/>
    </xf>
    <xf numFmtId="179" fontId="4" fillId="2" borderId="0" xfId="9" applyNumberFormat="1" applyFont="1" applyFill="1" applyAlignment="1" applyProtection="1">
      <alignment horizontal="left" vertical="center"/>
      <protection locked="0"/>
    </xf>
    <xf numFmtId="178" fontId="4" fillId="2" borderId="0" xfId="9" applyNumberFormat="1" applyFont="1" applyFill="1" applyAlignment="1" applyProtection="1">
      <alignment horizontal="left" vertical="center"/>
      <protection locked="0"/>
    </xf>
    <xf numFmtId="169" fontId="4" fillId="2" borderId="0" xfId="9" applyNumberFormat="1" applyFont="1" applyFill="1" applyAlignment="1" applyProtection="1">
      <alignment horizontal="left" vertical="center"/>
      <protection locked="0"/>
    </xf>
    <xf numFmtId="169" fontId="4" fillId="2" borderId="0" xfId="6" applyNumberFormat="1" applyFont="1" applyFill="1" applyAlignment="1" applyProtection="1">
      <alignment vertical="center"/>
      <protection locked="0"/>
    </xf>
    <xf numFmtId="0" fontId="4" fillId="2" borderId="0" xfId="6" applyFont="1" applyFill="1" applyAlignment="1" applyProtection="1">
      <alignment vertical="center"/>
      <protection locked="0"/>
    </xf>
    <xf numFmtId="169" fontId="12" fillId="0" borderId="0" xfId="1" applyNumberFormat="1" applyFont="1" applyFill="1" applyBorder="1" applyAlignment="1" applyProtection="1">
      <alignment vertical="center"/>
      <protection locked="0"/>
    </xf>
    <xf numFmtId="179" fontId="12" fillId="2" borderId="0" xfId="1" applyNumberFormat="1" applyFont="1" applyFill="1" applyBorder="1" applyAlignment="1" applyProtection="1">
      <alignment vertical="center"/>
      <protection locked="0"/>
    </xf>
    <xf numFmtId="178" fontId="4" fillId="0" borderId="0" xfId="6" applyNumberFormat="1" applyFont="1" applyAlignment="1" applyProtection="1">
      <alignment vertical="center"/>
      <protection locked="0"/>
    </xf>
    <xf numFmtId="178" fontId="4" fillId="2" borderId="0" xfId="6" applyNumberFormat="1" applyFont="1" applyFill="1" applyAlignment="1" applyProtection="1">
      <alignment vertical="center"/>
      <protection locked="0"/>
    </xf>
    <xf numFmtId="49" fontId="4" fillId="0" borderId="0" xfId="6" applyNumberFormat="1" applyFont="1" applyAlignment="1" applyProtection="1">
      <alignment vertical="center"/>
      <protection locked="0"/>
    </xf>
    <xf numFmtId="0" fontId="13" fillId="0" borderId="0" xfId="0" quotePrefix="1" applyFont="1" applyAlignment="1">
      <alignment horizontal="right"/>
    </xf>
    <xf numFmtId="2" fontId="8" fillId="0" borderId="1" xfId="0" quotePrefix="1" applyNumberFormat="1" applyFont="1" applyBorder="1" applyAlignment="1">
      <alignment horizontal="center" vertical="center" wrapText="1"/>
    </xf>
    <xf numFmtId="2" fontId="8" fillId="0" borderId="8" xfId="0" applyNumberFormat="1" applyFont="1" applyBorder="1" applyAlignment="1">
      <alignment horizontal="center" vertical="center" wrapText="1"/>
    </xf>
    <xf numFmtId="0" fontId="13" fillId="0" borderId="7" xfId="0" applyFont="1" applyBorder="1"/>
    <xf numFmtId="166" fontId="13" fillId="0" borderId="7" xfId="0" applyNumberFormat="1" applyFont="1" applyBorder="1"/>
    <xf numFmtId="166" fontId="13" fillId="0" borderId="17" xfId="0" applyNumberFormat="1" applyFont="1" applyBorder="1"/>
    <xf numFmtId="166" fontId="9" fillId="0" borderId="0" xfId="0" applyNumberFormat="1" applyFont="1"/>
    <xf numFmtId="180" fontId="13" fillId="0" borderId="0" xfId="0" quotePrefix="1" applyNumberFormat="1" applyFont="1" applyAlignment="1">
      <alignment horizontal="right" vertical="center"/>
    </xf>
    <xf numFmtId="166" fontId="13" fillId="0" borderId="18" xfId="0" applyNumberFormat="1" applyFont="1" applyBorder="1"/>
    <xf numFmtId="166" fontId="13" fillId="0" borderId="18" xfId="0" applyNumberFormat="1" applyFont="1" applyBorder="1" applyAlignment="1">
      <alignment horizontal="right"/>
    </xf>
    <xf numFmtId="0" fontId="13" fillId="0" borderId="18" xfId="0" applyFont="1" applyBorder="1"/>
    <xf numFmtId="180" fontId="13" fillId="0" borderId="0" xfId="0" applyNumberFormat="1" applyFont="1" applyAlignment="1">
      <alignment horizontal="right" vertical="center"/>
    </xf>
    <xf numFmtId="0" fontId="5" fillId="0" borderId="0" xfId="0" applyFont="1" applyAlignment="1">
      <alignment vertical="center"/>
    </xf>
    <xf numFmtId="0" fontId="4" fillId="2" borderId="0" xfId="3" applyFont="1" applyFill="1"/>
    <xf numFmtId="0" fontId="15" fillId="2" borderId="0" xfId="3" applyFont="1" applyFill="1"/>
    <xf numFmtId="0" fontId="15" fillId="2" borderId="0" xfId="0" applyFont="1" applyFill="1"/>
    <xf numFmtId="0" fontId="8" fillId="0" borderId="1" xfId="0" applyFont="1" applyBorder="1" applyAlignment="1">
      <alignment horizontal="center"/>
    </xf>
    <xf numFmtId="0" fontId="7" fillId="2" borderId="0" xfId="0" applyFont="1" applyFill="1"/>
    <xf numFmtId="2" fontId="4" fillId="2" borderId="0" xfId="0" applyNumberFormat="1" applyFont="1" applyFill="1"/>
    <xf numFmtId="0" fontId="5" fillId="2" borderId="0" xfId="0" applyFont="1" applyFill="1"/>
    <xf numFmtId="166" fontId="4" fillId="2" borderId="0" xfId="0" applyNumberFormat="1" applyFont="1" applyFill="1" applyAlignment="1">
      <alignment vertical="center"/>
    </xf>
    <xf numFmtId="0" fontId="49" fillId="0" borderId="0" xfId="0" applyFont="1"/>
    <xf numFmtId="0" fontId="9" fillId="2" borderId="0" xfId="0" applyFont="1" applyFill="1"/>
    <xf numFmtId="0" fontId="13" fillId="2" borderId="0" xfId="3" applyFont="1" applyFill="1"/>
    <xf numFmtId="0" fontId="13" fillId="2" borderId="0" xfId="0" applyFont="1" applyFill="1"/>
    <xf numFmtId="0" fontId="8" fillId="2" borderId="0" xfId="0" applyFont="1" applyFill="1" applyAlignment="1">
      <alignment horizontal="center"/>
    </xf>
    <xf numFmtId="49" fontId="7" fillId="2" borderId="0" xfId="6" quotePrefix="1" applyNumberFormat="1" applyFont="1" applyFill="1" applyAlignment="1" applyProtection="1">
      <alignment horizontal="right" vertical="center"/>
      <protection locked="0"/>
    </xf>
    <xf numFmtId="49" fontId="4" fillId="2" borderId="0" xfId="6" applyNumberFormat="1" applyFont="1" applyFill="1" applyProtection="1">
      <protection locked="0"/>
    </xf>
    <xf numFmtId="0" fontId="40" fillId="2" borderId="0" xfId="3" applyFont="1" applyFill="1"/>
    <xf numFmtId="0" fontId="15" fillId="0" borderId="0" xfId="3" applyFont="1"/>
    <xf numFmtId="0" fontId="4" fillId="0" borderId="0" xfId="0" applyFont="1" applyAlignment="1">
      <alignment horizontal="right" vertical="center"/>
    </xf>
    <xf numFmtId="166" fontId="7" fillId="0" borderId="0" xfId="0" applyNumberFormat="1" applyFont="1"/>
    <xf numFmtId="0" fontId="5" fillId="0" borderId="0" xfId="0" applyFont="1"/>
    <xf numFmtId="0" fontId="8" fillId="0" borderId="0" xfId="0" applyFont="1" applyAlignment="1">
      <alignment horizontal="left" vertical="center" indent="2"/>
    </xf>
    <xf numFmtId="0" fontId="4" fillId="0" borderId="0" xfId="3" applyFont="1" applyAlignment="1">
      <alignment vertical="center"/>
    </xf>
    <xf numFmtId="181" fontId="8" fillId="0" borderId="1" xfId="0" applyNumberFormat="1" applyFont="1" applyBorder="1" applyAlignment="1" applyProtection="1">
      <alignment horizontal="center" vertical="center" wrapText="1"/>
      <protection locked="0"/>
    </xf>
    <xf numFmtId="49" fontId="7" fillId="0" borderId="0" xfId="0" applyNumberFormat="1" applyFont="1" applyProtection="1">
      <protection locked="0"/>
    </xf>
    <xf numFmtId="181" fontId="4" fillId="0" borderId="0" xfId="0" applyNumberFormat="1" applyFont="1" applyProtection="1">
      <protection locked="0"/>
    </xf>
    <xf numFmtId="169" fontId="12" fillId="0" borderId="0" xfId="1" applyNumberFormat="1" applyFont="1" applyFill="1" applyBorder="1" applyAlignment="1" applyProtection="1">
      <alignment horizontal="left" vertical="center" indent="1"/>
      <protection locked="0"/>
    </xf>
    <xf numFmtId="182" fontId="13" fillId="0" borderId="0" xfId="0" applyNumberFormat="1" applyFont="1" applyAlignment="1" applyProtection="1">
      <alignment horizontal="right" vertical="center"/>
      <protection locked="0"/>
    </xf>
    <xf numFmtId="169" fontId="12" fillId="0" borderId="0" xfId="1" applyNumberFormat="1" applyFont="1" applyFill="1" applyBorder="1" applyAlignment="1" applyProtection="1">
      <alignment horizontal="left" vertical="center" indent="2"/>
      <protection locked="0"/>
    </xf>
    <xf numFmtId="169" fontId="12" fillId="0"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1"/>
      <protection locked="0"/>
    </xf>
    <xf numFmtId="169" fontId="12" fillId="0" borderId="0" xfId="1" applyNumberFormat="1" applyFont="1" applyFill="1" applyBorder="1" applyAlignment="1" applyProtection="1">
      <alignment horizontal="left" vertical="center" indent="4"/>
      <protection locked="0"/>
    </xf>
    <xf numFmtId="49" fontId="13" fillId="0" borderId="0" xfId="0" applyNumberFormat="1" applyFont="1" applyAlignment="1" applyProtection="1">
      <alignment vertical="center"/>
      <protection locked="0"/>
    </xf>
    <xf numFmtId="181" fontId="8" fillId="0" borderId="0" xfId="0" applyNumberFormat="1" applyFont="1" applyProtection="1">
      <protection locked="0"/>
    </xf>
    <xf numFmtId="49" fontId="13" fillId="0" borderId="0" xfId="0" quotePrefix="1" applyNumberFormat="1" applyFont="1" applyAlignment="1" applyProtection="1">
      <alignment horizontal="left" vertical="center"/>
      <protection locked="0"/>
    </xf>
    <xf numFmtId="49" fontId="15" fillId="0" borderId="0" xfId="0" quotePrefix="1" applyNumberFormat="1" applyFont="1" applyAlignment="1" applyProtection="1">
      <alignment horizontal="left"/>
      <protection locked="0"/>
    </xf>
    <xf numFmtId="49" fontId="8" fillId="0" borderId="0" xfId="0" quotePrefix="1" applyNumberFormat="1" applyFont="1" applyAlignment="1" applyProtection="1">
      <alignment horizontal="left" vertical="center"/>
      <protection locked="0"/>
    </xf>
    <xf numFmtId="0" fontId="4" fillId="0" borderId="0" xfId="0" quotePrefix="1" applyFont="1" applyAlignment="1">
      <alignment vertical="center"/>
    </xf>
    <xf numFmtId="179" fontId="4" fillId="0" borderId="0" xfId="9" applyNumberFormat="1" applyFont="1" applyAlignment="1" applyProtection="1">
      <alignment horizontal="left" vertical="top"/>
      <protection locked="0"/>
    </xf>
    <xf numFmtId="178" fontId="4" fillId="0" borderId="0" xfId="9" applyNumberFormat="1" applyFont="1" applyAlignment="1" applyProtection="1">
      <alignment horizontal="left" vertical="top"/>
      <protection locked="0"/>
    </xf>
    <xf numFmtId="179" fontId="12" fillId="0" borderId="0" xfId="1" applyNumberFormat="1" applyFont="1" applyFill="1" applyBorder="1" applyAlignment="1" applyProtection="1">
      <protection locked="0"/>
    </xf>
    <xf numFmtId="181" fontId="4" fillId="0" borderId="0" xfId="3" applyNumberFormat="1" applyFont="1" applyProtection="1">
      <protection locked="0"/>
    </xf>
    <xf numFmtId="49" fontId="40" fillId="0" borderId="0" xfId="3" applyNumberFormat="1" applyFont="1" applyAlignment="1" applyProtection="1">
      <alignment horizontal="center"/>
      <protection locked="0"/>
    </xf>
    <xf numFmtId="49" fontId="7" fillId="0" borderId="0" xfId="0" applyNumberFormat="1" applyFont="1" applyAlignment="1" applyProtection="1">
      <alignment horizontal="right" vertical="center"/>
      <protection locked="0"/>
    </xf>
    <xf numFmtId="49" fontId="8" fillId="0" borderId="0" xfId="0" applyNumberFormat="1" applyFont="1" applyAlignment="1" applyProtection="1">
      <alignment horizontal="left" vertical="center" indent="2"/>
      <protection locked="0"/>
    </xf>
    <xf numFmtId="169" fontId="12" fillId="2" borderId="0" xfId="1" applyNumberFormat="1" applyFont="1" applyFill="1" applyBorder="1" applyAlignment="1" applyProtection="1">
      <alignment horizontal="left" vertical="center" indent="3"/>
      <protection locked="0"/>
    </xf>
    <xf numFmtId="49" fontId="7" fillId="0" borderId="0" xfId="0" applyNumberFormat="1" applyFont="1" applyAlignment="1" applyProtection="1">
      <alignment horizontal="left" vertical="center" indent="2"/>
      <protection locked="0"/>
    </xf>
    <xf numFmtId="49" fontId="5" fillId="0" borderId="0" xfId="0" applyNumberFormat="1" applyFont="1" applyAlignment="1" applyProtection="1">
      <alignment horizontal="left" vertical="center" indent="2"/>
      <protection locked="0"/>
    </xf>
    <xf numFmtId="49" fontId="8" fillId="0" borderId="0" xfId="0" applyNumberFormat="1" applyFont="1" applyAlignment="1" applyProtection="1">
      <alignment horizontal="left" vertical="center" indent="3"/>
      <protection locked="0"/>
    </xf>
    <xf numFmtId="169" fontId="12" fillId="2" borderId="0" xfId="1" applyNumberFormat="1" applyFont="1" applyFill="1" applyBorder="1" applyAlignment="1" applyProtection="1">
      <alignment horizontal="left" vertical="center" indent="4"/>
      <protection locked="0"/>
    </xf>
    <xf numFmtId="49" fontId="15" fillId="0" borderId="0" xfId="0" applyNumberFormat="1" applyFont="1" applyAlignment="1" applyProtection="1">
      <alignment vertical="center"/>
      <protection locked="0"/>
    </xf>
    <xf numFmtId="0" fontId="15" fillId="0" borderId="0" xfId="3" applyFont="1" applyAlignment="1">
      <alignment vertical="center"/>
    </xf>
    <xf numFmtId="49" fontId="4" fillId="0" borderId="0" xfId="0" quotePrefix="1" applyNumberFormat="1" applyFont="1" applyAlignment="1" applyProtection="1">
      <alignment horizontal="right"/>
      <protection locked="0"/>
    </xf>
    <xf numFmtId="49" fontId="4" fillId="0" borderId="0" xfId="0" quotePrefix="1" applyNumberFormat="1" applyFont="1" applyAlignment="1" applyProtection="1">
      <alignment vertical="center"/>
      <protection locked="0"/>
    </xf>
    <xf numFmtId="49" fontId="15" fillId="0" borderId="0" xfId="0" applyNumberFormat="1" applyFont="1" applyAlignment="1" applyProtection="1">
      <alignment wrapText="1"/>
      <protection locked="0"/>
    </xf>
    <xf numFmtId="49" fontId="13" fillId="0" borderId="0" xfId="0" quotePrefix="1" applyNumberFormat="1" applyFont="1" applyAlignment="1" applyProtection="1">
      <alignment vertical="center"/>
      <protection locked="0"/>
    </xf>
    <xf numFmtId="0" fontId="9" fillId="0" borderId="0" xfId="0" applyFont="1" applyAlignment="1">
      <alignment horizontal="left" vertical="center" indent="1"/>
    </xf>
    <xf numFmtId="0" fontId="5" fillId="0" borderId="0" xfId="0" applyFont="1" applyAlignment="1">
      <alignment horizontal="left" vertical="center" indent="1"/>
    </xf>
    <xf numFmtId="0" fontId="8" fillId="0" borderId="0" xfId="3" applyFont="1" applyAlignment="1">
      <alignment vertical="center"/>
    </xf>
    <xf numFmtId="0" fontId="15" fillId="0" borderId="0" xfId="0" applyFont="1" applyAlignment="1">
      <alignment horizontal="left" vertical="center"/>
    </xf>
    <xf numFmtId="169" fontId="4" fillId="0" borderId="0" xfId="6" applyNumberFormat="1" applyFont="1" applyAlignment="1" applyProtection="1">
      <alignment vertical="center"/>
      <protection locked="0"/>
    </xf>
    <xf numFmtId="0" fontId="4" fillId="0" borderId="0" xfId="6" applyFont="1" applyAlignment="1" applyProtection="1">
      <alignment vertical="center"/>
      <protection locked="0"/>
    </xf>
    <xf numFmtId="0" fontId="3" fillId="0" borderId="0" xfId="3" applyFont="1" applyAlignment="1">
      <alignment horizontal="center"/>
    </xf>
    <xf numFmtId="0" fontId="40" fillId="0" borderId="0" xfId="3" applyFont="1" applyAlignment="1">
      <alignment horizontal="center"/>
    </xf>
    <xf numFmtId="49" fontId="15" fillId="0" borderId="0" xfId="3" applyNumberFormat="1" applyFont="1"/>
    <xf numFmtId="49" fontId="15" fillId="0" borderId="0" xfId="0" applyNumberFormat="1" applyFont="1"/>
    <xf numFmtId="49" fontId="7" fillId="0" borderId="0" xfId="0" applyNumberFormat="1" applyFont="1" applyAlignment="1">
      <alignment vertical="center" wrapText="1"/>
    </xf>
    <xf numFmtId="49" fontId="5" fillId="0" borderId="0" xfId="0" applyNumberFormat="1" applyFont="1" applyAlignment="1">
      <alignment vertical="center"/>
    </xf>
    <xf numFmtId="49" fontId="7" fillId="0" borderId="0" xfId="0" applyNumberFormat="1" applyFont="1" applyAlignment="1">
      <alignment horizontal="center" vertical="center"/>
    </xf>
    <xf numFmtId="166" fontId="50" fillId="0" borderId="0" xfId="0" applyNumberFormat="1" applyFont="1" applyAlignment="1">
      <alignment horizontal="center" vertical="center"/>
    </xf>
    <xf numFmtId="49" fontId="5" fillId="0" borderId="0" xfId="0" applyNumberFormat="1" applyFont="1" applyAlignment="1">
      <alignment horizontal="center" vertical="center"/>
    </xf>
    <xf numFmtId="49" fontId="7" fillId="0" borderId="0" xfId="0" applyNumberFormat="1" applyFont="1"/>
    <xf numFmtId="49" fontId="4" fillId="0" borderId="0" xfId="0" applyNumberFormat="1" applyFont="1" applyAlignment="1">
      <alignment horizontal="center"/>
    </xf>
    <xf numFmtId="49" fontId="15" fillId="0" borderId="0" xfId="0" applyNumberFormat="1" applyFont="1" applyAlignment="1">
      <alignment horizontal="center"/>
    </xf>
    <xf numFmtId="49" fontId="7" fillId="0" borderId="0" xfId="0" applyNumberFormat="1" applyFont="1" applyAlignment="1">
      <alignment horizontal="center"/>
    </xf>
    <xf numFmtId="2" fontId="50" fillId="0" borderId="0" xfId="0" applyNumberFormat="1" applyFont="1" applyAlignment="1">
      <alignment horizontal="center" vertical="center"/>
    </xf>
    <xf numFmtId="49" fontId="9" fillId="0" borderId="0" xfId="0" applyNumberFormat="1" applyFont="1" applyAlignment="1">
      <alignment horizontal="center" vertical="center"/>
    </xf>
    <xf numFmtId="2" fontId="21" fillId="0" borderId="0" xfId="0" applyNumberFormat="1" applyFont="1" applyAlignment="1">
      <alignment horizontal="center" vertical="center"/>
    </xf>
    <xf numFmtId="49" fontId="13" fillId="0" borderId="0" xfId="0" applyNumberFormat="1" applyFont="1" applyAlignment="1">
      <alignment horizontal="center" vertical="center"/>
    </xf>
    <xf numFmtId="49" fontId="7" fillId="0" borderId="0" xfId="0" applyNumberFormat="1" applyFont="1" applyAlignment="1">
      <alignment horizontal="center" vertical="top"/>
    </xf>
    <xf numFmtId="0" fontId="9" fillId="0" borderId="0" xfId="0" applyFont="1" applyAlignment="1">
      <alignment horizontal="left" vertical="center" wrapText="1"/>
    </xf>
    <xf numFmtId="2" fontId="50" fillId="0" borderId="0" xfId="0" applyNumberFormat="1" applyFont="1" applyAlignment="1">
      <alignment horizontal="center" vertical="top"/>
    </xf>
    <xf numFmtId="49" fontId="5" fillId="0" borderId="0" xfId="0" applyNumberFormat="1" applyFont="1" applyAlignment="1">
      <alignment horizontal="center" vertical="top"/>
    </xf>
    <xf numFmtId="0" fontId="9" fillId="0" borderId="0" xfId="0" applyFont="1" applyAlignment="1">
      <alignment horizontal="left" vertical="top" wrapText="1"/>
    </xf>
    <xf numFmtId="166" fontId="7" fillId="0" borderId="0" xfId="0" applyNumberFormat="1" applyFont="1" applyAlignment="1">
      <alignment horizontal="right" vertical="top"/>
    </xf>
    <xf numFmtId="49" fontId="8" fillId="0" borderId="1" xfId="0" applyNumberFormat="1" applyFont="1" applyBorder="1" applyAlignment="1">
      <alignment vertical="center"/>
    </xf>
    <xf numFmtId="0" fontId="51" fillId="0" borderId="0" xfId="7" applyFont="1"/>
    <xf numFmtId="0" fontId="52" fillId="0" borderId="0" xfId="7" quotePrefix="1" applyFont="1"/>
    <xf numFmtId="0" fontId="52" fillId="0" borderId="0" xfId="7" applyFont="1" applyAlignment="1">
      <alignment horizontal="left"/>
    </xf>
    <xf numFmtId="0" fontId="53" fillId="0" borderId="0" xfId="7" applyFont="1" applyAlignment="1">
      <alignment horizontal="center" vertical="center"/>
    </xf>
    <xf numFmtId="0" fontId="53" fillId="0" borderId="0" xfId="7" quotePrefix="1" applyFont="1" applyAlignment="1">
      <alignment horizontal="left"/>
    </xf>
    <xf numFmtId="2" fontId="53" fillId="0" borderId="0" xfId="7" applyNumberFormat="1" applyFont="1" applyAlignment="1">
      <alignment horizontal="center" vertical="center"/>
    </xf>
    <xf numFmtId="0" fontId="52" fillId="0" borderId="0" xfId="7" applyFont="1"/>
    <xf numFmtId="17" fontId="52" fillId="0" borderId="0" xfId="7" applyNumberFormat="1" applyFont="1" applyAlignment="1">
      <alignment horizontal="right"/>
    </xf>
    <xf numFmtId="166" fontId="52" fillId="0" borderId="0" xfId="7" quotePrefix="1" applyNumberFormat="1" applyFont="1" applyAlignment="1">
      <alignment horizontal="right"/>
    </xf>
    <xf numFmtId="17" fontId="4" fillId="0" borderId="0" xfId="0" applyNumberFormat="1" applyFont="1" applyAlignment="1">
      <alignment horizontal="center" vertical="center"/>
    </xf>
    <xf numFmtId="166" fontId="51" fillId="0" borderId="0" xfId="7" applyNumberFormat="1" applyFont="1"/>
    <xf numFmtId="166" fontId="52" fillId="0" borderId="0" xfId="7" applyNumberFormat="1" applyFont="1" applyAlignment="1">
      <alignment horizontal="right"/>
    </xf>
    <xf numFmtId="166" fontId="52" fillId="0" borderId="0" xfId="7" applyNumberFormat="1" applyFont="1"/>
    <xf numFmtId="0" fontId="53" fillId="0" borderId="0" xfId="7" applyFont="1"/>
    <xf numFmtId="0" fontId="3" fillId="0" borderId="0" xfId="3" applyFont="1" applyAlignment="1">
      <alignment vertical="center"/>
    </xf>
    <xf numFmtId="0" fontId="5" fillId="0" borderId="0" xfId="3" applyFont="1" applyAlignment="1">
      <alignment horizontal="center"/>
    </xf>
    <xf numFmtId="0" fontId="5" fillId="0" borderId="0" xfId="3" applyFont="1"/>
    <xf numFmtId="169" fontId="48" fillId="2" borderId="0" xfId="1" applyNumberFormat="1" applyFont="1" applyFill="1" applyBorder="1" applyAlignment="1" applyProtection="1">
      <alignment horizontal="left" vertical="center" indent="2"/>
      <protection locked="0"/>
    </xf>
    <xf numFmtId="0" fontId="5" fillId="2" borderId="0" xfId="0" applyFont="1" applyFill="1" applyAlignment="1">
      <alignment horizontal="left" indent="1"/>
    </xf>
    <xf numFmtId="0" fontId="8" fillId="0" borderId="0" xfId="0" applyFont="1" applyAlignment="1">
      <alignment horizontal="center"/>
    </xf>
    <xf numFmtId="166" fontId="2" fillId="0" borderId="0" xfId="0" applyNumberFormat="1" applyFont="1"/>
    <xf numFmtId="166" fontId="4" fillId="0" borderId="0" xfId="0" applyNumberFormat="1" applyFont="1" applyAlignment="1">
      <alignment horizontal="left" vertical="center" indent="1"/>
    </xf>
    <xf numFmtId="166" fontId="0" fillId="0" borderId="0" xfId="0" applyNumberFormat="1"/>
    <xf numFmtId="0" fontId="2" fillId="0" borderId="0" xfId="0" applyFont="1"/>
    <xf numFmtId="0" fontId="4" fillId="0" borderId="0" xfId="0" applyFont="1" applyAlignment="1">
      <alignment horizontal="left" indent="2"/>
    </xf>
    <xf numFmtId="0" fontId="54" fillId="4" borderId="0" xfId="0" quotePrefix="1" applyFont="1" applyFill="1" applyAlignment="1">
      <alignment horizontal="left" vertical="center" indent="1"/>
    </xf>
    <xf numFmtId="3" fontId="13" fillId="0" borderId="0" xfId="0" applyNumberFormat="1" applyFont="1" applyAlignment="1" applyProtection="1">
      <alignment horizontal="right" vertical="center"/>
      <protection locked="0"/>
    </xf>
    <xf numFmtId="0" fontId="54" fillId="4" borderId="0" xfId="0" quotePrefix="1" applyFont="1" applyFill="1" applyAlignment="1">
      <alignment horizontal="left" vertical="center"/>
    </xf>
    <xf numFmtId="164" fontId="4" fillId="0" borderId="0" xfId="0" applyNumberFormat="1" applyFont="1" applyAlignment="1" applyProtection="1">
      <alignment vertical="center"/>
      <protection locked="0"/>
    </xf>
    <xf numFmtId="164" fontId="4" fillId="0" borderId="0" xfId="0" applyNumberFormat="1" applyFont="1" applyProtection="1">
      <protection locked="0"/>
    </xf>
    <xf numFmtId="170" fontId="4" fillId="0" borderId="0" xfId="0" applyNumberFormat="1" applyFont="1" applyAlignment="1" applyProtection="1">
      <alignment horizontal="right"/>
      <protection locked="0"/>
    </xf>
    <xf numFmtId="164" fontId="4" fillId="2" borderId="0" xfId="0" applyNumberFormat="1" applyFont="1" applyFill="1" applyAlignment="1" applyProtection="1">
      <alignment vertical="center"/>
      <protection locked="0"/>
    </xf>
    <xf numFmtId="164" fontId="4" fillId="2" borderId="0" xfId="0" applyNumberFormat="1" applyFont="1" applyFill="1" applyProtection="1">
      <protection locked="0"/>
    </xf>
    <xf numFmtId="0" fontId="55" fillId="0" borderId="0" xfId="10" applyFont="1" applyAlignment="1">
      <alignment horizontal="left" vertical="top"/>
    </xf>
    <xf numFmtId="171" fontId="4" fillId="0" borderId="0" xfId="0" applyNumberFormat="1" applyFont="1" applyAlignment="1" applyProtection="1">
      <alignment horizontal="right" vertical="center"/>
      <protection locked="0"/>
    </xf>
    <xf numFmtId="0" fontId="10" fillId="0" borderId="0" xfId="3" applyFont="1"/>
    <xf numFmtId="1" fontId="4" fillId="0" borderId="0" xfId="3" applyNumberFormat="1" applyFont="1"/>
    <xf numFmtId="1" fontId="4" fillId="0" borderId="0" xfId="3" applyNumberFormat="1" applyFont="1" applyAlignment="1">
      <alignment horizontal="right"/>
    </xf>
    <xf numFmtId="1" fontId="4" fillId="0" borderId="0" xfId="0" applyNumberFormat="1" applyFont="1" applyAlignment="1">
      <alignment vertical="center"/>
    </xf>
    <xf numFmtId="0" fontId="13" fillId="2" borderId="19" xfId="0" applyFont="1" applyFill="1" applyBorder="1" applyAlignment="1">
      <alignment horizontal="right" vertical="center"/>
    </xf>
    <xf numFmtId="1" fontId="7" fillId="0" borderId="0" xfId="0" applyNumberFormat="1" applyFont="1" applyAlignment="1">
      <alignment vertical="center"/>
    </xf>
    <xf numFmtId="166" fontId="7" fillId="0" borderId="0" xfId="0" applyNumberFormat="1" applyFont="1" applyAlignment="1">
      <alignment horizontal="right" vertical="center" wrapText="1"/>
    </xf>
    <xf numFmtId="1" fontId="7" fillId="0" borderId="0" xfId="0" applyNumberFormat="1" applyFont="1" applyAlignment="1">
      <alignment horizontal="center"/>
    </xf>
    <xf numFmtId="17" fontId="4" fillId="0" borderId="0" xfId="0" applyNumberFormat="1" applyFont="1" applyAlignment="1">
      <alignment horizontal="left" vertical="center"/>
    </xf>
    <xf numFmtId="170" fontId="4" fillId="0" borderId="0" xfId="0" applyNumberFormat="1" applyFont="1"/>
    <xf numFmtId="170" fontId="4" fillId="0" borderId="0" xfId="0" applyNumberFormat="1" applyFont="1" applyAlignment="1">
      <alignment horizontal="right" vertical="center"/>
    </xf>
    <xf numFmtId="17" fontId="7" fillId="0" borderId="0" xfId="0" applyNumberFormat="1" applyFont="1" applyAlignment="1">
      <alignment horizontal="left" vertical="center"/>
    </xf>
    <xf numFmtId="170" fontId="7" fillId="0" borderId="0" xfId="0" applyNumberFormat="1" applyFont="1" applyAlignment="1">
      <alignment horizontal="left" vertical="center"/>
    </xf>
    <xf numFmtId="170" fontId="7" fillId="0" borderId="0" xfId="0" applyNumberFormat="1" applyFont="1" applyAlignment="1">
      <alignment horizontal="right" vertical="center"/>
    </xf>
    <xf numFmtId="170" fontId="7" fillId="0" borderId="0" xfId="0" applyNumberFormat="1" applyFont="1" applyAlignment="1">
      <alignment vertical="center"/>
    </xf>
    <xf numFmtId="17" fontId="7" fillId="2" borderId="0" xfId="0" applyNumberFormat="1" applyFont="1" applyFill="1" applyAlignment="1">
      <alignment horizontal="left" vertical="center"/>
    </xf>
    <xf numFmtId="170" fontId="7" fillId="2" borderId="0" xfId="0" applyNumberFormat="1" applyFont="1" applyFill="1" applyAlignment="1">
      <alignment horizontal="left" vertical="center"/>
    </xf>
    <xf numFmtId="170" fontId="7" fillId="2" borderId="0" xfId="0" applyNumberFormat="1" applyFont="1" applyFill="1" applyAlignment="1">
      <alignment horizontal="right" vertical="center"/>
    </xf>
    <xf numFmtId="170" fontId="7" fillId="2" borderId="0" xfId="0" applyNumberFormat="1" applyFont="1" applyFill="1" applyAlignment="1">
      <alignment vertical="center"/>
    </xf>
    <xf numFmtId="0" fontId="7" fillId="2" borderId="0" xfId="0" applyFont="1" applyFill="1" applyAlignment="1">
      <alignment horizontal="center" vertical="center"/>
    </xf>
    <xf numFmtId="170" fontId="4" fillId="0" borderId="0" xfId="0" applyNumberFormat="1" applyFont="1" applyAlignment="1">
      <alignment horizontal="left" vertical="center"/>
    </xf>
    <xf numFmtId="170" fontId="4" fillId="0" borderId="0" xfId="0" applyNumberFormat="1" applyFont="1" applyAlignment="1">
      <alignment vertical="center"/>
    </xf>
    <xf numFmtId="0" fontId="4" fillId="2" borderId="0" xfId="0" applyFont="1" applyFill="1" applyAlignment="1">
      <alignment horizontal="right"/>
    </xf>
    <xf numFmtId="39" fontId="4" fillId="0" borderId="0" xfId="0" applyNumberFormat="1" applyFont="1" applyAlignment="1">
      <alignment vertical="center"/>
    </xf>
    <xf numFmtId="1" fontId="4" fillId="0" borderId="0" xfId="0" applyNumberFormat="1" applyFont="1"/>
    <xf numFmtId="39" fontId="4" fillId="0" borderId="0" xfId="0" applyNumberFormat="1" applyFont="1"/>
    <xf numFmtId="1" fontId="4" fillId="0" borderId="0" xfId="0" applyNumberFormat="1" applyFont="1" applyAlignment="1">
      <alignment horizontal="right"/>
    </xf>
    <xf numFmtId="164" fontId="4" fillId="0" borderId="0" xfId="3" applyNumberFormat="1" applyFont="1" applyAlignment="1" applyProtection="1">
      <alignment vertical="center"/>
      <protection locked="0"/>
    </xf>
    <xf numFmtId="164" fontId="7" fillId="0" borderId="0" xfId="0" applyNumberFormat="1" applyFont="1" applyAlignment="1" applyProtection="1">
      <alignment vertical="center"/>
      <protection locked="0"/>
    </xf>
    <xf numFmtId="164" fontId="8" fillId="0" borderId="1" xfId="0" applyNumberFormat="1" applyFont="1" applyBorder="1" applyAlignment="1" applyProtection="1">
      <alignment horizontal="center" vertical="center"/>
      <protection locked="0"/>
    </xf>
    <xf numFmtId="164" fontId="8" fillId="0" borderId="1" xfId="0" applyNumberFormat="1" applyFont="1" applyBorder="1" applyAlignment="1" applyProtection="1">
      <alignment horizontal="center" vertical="center" wrapText="1"/>
      <protection locked="0"/>
    </xf>
    <xf numFmtId="164" fontId="7" fillId="0" borderId="0" xfId="0" applyNumberFormat="1" applyFont="1" applyAlignment="1" applyProtection="1">
      <alignment horizontal="left" vertical="center" indent="1"/>
      <protection locked="0"/>
    </xf>
    <xf numFmtId="164" fontId="4" fillId="0" borderId="0" xfId="0" applyNumberFormat="1" applyFont="1" applyAlignment="1">
      <alignment horizontal="center" vertical="center"/>
    </xf>
    <xf numFmtId="170" fontId="9" fillId="0" borderId="0" xfId="0" applyNumberFormat="1" applyFont="1" applyAlignment="1">
      <alignment horizontal="right" vertical="center"/>
    </xf>
    <xf numFmtId="164" fontId="4" fillId="0" borderId="0" xfId="0" quotePrefix="1" applyNumberFormat="1" applyFont="1" applyAlignment="1" applyProtection="1">
      <alignment horizontal="left" vertical="center" indent="2"/>
      <protection locked="0"/>
    </xf>
    <xf numFmtId="170" fontId="13" fillId="0" borderId="0" xfId="0" applyNumberFormat="1" applyFont="1" applyAlignment="1">
      <alignment horizontal="right" vertical="center"/>
    </xf>
    <xf numFmtId="164" fontId="4" fillId="2" borderId="0" xfId="0"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2"/>
      <protection locked="0"/>
    </xf>
    <xf numFmtId="164" fontId="7" fillId="2" borderId="0" xfId="0" applyNumberFormat="1" applyFont="1" applyFill="1" applyAlignment="1" applyProtection="1">
      <alignment horizontal="left" vertical="center" indent="1"/>
      <protection locked="0"/>
    </xf>
    <xf numFmtId="164" fontId="4" fillId="0" borderId="0" xfId="0" applyNumberFormat="1" applyFont="1" applyAlignment="1" applyProtection="1">
      <alignment horizontal="left" vertical="center"/>
      <protection locked="0"/>
    </xf>
    <xf numFmtId="164" fontId="4" fillId="0" borderId="0" xfId="0" quotePrefix="1" applyNumberFormat="1" applyFont="1" applyAlignment="1" applyProtection="1">
      <alignment horizontal="left" vertical="center" indent="1"/>
      <protection locked="0"/>
    </xf>
    <xf numFmtId="164" fontId="4" fillId="2" borderId="0" xfId="0" quotePrefix="1" applyNumberFormat="1" applyFont="1" applyFill="1" applyAlignment="1" applyProtection="1">
      <alignment horizontal="left" vertical="center" indent="2"/>
      <protection locked="0"/>
    </xf>
    <xf numFmtId="164" fontId="4" fillId="0" borderId="0" xfId="0" applyNumberFormat="1" applyFont="1" applyAlignment="1" applyProtection="1">
      <alignment horizontal="left" vertical="center" indent="1"/>
      <protection locked="0"/>
    </xf>
    <xf numFmtId="164" fontId="33" fillId="0" borderId="0" xfId="3" applyNumberFormat="1" applyFont="1" applyAlignment="1" applyProtection="1">
      <alignment vertical="center"/>
      <protection locked="0"/>
    </xf>
    <xf numFmtId="164" fontId="33" fillId="0" borderId="0" xfId="0" applyNumberFormat="1" applyFont="1" applyAlignment="1" applyProtection="1">
      <alignment vertical="center"/>
      <protection locked="0"/>
    </xf>
    <xf numFmtId="0" fontId="13" fillId="2" borderId="0" xfId="0" applyFont="1" applyFill="1" applyAlignment="1">
      <alignment horizontal="center" vertical="center"/>
    </xf>
    <xf numFmtId="171" fontId="13" fillId="2" borderId="0" xfId="0" applyNumberFormat="1" applyFont="1" applyFill="1" applyAlignment="1">
      <alignment horizontal="center" vertical="center"/>
    </xf>
    <xf numFmtId="170" fontId="13" fillId="2" borderId="0" xfId="0" applyNumberFormat="1" applyFont="1" applyFill="1" applyAlignment="1">
      <alignment horizontal="right" vertical="center"/>
    </xf>
    <xf numFmtId="3" fontId="13" fillId="0" borderId="0" xfId="0" applyNumberFormat="1" applyFont="1"/>
    <xf numFmtId="4" fontId="13" fillId="0" borderId="0" xfId="0" applyNumberFormat="1" applyFont="1"/>
    <xf numFmtId="3" fontId="13" fillId="0" borderId="0" xfId="0" applyNumberFormat="1" applyFont="1" applyAlignment="1">
      <alignment horizontal="right"/>
    </xf>
    <xf numFmtId="0" fontId="13" fillId="2" borderId="0" xfId="0" applyFont="1" applyFill="1" applyAlignment="1">
      <alignment horizontal="left" vertical="center" indent="1"/>
    </xf>
    <xf numFmtId="166" fontId="13" fillId="2" borderId="0" xfId="0" applyNumberFormat="1" applyFont="1" applyFill="1" applyAlignment="1">
      <alignment horizontal="right"/>
    </xf>
    <xf numFmtId="4" fontId="13" fillId="0" borderId="0" xfId="0" applyNumberFormat="1" applyFont="1" applyAlignment="1">
      <alignment horizontal="right"/>
    </xf>
    <xf numFmtId="0" fontId="9" fillId="0" borderId="0" xfId="0" applyFont="1" applyAlignment="1">
      <alignment horizontal="left" indent="1"/>
    </xf>
    <xf numFmtId="0" fontId="13" fillId="2" borderId="0" xfId="0" applyFont="1" applyFill="1" applyAlignment="1">
      <alignment horizontal="left" vertical="center" indent="2"/>
    </xf>
    <xf numFmtId="0" fontId="13" fillId="0" borderId="0" xfId="0" applyFont="1" applyAlignment="1">
      <alignment horizontal="center"/>
    </xf>
    <xf numFmtId="170" fontId="13" fillId="0" borderId="0" xfId="0" applyNumberFormat="1" applyFont="1"/>
    <xf numFmtId="3" fontId="13" fillId="2" borderId="0" xfId="0" applyNumberFormat="1" applyFont="1" applyFill="1" applyAlignment="1" applyProtection="1">
      <alignment horizontal="right" vertical="center"/>
      <protection locked="0"/>
    </xf>
    <xf numFmtId="170" fontId="13" fillId="2" borderId="0" xfId="0" applyNumberFormat="1" applyFont="1" applyFill="1" applyAlignment="1">
      <alignment vertical="center"/>
    </xf>
    <xf numFmtId="166" fontId="13" fillId="2" borderId="0" xfId="0" applyNumberFormat="1" applyFont="1" applyFill="1" applyAlignment="1">
      <alignment horizontal="right" vertical="center"/>
    </xf>
    <xf numFmtId="49" fontId="4" fillId="0" borderId="0" xfId="7" applyNumberFormat="1" applyFont="1" applyProtection="1">
      <protection locked="0"/>
    </xf>
    <xf numFmtId="0" fontId="13" fillId="0" borderId="0" xfId="7" applyFont="1"/>
    <xf numFmtId="49" fontId="4" fillId="0" borderId="0" xfId="3" applyNumberFormat="1" applyFont="1" applyAlignment="1" applyProtection="1">
      <alignment wrapText="1"/>
      <protection locked="0"/>
    </xf>
    <xf numFmtId="170" fontId="13" fillId="0" borderId="0" xfId="0" applyNumberFormat="1" applyFont="1" applyAlignment="1" applyProtection="1">
      <alignment horizontal="right" vertical="center" wrapText="1"/>
      <protection locked="0"/>
    </xf>
    <xf numFmtId="171" fontId="13" fillId="2" borderId="0" xfId="0" applyNumberFormat="1" applyFont="1" applyFill="1" applyAlignment="1" applyProtection="1">
      <alignment horizontal="right" vertical="center"/>
      <protection locked="0"/>
    </xf>
    <xf numFmtId="170" fontId="13" fillId="2" borderId="0" xfId="0" applyNumberFormat="1" applyFont="1" applyFill="1" applyAlignment="1" applyProtection="1">
      <alignment horizontal="right" vertical="center" wrapText="1"/>
      <protection locked="0"/>
    </xf>
    <xf numFmtId="49" fontId="4" fillId="2" borderId="0" xfId="0" applyNumberFormat="1" applyFont="1" applyFill="1" applyAlignment="1" applyProtection="1">
      <alignment vertical="center" wrapText="1"/>
      <protection locked="0"/>
    </xf>
    <xf numFmtId="3" fontId="4" fillId="0" borderId="0" xfId="0" applyNumberFormat="1" applyFont="1" applyAlignment="1" applyProtection="1">
      <alignment horizontal="right"/>
      <protection locked="0"/>
    </xf>
    <xf numFmtId="49" fontId="4" fillId="0" borderId="0" xfId="0" applyNumberFormat="1" applyFont="1" applyAlignment="1" applyProtection="1">
      <alignment vertical="center" wrapText="1"/>
      <protection locked="0"/>
    </xf>
    <xf numFmtId="49" fontId="4" fillId="2" borderId="0" xfId="0" applyNumberFormat="1" applyFont="1" applyFill="1" applyAlignment="1" applyProtection="1">
      <alignment horizontal="left" vertical="center"/>
      <protection locked="0"/>
    </xf>
    <xf numFmtId="49" fontId="4" fillId="2" borderId="0" xfId="0" applyNumberFormat="1" applyFont="1" applyFill="1" applyAlignment="1" applyProtection="1">
      <alignment vertical="center"/>
      <protection locked="0"/>
    </xf>
    <xf numFmtId="170" fontId="4" fillId="0" borderId="0" xfId="0" applyNumberFormat="1" applyFont="1" applyAlignment="1" applyProtection="1">
      <alignment horizontal="right" wrapText="1"/>
      <protection locked="0"/>
    </xf>
    <xf numFmtId="49" fontId="4" fillId="0" borderId="0" xfId="0" applyNumberFormat="1" applyFont="1" applyAlignment="1" applyProtection="1">
      <alignment wrapText="1"/>
      <protection locked="0"/>
    </xf>
    <xf numFmtId="170" fontId="13" fillId="0" borderId="0" xfId="0" applyNumberFormat="1" applyFont="1" applyAlignment="1" applyProtection="1">
      <alignment horizontal="right"/>
      <protection locked="0"/>
    </xf>
    <xf numFmtId="0" fontId="54" fillId="4" borderId="0" xfId="0" quotePrefix="1" applyFont="1" applyFill="1" applyAlignment="1">
      <alignment horizontal="left" vertical="center" wrapText="1" indent="1"/>
    </xf>
    <xf numFmtId="183" fontId="13" fillId="0" borderId="0" xfId="0" applyNumberFormat="1" applyFont="1" applyAlignment="1">
      <alignment horizontal="right" vertical="center"/>
    </xf>
    <xf numFmtId="183" fontId="13" fillId="0" borderId="0" xfId="0" quotePrefix="1" applyNumberFormat="1" applyFont="1" applyAlignment="1">
      <alignment horizontal="right" vertical="center"/>
    </xf>
    <xf numFmtId="164" fontId="13" fillId="0" borderId="0" xfId="0" applyNumberFormat="1" applyFont="1"/>
    <xf numFmtId="169" fontId="12" fillId="2" borderId="0" xfId="1" applyNumberFormat="1" applyFont="1" applyFill="1" applyBorder="1" applyAlignment="1" applyProtection="1">
      <alignment horizontal="left" vertical="center" indent="2"/>
      <protection locked="0"/>
    </xf>
    <xf numFmtId="171" fontId="4" fillId="0" borderId="0" xfId="0" applyNumberFormat="1" applyFont="1" applyAlignment="1">
      <alignment horizontal="right"/>
    </xf>
    <xf numFmtId="164" fontId="13" fillId="0" borderId="0" xfId="0" applyNumberFormat="1" applyFont="1" applyAlignment="1">
      <alignment vertical="center"/>
    </xf>
    <xf numFmtId="0" fontId="8" fillId="0" borderId="0" xfId="0" applyFont="1" applyAlignment="1">
      <alignment horizontal="left" indent="1"/>
    </xf>
    <xf numFmtId="49" fontId="13" fillId="0" borderId="1" xfId="0" applyNumberFormat="1" applyFont="1" applyBorder="1" applyAlignment="1" applyProtection="1">
      <alignment vertical="center"/>
      <protection locked="0"/>
    </xf>
    <xf numFmtId="171" fontId="4" fillId="0" borderId="0" xfId="0" quotePrefix="1" applyNumberFormat="1" applyFont="1" applyAlignment="1">
      <alignment horizontal="right"/>
    </xf>
    <xf numFmtId="164" fontId="4" fillId="0" borderId="0" xfId="0" applyNumberFormat="1" applyFont="1"/>
    <xf numFmtId="166" fontId="4" fillId="0" borderId="0" xfId="0" quotePrefix="1" applyNumberFormat="1" applyFont="1" applyAlignment="1">
      <alignment horizontal="right"/>
    </xf>
    <xf numFmtId="0" fontId="13" fillId="0" borderId="0" xfId="2" applyFont="1"/>
    <xf numFmtId="49" fontId="8" fillId="0" borderId="1" xfId="2" applyNumberFormat="1" applyFont="1" applyBorder="1" applyAlignment="1" applyProtection="1">
      <alignment horizontal="center" vertical="center" wrapText="1"/>
      <protection locked="0"/>
    </xf>
    <xf numFmtId="2" fontId="8" fillId="0" borderId="1" xfId="2" applyNumberFormat="1" applyFont="1" applyBorder="1" applyAlignment="1" applyProtection="1">
      <alignment horizontal="center" vertical="center" wrapText="1"/>
      <protection locked="0"/>
    </xf>
    <xf numFmtId="49" fontId="13" fillId="0" borderId="1" xfId="2" applyNumberFormat="1" applyFont="1" applyBorder="1" applyAlignment="1" applyProtection="1">
      <alignment horizontal="center" vertical="center"/>
      <protection locked="0"/>
    </xf>
    <xf numFmtId="49" fontId="13" fillId="0" borderId="1" xfId="2" applyNumberFormat="1" applyFont="1" applyBorder="1" applyAlignment="1" applyProtection="1">
      <alignment horizontal="center" vertical="center" wrapText="1"/>
      <protection locked="0"/>
    </xf>
    <xf numFmtId="0" fontId="7" fillId="0" borderId="0" xfId="2" applyFont="1" applyAlignment="1">
      <alignment vertical="center"/>
    </xf>
    <xf numFmtId="171" fontId="9" fillId="0" borderId="0" xfId="2" applyNumberFormat="1" applyFont="1" applyAlignment="1">
      <alignment vertical="center"/>
    </xf>
    <xf numFmtId="166" fontId="9" fillId="0" borderId="0" xfId="2" applyNumberFormat="1" applyFont="1" applyAlignment="1">
      <alignment vertical="center"/>
    </xf>
    <xf numFmtId="171" fontId="4" fillId="0" borderId="0" xfId="2" applyNumberFormat="1" applyFont="1"/>
    <xf numFmtId="0" fontId="4" fillId="0" borderId="0" xfId="2" applyFont="1" applyAlignment="1">
      <alignment vertical="center"/>
    </xf>
    <xf numFmtId="171" fontId="13" fillId="0" borderId="0" xfId="2" applyNumberFormat="1" applyFont="1" applyAlignment="1">
      <alignment vertical="center"/>
    </xf>
    <xf numFmtId="166" fontId="13" fillId="0" borderId="0" xfId="2" applyNumberFormat="1" applyFont="1" applyAlignment="1">
      <alignment vertical="center"/>
    </xf>
    <xf numFmtId="0" fontId="33" fillId="0" borderId="0" xfId="3" applyFont="1"/>
    <xf numFmtId="0" fontId="13" fillId="0" borderId="18" xfId="2" applyFont="1" applyBorder="1"/>
    <xf numFmtId="0" fontId="13" fillId="0" borderId="16" xfId="2" applyFont="1" applyBorder="1"/>
    <xf numFmtId="49" fontId="13" fillId="0" borderId="1" xfId="2" applyNumberFormat="1" applyFont="1" applyBorder="1" applyAlignment="1" applyProtection="1">
      <alignment vertical="center"/>
      <protection locked="0"/>
    </xf>
    <xf numFmtId="171" fontId="4" fillId="0" borderId="0" xfId="2" applyNumberFormat="1" applyFont="1" applyAlignment="1">
      <alignment horizontal="right"/>
    </xf>
    <xf numFmtId="0" fontId="13" fillId="0" borderId="0" xfId="0" applyFont="1" applyAlignment="1">
      <alignment horizontal="left"/>
    </xf>
    <xf numFmtId="0" fontId="15" fillId="0" borderId="0" xfId="0" applyFont="1" applyAlignment="1">
      <alignment horizontal="left"/>
    </xf>
    <xf numFmtId="0" fontId="13" fillId="0" borderId="0" xfId="0" applyFont="1" applyAlignment="1">
      <alignment vertical="top" wrapText="1"/>
    </xf>
    <xf numFmtId="179" fontId="13" fillId="2" borderId="0" xfId="9" applyNumberFormat="1" applyFont="1" applyFill="1" applyAlignment="1" applyProtection="1">
      <alignment horizontal="left" vertical="top"/>
      <protection locked="0"/>
    </xf>
    <xf numFmtId="178" fontId="13" fillId="2" borderId="0" xfId="9" applyNumberFormat="1" applyFont="1" applyFill="1" applyAlignment="1" applyProtection="1">
      <alignment horizontal="left" vertical="top"/>
      <protection locked="0"/>
    </xf>
    <xf numFmtId="169" fontId="56" fillId="2" borderId="0" xfId="1" applyNumberFormat="1" applyFont="1" applyFill="1" applyBorder="1" applyAlignment="1" applyProtection="1">
      <protection locked="0"/>
    </xf>
    <xf numFmtId="169" fontId="13" fillId="2" borderId="0" xfId="9" applyNumberFormat="1" applyFont="1" applyFill="1" applyAlignment="1" applyProtection="1">
      <alignment horizontal="left" vertical="top"/>
      <protection locked="0"/>
    </xf>
    <xf numFmtId="0" fontId="13" fillId="2" borderId="0" xfId="6" applyFont="1" applyFill="1" applyProtection="1">
      <protection locked="0"/>
    </xf>
    <xf numFmtId="169" fontId="13" fillId="2" borderId="0" xfId="6" applyNumberFormat="1" applyFont="1" applyFill="1" applyAlignment="1" applyProtection="1">
      <alignment horizontal="center" vertical="center"/>
      <protection locked="0"/>
    </xf>
    <xf numFmtId="0" fontId="15" fillId="2" borderId="0" xfId="6" applyFont="1" applyFill="1" applyProtection="1">
      <protection locked="0"/>
    </xf>
    <xf numFmtId="179" fontId="56" fillId="2" borderId="0" xfId="1" applyNumberFormat="1" applyFont="1" applyFill="1" applyBorder="1" applyAlignment="1" applyProtection="1">
      <protection locked="0"/>
    </xf>
    <xf numFmtId="178" fontId="13" fillId="0" borderId="0" xfId="6" applyNumberFormat="1" applyFont="1" applyProtection="1">
      <protection locked="0"/>
    </xf>
    <xf numFmtId="178" fontId="13" fillId="2" borderId="0" xfId="6" applyNumberFormat="1" applyFont="1" applyFill="1" applyProtection="1">
      <protection locked="0"/>
    </xf>
    <xf numFmtId="49" fontId="9" fillId="0" borderId="0" xfId="6" quotePrefix="1" applyNumberFormat="1" applyFont="1" applyAlignment="1" applyProtection="1">
      <alignment horizontal="right" vertical="center"/>
      <protection locked="0"/>
    </xf>
    <xf numFmtId="49" fontId="13" fillId="0" borderId="0" xfId="6" applyNumberFormat="1" applyFont="1" applyProtection="1">
      <protection locked="0"/>
    </xf>
    <xf numFmtId="0" fontId="15" fillId="0" borderId="0" xfId="6" applyFont="1" applyProtection="1">
      <protection locked="0"/>
    </xf>
    <xf numFmtId="166" fontId="8" fillId="0" borderId="1" xfId="0" applyNumberFormat="1" applyFont="1" applyBorder="1" applyAlignment="1">
      <alignment horizontal="center" vertical="center"/>
    </xf>
    <xf numFmtId="166" fontId="13" fillId="0" borderId="0" xfId="0" quotePrefix="1" applyNumberFormat="1" applyFont="1" applyAlignment="1">
      <alignment horizontal="right" vertical="center"/>
    </xf>
    <xf numFmtId="0" fontId="56" fillId="0" borderId="0" xfId="0" applyFont="1"/>
    <xf numFmtId="0" fontId="15" fillId="0" borderId="16" xfId="0" applyFont="1" applyBorder="1"/>
    <xf numFmtId="166" fontId="15" fillId="0" borderId="0" xfId="0" applyNumberFormat="1" applyFont="1"/>
    <xf numFmtId="0" fontId="13" fillId="0" borderId="0" xfId="3" applyFont="1" applyAlignment="1">
      <alignment horizontal="center"/>
    </xf>
    <xf numFmtId="166" fontId="13" fillId="0" borderId="0" xfId="3" applyNumberFormat="1" applyFont="1"/>
    <xf numFmtId="166" fontId="13" fillId="0" borderId="1" xfId="0" applyNumberFormat="1" applyFont="1" applyBorder="1" applyAlignment="1">
      <alignment horizontal="center" vertical="center"/>
    </xf>
    <xf numFmtId="0" fontId="9" fillId="0" borderId="0" xfId="0" applyFont="1" applyAlignment="1">
      <alignment horizontal="left" vertical="center" indent="2"/>
    </xf>
    <xf numFmtId="169" fontId="13" fillId="0" borderId="0" xfId="0" applyNumberFormat="1" applyFont="1" applyAlignment="1">
      <alignment horizontal="right" vertical="center"/>
    </xf>
    <xf numFmtId="179" fontId="13" fillId="0" borderId="0" xfId="9" applyNumberFormat="1" applyFont="1" applyAlignment="1" applyProtection="1">
      <alignment horizontal="left" vertical="top"/>
      <protection locked="0"/>
    </xf>
    <xf numFmtId="178" fontId="13" fillId="0" borderId="0" xfId="9" applyNumberFormat="1" applyFont="1" applyAlignment="1" applyProtection="1">
      <alignment horizontal="left" vertical="top"/>
      <protection locked="0"/>
    </xf>
    <xf numFmtId="169" fontId="56" fillId="0" borderId="0" xfId="1" applyNumberFormat="1" applyFont="1" applyFill="1" applyBorder="1" applyAlignment="1" applyProtection="1">
      <protection locked="0"/>
    </xf>
    <xf numFmtId="169" fontId="13" fillId="0" borderId="0" xfId="9" applyNumberFormat="1" applyFont="1" applyAlignment="1" applyProtection="1">
      <alignment horizontal="left" vertical="top"/>
      <protection locked="0"/>
    </xf>
    <xf numFmtId="0" fontId="13" fillId="0" borderId="0" xfId="6" applyFont="1" applyProtection="1">
      <protection locked="0"/>
    </xf>
    <xf numFmtId="169" fontId="13" fillId="0" borderId="0" xfId="6" applyNumberFormat="1" applyFont="1" applyAlignment="1" applyProtection="1">
      <alignment horizontal="center" vertical="center"/>
      <protection locked="0"/>
    </xf>
    <xf numFmtId="169" fontId="13" fillId="0" borderId="0" xfId="6" applyNumberFormat="1" applyFont="1" applyProtection="1">
      <protection locked="0"/>
    </xf>
    <xf numFmtId="179" fontId="56" fillId="0" borderId="0" xfId="1" applyNumberFormat="1" applyFont="1" applyFill="1" applyBorder="1" applyAlignment="1" applyProtection="1">
      <protection locked="0"/>
    </xf>
    <xf numFmtId="171" fontId="4" fillId="0" borderId="0" xfId="3" applyNumberFormat="1" applyFont="1" applyAlignment="1">
      <alignment vertical="center"/>
    </xf>
    <xf numFmtId="171" fontId="15" fillId="0" borderId="0" xfId="3" applyNumberFormat="1" applyFont="1" applyAlignment="1">
      <alignment vertical="center"/>
    </xf>
    <xf numFmtId="171" fontId="4" fillId="0" borderId="0" xfId="3" applyNumberFormat="1" applyFont="1" applyAlignment="1">
      <alignment horizontal="center" vertical="center"/>
    </xf>
    <xf numFmtId="171" fontId="4" fillId="0" borderId="0" xfId="0" applyNumberFormat="1" applyFont="1" applyAlignment="1">
      <alignment vertical="center"/>
    </xf>
    <xf numFmtId="171" fontId="15" fillId="0" borderId="0" xfId="0" applyNumberFormat="1" applyFont="1" applyAlignment="1">
      <alignment vertical="center"/>
    </xf>
    <xf numFmtId="171" fontId="7" fillId="0" borderId="0" xfId="0" applyNumberFormat="1" applyFont="1" applyAlignment="1">
      <alignment vertical="center" wrapText="1"/>
    </xf>
    <xf numFmtId="171" fontId="7" fillId="0" borderId="0" xfId="0" applyNumberFormat="1" applyFont="1" applyAlignment="1">
      <alignment horizontal="center" vertical="center"/>
    </xf>
    <xf numFmtId="171" fontId="7" fillId="0" borderId="0" xfId="0" applyNumberFormat="1" applyFont="1" applyAlignment="1">
      <alignment vertical="center"/>
    </xf>
    <xf numFmtId="171" fontId="5" fillId="0" borderId="0" xfId="0" applyNumberFormat="1" applyFont="1" applyAlignment="1">
      <alignment horizontal="left" vertical="center" wrapText="1"/>
    </xf>
    <xf numFmtId="171" fontId="7" fillId="0" borderId="0" xfId="0" applyNumberFormat="1" applyFont="1" applyAlignment="1">
      <alignment horizontal="left" vertical="center" indent="1"/>
    </xf>
    <xf numFmtId="171" fontId="4" fillId="0" borderId="0" xfId="0" applyNumberFormat="1" applyFont="1" applyAlignment="1">
      <alignment horizontal="center" vertical="center"/>
    </xf>
    <xf numFmtId="164" fontId="7" fillId="0" borderId="0" xfId="0" applyNumberFormat="1" applyFont="1" applyAlignment="1">
      <alignment vertical="center"/>
    </xf>
    <xf numFmtId="171" fontId="5" fillId="0" borderId="0" xfId="0" applyNumberFormat="1" applyFont="1" applyAlignment="1">
      <alignment horizontal="left" vertical="center" indent="1"/>
    </xf>
    <xf numFmtId="171" fontId="4" fillId="0" borderId="0" xfId="0" quotePrefix="1" applyNumberFormat="1" applyFont="1" applyAlignment="1">
      <alignment horizontal="center" vertical="center"/>
    </xf>
    <xf numFmtId="166" fontId="8" fillId="0" borderId="1" xfId="0" applyNumberFormat="1" applyFont="1" applyBorder="1" applyAlignment="1">
      <alignment vertical="center"/>
    </xf>
    <xf numFmtId="179" fontId="4" fillId="0" borderId="0" xfId="9" applyNumberFormat="1" applyFont="1" applyAlignment="1" applyProtection="1">
      <alignment horizontal="left" vertical="center"/>
      <protection locked="0"/>
    </xf>
    <xf numFmtId="178" fontId="4" fillId="0" borderId="0" xfId="9" applyNumberFormat="1" applyFont="1" applyAlignment="1" applyProtection="1">
      <alignment horizontal="left" vertical="center"/>
      <protection locked="0"/>
    </xf>
    <xf numFmtId="169" fontId="4" fillId="0" borderId="0" xfId="9" applyNumberFormat="1" applyFont="1" applyAlignment="1" applyProtection="1">
      <alignment horizontal="left" vertical="center"/>
      <protection locked="0"/>
    </xf>
    <xf numFmtId="169" fontId="4" fillId="0" borderId="0" xfId="6" applyNumberFormat="1" applyFont="1" applyAlignment="1" applyProtection="1">
      <alignment horizontal="center" vertical="center"/>
      <protection locked="0"/>
    </xf>
    <xf numFmtId="0" fontId="15" fillId="0" borderId="0" xfId="6" applyFont="1" applyAlignment="1" applyProtection="1">
      <alignment vertical="center"/>
      <protection locked="0"/>
    </xf>
    <xf numFmtId="179" fontId="12" fillId="0" borderId="0" xfId="1" applyNumberFormat="1" applyFont="1" applyFill="1" applyBorder="1" applyAlignment="1" applyProtection="1">
      <alignment vertical="center"/>
      <protection locked="0"/>
    </xf>
    <xf numFmtId="0" fontId="49" fillId="0" borderId="0" xfId="0" applyFont="1" applyAlignment="1">
      <alignment vertical="center"/>
    </xf>
    <xf numFmtId="0" fontId="40" fillId="0" borderId="0" xfId="3" applyFont="1" applyAlignment="1">
      <alignment horizontal="center" vertical="center"/>
    </xf>
    <xf numFmtId="2" fontId="8" fillId="0" borderId="1" xfId="2" applyNumberFormat="1" applyFont="1" applyBorder="1" applyAlignment="1">
      <alignment horizontal="center" vertical="center" wrapText="1"/>
    </xf>
    <xf numFmtId="166" fontId="7" fillId="0" borderId="0" xfId="2" applyNumberFormat="1" applyFont="1" applyAlignment="1">
      <alignment horizontal="right" vertical="center"/>
    </xf>
    <xf numFmtId="166" fontId="7" fillId="2" borderId="0" xfId="2" applyNumberFormat="1" applyFont="1" applyFill="1" applyAlignment="1">
      <alignment horizontal="right" vertical="center"/>
    </xf>
    <xf numFmtId="166" fontId="5" fillId="2" borderId="0" xfId="2" applyNumberFormat="1" applyFont="1" applyFill="1" applyAlignment="1">
      <alignment horizontal="right" vertical="center"/>
    </xf>
    <xf numFmtId="166" fontId="4" fillId="0" borderId="0" xfId="2" applyNumberFormat="1" applyFont="1" applyAlignment="1">
      <alignment horizontal="right" vertical="center"/>
    </xf>
    <xf numFmtId="166" fontId="4" fillId="2" borderId="0" xfId="2" applyNumberFormat="1" applyFont="1" applyFill="1" applyAlignment="1">
      <alignment horizontal="right" vertical="center"/>
    </xf>
    <xf numFmtId="166" fontId="8" fillId="2" borderId="0" xfId="2" applyNumberFormat="1" applyFont="1" applyFill="1" applyAlignment="1">
      <alignment horizontal="right" vertical="center"/>
    </xf>
    <xf numFmtId="2" fontId="8" fillId="0" borderId="0" xfId="2" applyNumberFormat="1" applyFont="1" applyAlignment="1">
      <alignment horizontal="center" vertical="center" wrapText="1"/>
    </xf>
    <xf numFmtId="0" fontId="15" fillId="0" borderId="0" xfId="2" applyFont="1" applyAlignment="1">
      <alignment horizontal="left" vertical="center" wrapText="1"/>
    </xf>
    <xf numFmtId="0" fontId="15" fillId="0" borderId="0" xfId="2" applyFont="1" applyAlignment="1">
      <alignment vertical="center"/>
    </xf>
    <xf numFmtId="0" fontId="32" fillId="0" borderId="0" xfId="3" applyFont="1"/>
    <xf numFmtId="171" fontId="15" fillId="0" borderId="0" xfId="2" applyNumberFormat="1" applyFont="1"/>
    <xf numFmtId="49" fontId="8" fillId="0" borderId="1" xfId="2" applyNumberFormat="1" applyFont="1" applyBorder="1" applyAlignment="1" applyProtection="1">
      <alignment horizontal="center" vertical="center"/>
      <protection locked="0"/>
    </xf>
    <xf numFmtId="0" fontId="15" fillId="0" borderId="0" xfId="2" applyFont="1"/>
    <xf numFmtId="0" fontId="7" fillId="0" borderId="0" xfId="2" applyFont="1"/>
    <xf numFmtId="1" fontId="32" fillId="0" borderId="0" xfId="3" applyNumberFormat="1" applyFont="1"/>
    <xf numFmtId="3" fontId="32" fillId="2" borderId="0" xfId="3" applyNumberFormat="1" applyFont="1" applyFill="1"/>
    <xf numFmtId="166" fontId="32" fillId="2" borderId="0" xfId="3" applyNumberFormat="1" applyFont="1" applyFill="1"/>
    <xf numFmtId="0" fontId="5" fillId="0" borderId="0" xfId="2" applyFont="1" applyAlignment="1">
      <alignment vertical="center"/>
    </xf>
    <xf numFmtId="0" fontId="7" fillId="0" borderId="0" xfId="2" applyFont="1" applyAlignment="1">
      <alignment horizontal="left" vertical="center" indent="1"/>
    </xf>
    <xf numFmtId="0" fontId="5" fillId="0" borderId="0" xfId="2" applyFont="1" applyAlignment="1">
      <alignment horizontal="left" vertical="center" indent="1"/>
    </xf>
    <xf numFmtId="0" fontId="4" fillId="0" borderId="0" xfId="2" applyFont="1" applyAlignment="1">
      <alignment horizontal="left" vertical="center" indent="2"/>
    </xf>
    <xf numFmtId="1" fontId="33" fillId="0" borderId="0" xfId="3" applyNumberFormat="1" applyFont="1"/>
    <xf numFmtId="3" fontId="33" fillId="2" borderId="0" xfId="3" applyNumberFormat="1" applyFont="1" applyFill="1"/>
    <xf numFmtId="166" fontId="33" fillId="2" borderId="0" xfId="3" applyNumberFormat="1" applyFont="1" applyFill="1"/>
    <xf numFmtId="0" fontId="8" fillId="0" borderId="0" xfId="2" applyFont="1" applyAlignment="1">
      <alignment horizontal="left" vertical="center" indent="2"/>
    </xf>
    <xf numFmtId="1" fontId="33" fillId="2" borderId="0" xfId="3" applyNumberFormat="1" applyFont="1" applyFill="1"/>
    <xf numFmtId="1" fontId="32" fillId="2" borderId="0" xfId="3" applyNumberFormat="1" applyFont="1" applyFill="1"/>
    <xf numFmtId="171" fontId="4" fillId="0" borderId="18" xfId="2" applyNumberFormat="1" applyFont="1" applyBorder="1"/>
    <xf numFmtId="171" fontId="15" fillId="0" borderId="16" xfId="2" applyNumberFormat="1" applyFont="1" applyBorder="1"/>
    <xf numFmtId="49" fontId="8" fillId="0" borderId="1" xfId="2" applyNumberFormat="1" applyFont="1" applyBorder="1" applyAlignment="1" applyProtection="1">
      <alignment vertical="center"/>
      <protection locked="0"/>
    </xf>
    <xf numFmtId="166" fontId="4" fillId="0" borderId="0" xfId="3" applyNumberFormat="1" applyFont="1"/>
    <xf numFmtId="0" fontId="7" fillId="0" borderId="0" xfId="3" applyFont="1"/>
    <xf numFmtId="166" fontId="7" fillId="0" borderId="0" xfId="3" applyNumberFormat="1" applyFont="1"/>
    <xf numFmtId="0" fontId="40" fillId="0" borderId="0" xfId="3" applyFont="1"/>
    <xf numFmtId="171" fontId="4" fillId="0" borderId="0" xfId="3" applyNumberFormat="1" applyFont="1"/>
    <xf numFmtId="171" fontId="4" fillId="0" borderId="0" xfId="3" applyNumberFormat="1" applyFont="1" applyAlignment="1">
      <alignment horizontal="right"/>
    </xf>
    <xf numFmtId="171" fontId="4" fillId="0" borderId="0" xfId="3" applyNumberFormat="1" applyFont="1" applyAlignment="1" applyProtection="1">
      <alignment horizontal="right"/>
      <protection locked="0"/>
    </xf>
    <xf numFmtId="171" fontId="7" fillId="0" borderId="0" xfId="3" applyNumberFormat="1" applyFont="1" applyAlignment="1" applyProtection="1">
      <alignment horizontal="right"/>
      <protection locked="0"/>
    </xf>
    <xf numFmtId="171" fontId="7" fillId="0" borderId="0" xfId="3" applyNumberFormat="1" applyFont="1"/>
    <xf numFmtId="0" fontId="4" fillId="0" borderId="20" xfId="3" applyFont="1" applyBorder="1"/>
    <xf numFmtId="0" fontId="15" fillId="0" borderId="20" xfId="3" applyFont="1" applyBorder="1"/>
    <xf numFmtId="171" fontId="32" fillId="0" borderId="0" xfId="3" applyNumberFormat="1" applyFont="1"/>
    <xf numFmtId="166" fontId="32" fillId="0" borderId="0" xfId="3" applyNumberFormat="1" applyFont="1"/>
    <xf numFmtId="171" fontId="33" fillId="0" borderId="0" xfId="3" applyNumberFormat="1" applyFont="1"/>
    <xf numFmtId="166" fontId="33" fillId="0" borderId="0" xfId="3" applyNumberFormat="1" applyFont="1"/>
    <xf numFmtId="0" fontId="4" fillId="0" borderId="18" xfId="2" applyFont="1" applyBorder="1"/>
    <xf numFmtId="0" fontId="4" fillId="0" borderId="16" xfId="2" applyFont="1" applyBorder="1"/>
    <xf numFmtId="171" fontId="7" fillId="0" borderId="0" xfId="2" applyNumberFormat="1" applyFont="1" applyAlignment="1">
      <alignment vertical="center"/>
    </xf>
    <xf numFmtId="166" fontId="7" fillId="0" borderId="0" xfId="2" applyNumberFormat="1" applyFont="1" applyAlignment="1">
      <alignment vertical="center"/>
    </xf>
    <xf numFmtId="171" fontId="4" fillId="0" borderId="0" xfId="2" applyNumberFormat="1" applyFont="1" applyAlignment="1">
      <alignment vertical="center"/>
    </xf>
    <xf numFmtId="166" fontId="4" fillId="0" borderId="0" xfId="2" applyNumberFormat="1" applyFont="1" applyAlignment="1">
      <alignment vertical="center"/>
    </xf>
    <xf numFmtId="171" fontId="7" fillId="0" borderId="0" xfId="2" applyNumberFormat="1" applyFont="1" applyAlignment="1">
      <alignment horizontal="right" vertical="center"/>
    </xf>
    <xf numFmtId="0" fontId="4" fillId="0" borderId="0" xfId="2" applyFont="1" applyAlignment="1">
      <alignment vertical="top" wrapText="1"/>
    </xf>
    <xf numFmtId="0" fontId="4" fillId="0" borderId="18" xfId="2" applyFont="1" applyBorder="1" applyAlignment="1">
      <alignment vertical="center"/>
    </xf>
    <xf numFmtId="0" fontId="4" fillId="0" borderId="16" xfId="2" applyFont="1" applyBorder="1" applyAlignment="1">
      <alignment vertical="center"/>
    </xf>
    <xf numFmtId="0" fontId="13" fillId="0" borderId="0" xfId="0" applyFont="1" applyAlignment="1">
      <alignment horizontal="left" vertical="top" wrapText="1"/>
    </xf>
    <xf numFmtId="0" fontId="4" fillId="0" borderId="0" xfId="7" applyFont="1"/>
    <xf numFmtId="0" fontId="8" fillId="0" borderId="1" xfId="7" applyFont="1" applyBorder="1" applyAlignment="1">
      <alignment horizontal="center" vertical="center" wrapText="1"/>
    </xf>
    <xf numFmtId="0" fontId="57" fillId="0" borderId="0" xfId="7" applyFont="1"/>
    <xf numFmtId="0" fontId="7" fillId="0" borderId="0" xfId="7" applyFont="1" applyAlignment="1">
      <alignment vertical="center"/>
    </xf>
    <xf numFmtId="0" fontId="4" fillId="0" borderId="0" xfId="7" applyFont="1" applyAlignment="1">
      <alignment horizontal="left" vertical="center" indent="2"/>
    </xf>
    <xf numFmtId="184" fontId="13" fillId="0" borderId="0" xfId="7" applyNumberFormat="1" applyFont="1" applyAlignment="1">
      <alignment horizontal="right" vertical="center"/>
    </xf>
    <xf numFmtId="0" fontId="4" fillId="2" borderId="0" xfId="7" applyFont="1" applyFill="1" applyAlignment="1">
      <alignment horizontal="left" indent="2"/>
    </xf>
    <xf numFmtId="0" fontId="8" fillId="2" borderId="0" xfId="7" applyFont="1" applyFill="1" applyAlignment="1">
      <alignment horizontal="left" vertical="center" indent="1"/>
    </xf>
    <xf numFmtId="0" fontId="4" fillId="0" borderId="0" xfId="7" applyFont="1" applyAlignment="1">
      <alignment horizontal="left" indent="2"/>
    </xf>
    <xf numFmtId="0" fontId="4" fillId="2" borderId="0" xfId="7" applyFont="1" applyFill="1" applyAlignment="1">
      <alignment horizontal="left" vertical="center" indent="1"/>
    </xf>
    <xf numFmtId="0" fontId="4" fillId="2" borderId="0" xfId="7" applyFont="1" applyFill="1" applyAlignment="1">
      <alignment horizontal="left" vertical="center" indent="2"/>
    </xf>
    <xf numFmtId="0" fontId="4" fillId="0" borderId="0" xfId="7" applyFont="1" applyAlignment="1">
      <alignment horizontal="left" vertical="center" indent="1"/>
    </xf>
    <xf numFmtId="0" fontId="9" fillId="0" borderId="0" xfId="7" applyFont="1" applyAlignment="1">
      <alignment horizontal="left" indent="1"/>
    </xf>
    <xf numFmtId="0" fontId="4" fillId="0" borderId="0" xfId="7" applyFont="1" applyAlignment="1">
      <alignment horizontal="left" indent="3"/>
    </xf>
    <xf numFmtId="0" fontId="4" fillId="2" borderId="0" xfId="7" applyFont="1" applyFill="1" applyAlignment="1">
      <alignment horizontal="left" indent="3"/>
    </xf>
    <xf numFmtId="0" fontId="7" fillId="0" borderId="0" xfId="7" applyFont="1" applyAlignment="1">
      <alignment horizontal="left" indent="1"/>
    </xf>
    <xf numFmtId="0" fontId="7" fillId="0" borderId="0" xfId="7" applyFont="1" applyAlignment="1">
      <alignment horizontal="left" vertical="center" indent="1"/>
    </xf>
    <xf numFmtId="0" fontId="4" fillId="2" borderId="0" xfId="7" applyFont="1" applyFill="1" applyAlignment="1">
      <alignment horizontal="left" vertical="center" indent="3"/>
    </xf>
    <xf numFmtId="0" fontId="13" fillId="0" borderId="0" xfId="7" applyFont="1" applyAlignment="1">
      <alignment vertical="center"/>
    </xf>
    <xf numFmtId="0" fontId="38" fillId="5" borderId="0" xfId="7" applyFont="1" applyFill="1" applyAlignment="1">
      <alignment horizontal="center"/>
    </xf>
    <xf numFmtId="0" fontId="13" fillId="2" borderId="0" xfId="7" applyFont="1" applyFill="1" applyAlignment="1">
      <alignment vertical="center"/>
    </xf>
    <xf numFmtId="184" fontId="13" fillId="0" borderId="0" xfId="7" applyNumberFormat="1" applyFont="1" applyAlignment="1">
      <alignment horizontal="right"/>
    </xf>
    <xf numFmtId="0" fontId="4" fillId="2" borderId="0" xfId="7" applyFont="1" applyFill="1" applyAlignment="1">
      <alignment vertical="center"/>
    </xf>
    <xf numFmtId="3" fontId="13" fillId="0" borderId="0" xfId="0" applyNumberFormat="1" applyFont="1" applyAlignment="1">
      <alignment vertical="center"/>
    </xf>
    <xf numFmtId="0" fontId="8" fillId="2" borderId="0" xfId="7" applyFont="1" applyFill="1" applyAlignment="1">
      <alignment horizontal="left" indent="1"/>
    </xf>
    <xf numFmtId="0" fontId="8" fillId="2" borderId="0" xfId="0" applyFont="1" applyFill="1" applyAlignment="1">
      <alignment horizontal="left"/>
    </xf>
    <xf numFmtId="0" fontId="8" fillId="0" borderId="1" xfId="7" applyFont="1" applyBorder="1" applyAlignment="1">
      <alignment horizontal="center"/>
    </xf>
    <xf numFmtId="0" fontId="13" fillId="0" borderId="0" xfId="0" applyFont="1" applyAlignment="1">
      <alignment wrapText="1"/>
    </xf>
    <xf numFmtId="0" fontId="9" fillId="0" borderId="0" xfId="7" applyFont="1" applyAlignment="1">
      <alignment vertical="center"/>
    </xf>
    <xf numFmtId="185" fontId="13" fillId="0" borderId="0" xfId="7" applyNumberFormat="1" applyFont="1"/>
    <xf numFmtId="164" fontId="13" fillId="0" borderId="0" xfId="7" applyNumberFormat="1" applyFont="1" applyAlignment="1">
      <alignment horizontal="left" vertical="center" indent="2"/>
    </xf>
    <xf numFmtId="183" fontId="13" fillId="0" borderId="0" xfId="7" applyNumberFormat="1" applyFont="1" applyAlignment="1">
      <alignment horizontal="right"/>
    </xf>
    <xf numFmtId="0" fontId="13" fillId="0" borderId="0" xfId="7" applyFont="1" applyAlignment="1">
      <alignment horizontal="left" indent="2"/>
    </xf>
    <xf numFmtId="0" fontId="13" fillId="2" borderId="0" xfId="7" applyFont="1" applyFill="1" applyAlignment="1">
      <alignment horizontal="left" vertical="center" indent="2"/>
    </xf>
    <xf numFmtId="164" fontId="9" fillId="0" borderId="0" xfId="7" applyNumberFormat="1" applyFont="1" applyAlignment="1">
      <alignment horizontal="left" vertical="center" indent="1"/>
    </xf>
    <xf numFmtId="185" fontId="9" fillId="0" borderId="0" xfId="7" applyNumberFormat="1" applyFont="1" applyAlignment="1">
      <alignment horizontal="center"/>
    </xf>
    <xf numFmtId="164" fontId="13" fillId="0" borderId="0" xfId="7" applyNumberFormat="1" applyFont="1" applyAlignment="1">
      <alignment horizontal="left" indent="1"/>
    </xf>
    <xf numFmtId="0" fontId="13" fillId="0" borderId="0" xfId="7" applyFont="1" applyAlignment="1">
      <alignment horizontal="left" vertical="center" indent="1"/>
    </xf>
    <xf numFmtId="164" fontId="13" fillId="0" borderId="0" xfId="7" applyNumberFormat="1" applyFont="1" applyAlignment="1">
      <alignment horizontal="left" vertical="center" indent="1"/>
    </xf>
    <xf numFmtId="0" fontId="13" fillId="0" borderId="0" xfId="7" applyFont="1" applyAlignment="1">
      <alignment horizontal="left" indent="1"/>
    </xf>
    <xf numFmtId="164" fontId="13" fillId="0" borderId="0" xfId="7" applyNumberFormat="1" applyFont="1" applyAlignment="1">
      <alignment horizontal="left" indent="2"/>
    </xf>
    <xf numFmtId="185" fontId="13" fillId="0" borderId="0" xfId="0" applyNumberFormat="1" applyFont="1"/>
    <xf numFmtId="164" fontId="9" fillId="0" borderId="0" xfId="7" applyNumberFormat="1" applyFont="1" applyAlignment="1">
      <alignment horizontal="left" indent="1"/>
    </xf>
    <xf numFmtId="185" fontId="13" fillId="0" borderId="0" xfId="7" applyNumberFormat="1" applyFont="1" applyAlignment="1">
      <alignment horizontal="right"/>
    </xf>
    <xf numFmtId="164" fontId="7" fillId="0" borderId="0" xfId="0" applyNumberFormat="1" applyFont="1"/>
    <xf numFmtId="185" fontId="4" fillId="0" borderId="0" xfId="0" applyNumberFormat="1" applyFont="1"/>
    <xf numFmtId="185" fontId="8" fillId="0" borderId="0" xfId="7" applyNumberFormat="1" applyFont="1"/>
    <xf numFmtId="169" fontId="12" fillId="2" borderId="0" xfId="1" applyNumberFormat="1" applyFont="1" applyFill="1" applyBorder="1" applyAlignment="1" applyProtection="1">
      <alignment vertical="center" wrapText="1"/>
      <protection locked="0"/>
    </xf>
    <xf numFmtId="166" fontId="7" fillId="0" borderId="7" xfId="0" applyNumberFormat="1" applyFont="1" applyBorder="1" applyAlignment="1">
      <alignment horizontal="right" vertical="center" wrapText="1"/>
    </xf>
    <xf numFmtId="170" fontId="4" fillId="0" borderId="18" xfId="0" applyNumberFormat="1" applyFont="1" applyBorder="1"/>
    <xf numFmtId="170" fontId="7" fillId="0" borderId="18" xfId="0" applyNumberFormat="1" applyFont="1" applyBorder="1" applyAlignment="1">
      <alignment horizontal="right" vertical="center"/>
    </xf>
    <xf numFmtId="170" fontId="7" fillId="2" borderId="18" xfId="0" applyNumberFormat="1" applyFont="1" applyFill="1" applyBorder="1" applyAlignment="1">
      <alignment horizontal="right" vertical="center"/>
    </xf>
    <xf numFmtId="170" fontId="4" fillId="0" borderId="18" xfId="0" applyNumberFormat="1" applyFont="1" applyBorder="1" applyAlignment="1">
      <alignment horizontal="right" vertical="center"/>
    </xf>
    <xf numFmtId="170" fontId="4" fillId="0" borderId="15" xfId="0" applyNumberFormat="1" applyFont="1" applyBorder="1"/>
    <xf numFmtId="183" fontId="13" fillId="2" borderId="0" xfId="0" applyNumberFormat="1" applyFont="1" applyFill="1" applyAlignment="1">
      <alignment horizontal="center" vertical="center"/>
    </xf>
    <xf numFmtId="183" fontId="13" fillId="2" borderId="0" xfId="0" applyNumberFormat="1" applyFont="1" applyFill="1" applyAlignment="1" applyProtection="1">
      <alignment horizontal="right" vertical="center"/>
      <protection locked="0"/>
    </xf>
    <xf numFmtId="183" fontId="13" fillId="0" borderId="0" xfId="7" applyNumberFormat="1" applyFont="1" applyAlignment="1">
      <alignment vertical="center"/>
    </xf>
    <xf numFmtId="49" fontId="4" fillId="0" borderId="0" xfId="2" applyNumberFormat="1" applyFont="1" applyAlignment="1">
      <alignment vertical="center"/>
    </xf>
    <xf numFmtId="49" fontId="59" fillId="0" borderId="0" xfId="0" applyNumberFormat="1" applyFont="1" applyAlignment="1">
      <alignment vertical="center"/>
    </xf>
    <xf numFmtId="49" fontId="10" fillId="0" borderId="21" xfId="0" applyNumberFormat="1" applyFont="1" applyBorder="1" applyAlignment="1">
      <alignment vertical="center"/>
    </xf>
    <xf numFmtId="49" fontId="10" fillId="0" borderId="0" xfId="0" applyNumberFormat="1" applyFont="1" applyAlignment="1">
      <alignment horizontal="center" vertical="center"/>
    </xf>
    <xf numFmtId="49" fontId="4" fillId="0" borderId="22" xfId="0" applyNumberFormat="1" applyFont="1" applyBorder="1" applyAlignment="1">
      <alignment horizontal="left" vertical="center"/>
    </xf>
    <xf numFmtId="166" fontId="13" fillId="0" borderId="22" xfId="0" applyNumberFormat="1" applyFont="1" applyBorder="1" applyAlignment="1">
      <alignment horizontal="right" vertical="center"/>
    </xf>
    <xf numFmtId="49" fontId="4" fillId="0" borderId="22" xfId="0" applyNumberFormat="1" applyFont="1" applyBorder="1" applyAlignment="1">
      <alignment horizontal="right" vertical="center"/>
    </xf>
    <xf numFmtId="49" fontId="4" fillId="0" borderId="22" xfId="0" applyNumberFormat="1" applyFont="1" applyBorder="1" applyAlignment="1">
      <alignment vertical="center"/>
    </xf>
    <xf numFmtId="166" fontId="15" fillId="0" borderId="0" xfId="0" applyNumberFormat="1" applyFont="1" applyAlignment="1">
      <alignment vertical="center"/>
    </xf>
    <xf numFmtId="0" fontId="1" fillId="0" borderId="0" xfId="1"/>
    <xf numFmtId="0" fontId="61" fillId="0" borderId="0" xfId="0" applyFont="1" applyAlignment="1">
      <alignment horizontal="center" vertical="center"/>
    </xf>
    <xf numFmtId="0" fontId="3" fillId="0" borderId="0" xfId="2" applyFont="1" applyAlignment="1">
      <alignment horizontal="center" vertical="center"/>
    </xf>
    <xf numFmtId="0" fontId="5" fillId="0" borderId="0" xfId="2" applyFont="1" applyAlignment="1">
      <alignment horizontal="center" vertical="center"/>
    </xf>
    <xf numFmtId="0" fontId="8" fillId="0" borderId="1" xfId="0" applyFont="1" applyBorder="1" applyAlignment="1">
      <alignment horizontal="center" vertical="center"/>
    </xf>
    <xf numFmtId="49" fontId="8" fillId="0" borderId="1" xfId="0" applyNumberFormat="1" applyFont="1" applyBorder="1" applyAlignment="1">
      <alignment horizontal="center" vertical="center"/>
    </xf>
    <xf numFmtId="49" fontId="8" fillId="0" borderId="1" xfId="0" quotePrefix="1" applyNumberFormat="1" applyFont="1" applyBorder="1" applyAlignment="1">
      <alignment horizontal="center" vertical="center"/>
    </xf>
    <xf numFmtId="49" fontId="8" fillId="0" borderId="2" xfId="0" applyNumberFormat="1" applyFont="1" applyBorder="1" applyAlignment="1">
      <alignment horizontal="center" vertical="center" wrapText="1"/>
    </xf>
    <xf numFmtId="49" fontId="8" fillId="0" borderId="3" xfId="0" applyNumberFormat="1" applyFont="1" applyBorder="1" applyAlignment="1">
      <alignment horizontal="center" vertical="center" wrapText="1"/>
    </xf>
    <xf numFmtId="49" fontId="9" fillId="0" borderId="0" xfId="3" applyNumberFormat="1" applyFont="1" applyAlignment="1">
      <alignment horizontal="center"/>
    </xf>
    <xf numFmtId="49" fontId="8" fillId="0" borderId="2" xfId="0" applyNumberFormat="1" applyFont="1" applyBorder="1" applyAlignment="1">
      <alignment horizontal="center" wrapText="1"/>
    </xf>
    <xf numFmtId="49" fontId="8" fillId="0" borderId="3" xfId="0" applyNumberFormat="1" applyFont="1" applyBorder="1" applyAlignment="1">
      <alignment horizontal="center" wrapText="1"/>
    </xf>
    <xf numFmtId="49" fontId="8" fillId="0" borderId="1" xfId="0" applyNumberFormat="1" applyFont="1" applyBorder="1" applyAlignment="1">
      <alignment horizontal="center"/>
    </xf>
    <xf numFmtId="49" fontId="4" fillId="0" borderId="0" xfId="0" applyNumberFormat="1" applyFont="1" applyAlignment="1">
      <alignment horizontal="justify"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49" fontId="3" fillId="0" borderId="0" xfId="3" applyNumberFormat="1" applyFont="1" applyAlignment="1">
      <alignment horizontal="center" vertical="center"/>
    </xf>
    <xf numFmtId="49" fontId="5" fillId="0" borderId="0" xfId="3" applyNumberFormat="1" applyFont="1" applyAlignment="1">
      <alignment horizontal="center" vertical="center"/>
    </xf>
    <xf numFmtId="49" fontId="8" fillId="0" borderId="6" xfId="0" applyNumberFormat="1" applyFont="1" applyBorder="1" applyAlignment="1">
      <alignment horizontal="center" vertical="center"/>
    </xf>
    <xf numFmtId="49" fontId="8" fillId="0" borderId="7" xfId="0" applyNumberFormat="1" applyFont="1" applyBorder="1" applyAlignment="1">
      <alignment horizontal="center" vertical="center"/>
    </xf>
    <xf numFmtId="49" fontId="8" fillId="0" borderId="2" xfId="0" applyNumberFormat="1" applyFont="1" applyBorder="1" applyAlignment="1">
      <alignment horizontal="center" vertical="center"/>
    </xf>
    <xf numFmtId="49" fontId="8" fillId="0" borderId="8" xfId="0" applyNumberFormat="1" applyFont="1" applyBorder="1" applyAlignment="1">
      <alignment horizontal="center" vertical="center"/>
    </xf>
    <xf numFmtId="49" fontId="8" fillId="0" borderId="9" xfId="0" applyNumberFormat="1" applyFont="1" applyBorder="1" applyAlignment="1">
      <alignment horizontal="center" vertical="center"/>
    </xf>
    <xf numFmtId="49" fontId="3" fillId="0" borderId="0" xfId="3" applyNumberFormat="1" applyFont="1" applyAlignment="1">
      <alignment horizontal="center" vertical="center" wrapText="1"/>
    </xf>
    <xf numFmtId="49" fontId="5" fillId="0" borderId="0" xfId="3" applyNumberFormat="1" applyFont="1" applyAlignment="1">
      <alignment horizontal="center" vertical="center" wrapText="1"/>
    </xf>
    <xf numFmtId="49" fontId="15" fillId="0" borderId="0" xfId="0" applyNumberFormat="1" applyFont="1" applyAlignment="1">
      <alignment horizontal="center" vertical="center"/>
    </xf>
    <xf numFmtId="0" fontId="13" fillId="4" borderId="0" xfId="0" applyFont="1" applyFill="1" applyAlignment="1">
      <alignment horizontal="justify" vertical="center" wrapText="1"/>
    </xf>
    <xf numFmtId="49" fontId="3" fillId="0" borderId="0" xfId="3" applyNumberFormat="1" applyFont="1" applyAlignment="1" applyProtection="1">
      <alignment horizontal="center" vertical="center"/>
      <protection locked="0"/>
    </xf>
    <xf numFmtId="49" fontId="5" fillId="0" borderId="0" xfId="3" applyNumberFormat="1" applyFont="1" applyAlignment="1" applyProtection="1">
      <alignment horizontal="center" vertical="center"/>
      <protection locked="0"/>
    </xf>
    <xf numFmtId="49" fontId="8" fillId="0" borderId="2" xfId="0" applyNumberFormat="1" applyFont="1" applyBorder="1" applyAlignment="1" applyProtection="1">
      <alignment horizontal="center" vertical="center"/>
      <protection locked="0"/>
    </xf>
    <xf numFmtId="49" fontId="8" fillId="0" borderId="3" xfId="0" applyNumberFormat="1" applyFont="1" applyBorder="1" applyAlignment="1" applyProtection="1">
      <alignment horizontal="center" vertical="center"/>
      <protection locked="0"/>
    </xf>
    <xf numFmtId="49" fontId="8" fillId="0" borderId="1" xfId="0" quotePrefix="1" applyNumberFormat="1" applyFont="1" applyBorder="1" applyAlignment="1" applyProtection="1">
      <alignment horizontal="center" vertical="center"/>
      <protection locked="0"/>
    </xf>
    <xf numFmtId="49" fontId="8" fillId="0" borderId="1" xfId="0" quotePrefix="1" applyNumberFormat="1" applyFont="1" applyBorder="1" applyAlignment="1" applyProtection="1">
      <alignment horizontal="center" vertical="center" wrapText="1"/>
      <protection locked="0"/>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2" xfId="0" quotePrefix="1" applyNumberFormat="1" applyFont="1" applyBorder="1" applyAlignment="1" applyProtection="1">
      <alignment horizontal="center" vertical="center" wrapText="1"/>
      <protection locked="0"/>
    </xf>
    <xf numFmtId="49" fontId="8" fillId="0" borderId="3" xfId="0" quotePrefix="1" applyNumberFormat="1" applyFont="1" applyBorder="1" applyAlignment="1" applyProtection="1">
      <alignment horizontal="center" vertical="center" wrapText="1"/>
      <protection locked="0"/>
    </xf>
    <xf numFmtId="49" fontId="4" fillId="0" borderId="0" xfId="0" applyNumberFormat="1" applyFont="1" applyAlignment="1" applyProtection="1">
      <alignment horizontal="left" vertical="center" wrapText="1"/>
      <protection locked="0"/>
    </xf>
    <xf numFmtId="49" fontId="3" fillId="0" borderId="0" xfId="3" applyNumberFormat="1" applyFont="1" applyAlignment="1" applyProtection="1">
      <alignment horizontal="center" vertical="center" wrapText="1"/>
      <protection locked="0"/>
    </xf>
    <xf numFmtId="49" fontId="5" fillId="0" borderId="0" xfId="3" applyNumberFormat="1" applyFont="1" applyAlignment="1" applyProtection="1">
      <alignment horizontal="center" vertical="center" wrapText="1"/>
      <protection locked="0"/>
    </xf>
    <xf numFmtId="49" fontId="8" fillId="0" borderId="1" xfId="0" applyNumberFormat="1" applyFont="1" applyBorder="1" applyAlignment="1" applyProtection="1">
      <alignment horizontal="center" vertical="center"/>
      <protection locked="0"/>
    </xf>
    <xf numFmtId="49" fontId="5" fillId="0" borderId="0" xfId="3" applyNumberFormat="1" applyFont="1" applyAlignment="1" applyProtection="1">
      <alignment horizontal="center"/>
      <protection locked="0"/>
    </xf>
    <xf numFmtId="49" fontId="8" fillId="0" borderId="8" xfId="0" applyNumberFormat="1" applyFont="1" applyBorder="1" applyAlignment="1" applyProtection="1">
      <alignment horizontal="center" vertical="center"/>
      <protection locked="0"/>
    </xf>
    <xf numFmtId="49" fontId="8" fillId="0" borderId="11" xfId="0" applyNumberFormat="1" applyFont="1" applyBorder="1" applyAlignment="1" applyProtection="1">
      <alignment horizontal="center" vertical="center"/>
      <protection locked="0"/>
    </xf>
    <xf numFmtId="49" fontId="8" fillId="0" borderId="9" xfId="0" applyNumberFormat="1" applyFont="1" applyBorder="1" applyAlignment="1" applyProtection="1">
      <alignment horizontal="center" vertical="center"/>
      <protection locked="0"/>
    </xf>
    <xf numFmtId="0" fontId="3" fillId="0" borderId="0" xfId="3" applyFont="1" applyAlignment="1">
      <alignment horizontal="center" vertical="center"/>
    </xf>
    <xf numFmtId="0" fontId="5" fillId="0" borderId="0" xfId="3" applyFont="1" applyAlignment="1">
      <alignment horizontal="center" vertical="center"/>
    </xf>
    <xf numFmtId="49" fontId="8" fillId="0" borderId="8" xfId="0" quotePrefix="1" applyNumberFormat="1" applyFont="1" applyBorder="1" applyAlignment="1" applyProtection="1">
      <alignment horizontal="center" vertical="center"/>
      <protection locked="0"/>
    </xf>
    <xf numFmtId="49" fontId="8" fillId="0" borderId="11" xfId="0" quotePrefix="1" applyNumberFormat="1" applyFont="1" applyBorder="1" applyAlignment="1" applyProtection="1">
      <alignment horizontal="center" vertical="center"/>
      <protection locked="0"/>
    </xf>
    <xf numFmtId="49" fontId="8" fillId="0" borderId="9" xfId="0" quotePrefix="1" applyNumberFormat="1" applyFont="1" applyBorder="1" applyAlignment="1" applyProtection="1">
      <alignment horizontal="center" vertical="center"/>
      <protection locked="0"/>
    </xf>
    <xf numFmtId="49" fontId="35" fillId="0" borderId="8" xfId="0" applyNumberFormat="1" applyFont="1" applyBorder="1" applyAlignment="1" applyProtection="1">
      <alignment horizontal="center" vertical="center"/>
      <protection locked="0"/>
    </xf>
    <xf numFmtId="49" fontId="35" fillId="0" borderId="9" xfId="0" applyNumberFormat="1" applyFont="1" applyBorder="1" applyAlignment="1" applyProtection="1">
      <alignment horizontal="center" vertical="center"/>
      <protection locked="0"/>
    </xf>
    <xf numFmtId="49" fontId="13" fillId="0" borderId="8" xfId="0" applyNumberFormat="1" applyFont="1" applyBorder="1" applyAlignment="1" applyProtection="1">
      <alignment horizontal="center" vertical="center"/>
      <protection locked="0"/>
    </xf>
    <xf numFmtId="49" fontId="13" fillId="0" borderId="9" xfId="0" applyNumberFormat="1" applyFont="1" applyBorder="1" applyAlignment="1" applyProtection="1">
      <alignment horizontal="center" vertical="center"/>
      <protection locked="0"/>
    </xf>
    <xf numFmtId="49" fontId="39" fillId="0" borderId="0" xfId="3" applyNumberFormat="1" applyFont="1" applyAlignment="1" applyProtection="1">
      <alignment horizontal="center" vertical="center"/>
      <protection locked="0"/>
    </xf>
    <xf numFmtId="49" fontId="13" fillId="0" borderId="8" xfId="0" quotePrefix="1" applyNumberFormat="1" applyFont="1" applyBorder="1" applyAlignment="1" applyProtection="1">
      <alignment horizontal="center" vertical="center"/>
      <protection locked="0"/>
    </xf>
    <xf numFmtId="49" fontId="13" fillId="0" borderId="11" xfId="0" quotePrefix="1" applyNumberFormat="1" applyFont="1" applyBorder="1" applyAlignment="1" applyProtection="1">
      <alignment horizontal="center" vertical="center"/>
      <protection locked="0"/>
    </xf>
    <xf numFmtId="49" fontId="13" fillId="0" borderId="9" xfId="0" quotePrefix="1" applyNumberFormat="1" applyFont="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49" fontId="13" fillId="0" borderId="1" xfId="0" applyNumberFormat="1" applyFont="1" applyBorder="1" applyAlignment="1" applyProtection="1">
      <alignment horizontal="center" vertical="center" wrapText="1"/>
      <protection locked="0"/>
    </xf>
    <xf numFmtId="49" fontId="13" fillId="0" borderId="1" xfId="0" applyNumberFormat="1" applyFont="1" applyBorder="1" applyAlignment="1" applyProtection="1">
      <alignment horizontal="center" vertical="center"/>
      <protection locked="0"/>
    </xf>
    <xf numFmtId="49" fontId="9" fillId="0" borderId="0" xfId="3" applyNumberFormat="1" applyFont="1" applyAlignment="1" applyProtection="1">
      <alignment horizontal="center" vertical="center"/>
      <protection locked="0"/>
    </xf>
    <xf numFmtId="49" fontId="8" fillId="0" borderId="1" xfId="0" applyNumberFormat="1" applyFont="1" applyBorder="1" applyAlignment="1" applyProtection="1">
      <alignment horizontal="center"/>
      <protection locked="0"/>
    </xf>
    <xf numFmtId="0" fontId="8" fillId="0" borderId="8" xfId="0" applyFont="1" applyBorder="1" applyAlignment="1">
      <alignment horizontal="center"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13" fillId="0" borderId="1" xfId="0" applyFont="1" applyBorder="1" applyAlignment="1">
      <alignment horizontal="center" vertical="center" wrapText="1"/>
    </xf>
    <xf numFmtId="49" fontId="13" fillId="0" borderId="0" xfId="0" applyNumberFormat="1" applyFont="1" applyAlignment="1" applyProtection="1">
      <alignment horizontal="left" vertical="center" wrapText="1"/>
      <protection locked="0"/>
    </xf>
    <xf numFmtId="0" fontId="13" fillId="0" borderId="0" xfId="0" applyFont="1" applyAlignment="1">
      <alignment horizontal="center" vertical="center" wrapText="1"/>
    </xf>
    <xf numFmtId="49" fontId="8" fillId="0" borderId="0" xfId="0" applyNumberFormat="1" applyFont="1" applyAlignment="1" applyProtection="1">
      <alignment horizontal="left" vertical="center" wrapText="1"/>
      <protection locked="0"/>
    </xf>
    <xf numFmtId="0" fontId="43" fillId="0" borderId="0" xfId="3" applyFont="1" applyAlignment="1">
      <alignment horizontal="center" vertical="center"/>
    </xf>
    <xf numFmtId="0" fontId="8" fillId="0" borderId="1" xfId="0" applyFont="1" applyBorder="1" applyAlignment="1">
      <alignment horizontal="center" vertical="center" wrapText="1"/>
    </xf>
    <xf numFmtId="0" fontId="9" fillId="0" borderId="0" xfId="0" quotePrefix="1" applyFont="1" applyAlignment="1">
      <alignment horizontal="left" vertical="center"/>
    </xf>
    <xf numFmtId="0" fontId="5" fillId="0" borderId="15" xfId="0" applyFont="1" applyBorder="1" applyAlignment="1">
      <alignment horizontal="center" vertical="center"/>
    </xf>
    <xf numFmtId="0" fontId="5" fillId="0" borderId="9" xfId="0" applyFont="1" applyBorder="1" applyAlignment="1">
      <alignment horizontal="center" vertical="center"/>
    </xf>
    <xf numFmtId="0" fontId="5" fillId="0" borderId="7" xfId="0" applyFont="1" applyBorder="1" applyAlignment="1">
      <alignment horizontal="center" vertical="center"/>
    </xf>
    <xf numFmtId="0" fontId="8" fillId="0" borderId="1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 xfId="1" applyFont="1" applyFill="1" applyBorder="1" applyAlignment="1" applyProtection="1">
      <alignment horizontal="center" vertical="center" wrapText="1"/>
    </xf>
    <xf numFmtId="0" fontId="8" fillId="0" borderId="1" xfId="0" quotePrefix="1" applyFont="1" applyBorder="1" applyAlignment="1">
      <alignment horizontal="center" vertical="center" wrapText="1"/>
    </xf>
    <xf numFmtId="0" fontId="9" fillId="0" borderId="0" xfId="0" applyFont="1" applyAlignment="1">
      <alignment horizontal="left" vertical="center"/>
    </xf>
    <xf numFmtId="49" fontId="7" fillId="0" borderId="0" xfId="3" applyNumberFormat="1" applyFont="1" applyAlignment="1" applyProtection="1">
      <alignment horizontal="center" vertical="center"/>
      <protection locked="0"/>
    </xf>
    <xf numFmtId="0" fontId="13" fillId="0" borderId="2"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3" xfId="0" applyFont="1" applyBorder="1" applyAlignment="1">
      <alignment horizontal="center" vertical="center" wrapText="1"/>
    </xf>
    <xf numFmtId="0" fontId="5" fillId="0" borderId="13" xfId="0" applyFont="1" applyBorder="1" applyAlignment="1">
      <alignment horizontal="right" vertical="center"/>
    </xf>
    <xf numFmtId="0" fontId="5" fillId="0" borderId="8" xfId="0" applyFont="1" applyBorder="1" applyAlignment="1">
      <alignment horizontal="right" vertical="center"/>
    </xf>
    <xf numFmtId="0" fontId="5" fillId="0" borderId="6" xfId="0" applyFont="1" applyBorder="1" applyAlignment="1">
      <alignment horizontal="right" vertical="center"/>
    </xf>
    <xf numFmtId="0" fontId="5" fillId="0" borderId="16" xfId="0" applyFont="1" applyBorder="1" applyAlignment="1">
      <alignment horizontal="center" vertical="center"/>
    </xf>
    <xf numFmtId="0" fontId="5" fillId="0" borderId="0" xfId="0" quotePrefix="1" applyFont="1" applyAlignment="1">
      <alignment horizontal="center" vertical="center"/>
    </xf>
    <xf numFmtId="0" fontId="13" fillId="0" borderId="8" xfId="0" applyFont="1" applyBorder="1" applyAlignment="1">
      <alignment horizontal="center" vertical="center" wrapText="1"/>
    </xf>
    <xf numFmtId="0" fontId="13" fillId="0" borderId="11" xfId="0" applyFont="1" applyBorder="1" applyAlignment="1">
      <alignment horizontal="center" vertical="center" wrapText="1"/>
    </xf>
    <xf numFmtId="0" fontId="13" fillId="0" borderId="9" xfId="0" applyFont="1" applyBorder="1" applyAlignment="1">
      <alignment horizontal="center" vertical="center" wrapText="1"/>
    </xf>
    <xf numFmtId="0" fontId="5" fillId="0" borderId="16" xfId="0" applyFont="1" applyBorder="1" applyAlignment="1">
      <alignment horizontal="center" vertical="center" wrapText="1"/>
    </xf>
    <xf numFmtId="0" fontId="13" fillId="0" borderId="0" xfId="0" applyFont="1" applyAlignment="1">
      <alignment horizontal="left" vertical="center" wrapText="1"/>
    </xf>
    <xf numFmtId="0" fontId="8" fillId="0" borderId="0" xfId="0" applyFont="1" applyAlignment="1">
      <alignment horizontal="left" vertical="center" wrapText="1"/>
    </xf>
    <xf numFmtId="0" fontId="8" fillId="0" borderId="14" xfId="0" applyFont="1" applyBorder="1" applyAlignment="1">
      <alignment horizontal="center" vertical="center"/>
    </xf>
    <xf numFmtId="0" fontId="3" fillId="2" borderId="0" xfId="3" applyFont="1" applyFill="1" applyAlignment="1">
      <alignment horizontal="center" vertical="center"/>
    </xf>
    <xf numFmtId="0" fontId="5" fillId="2" borderId="0" xfId="3" applyFont="1" applyFill="1" applyAlignment="1">
      <alignment horizontal="center" vertical="center"/>
    </xf>
    <xf numFmtId="49" fontId="8" fillId="0" borderId="1" xfId="0" applyNumberFormat="1" applyFont="1" applyBorder="1" applyAlignment="1" applyProtection="1">
      <alignment horizontal="center" vertical="center" wrapText="1"/>
      <protection locked="0"/>
    </xf>
    <xf numFmtId="49" fontId="13" fillId="2" borderId="1" xfId="0" applyNumberFormat="1" applyFont="1" applyFill="1" applyBorder="1" applyAlignment="1" applyProtection="1">
      <alignment horizontal="center" vertical="center" wrapText="1"/>
      <protection locked="0"/>
    </xf>
    <xf numFmtId="49" fontId="8" fillId="0" borderId="1" xfId="0" applyNumberFormat="1" applyFont="1" applyBorder="1" applyAlignment="1">
      <alignment horizontal="center" vertical="center" wrapText="1"/>
    </xf>
    <xf numFmtId="49" fontId="8" fillId="0" borderId="16" xfId="0" applyNumberFormat="1" applyFont="1" applyBorder="1" applyAlignment="1">
      <alignment horizontal="left" vertical="center"/>
    </xf>
    <xf numFmtId="49" fontId="8" fillId="0" borderId="0" xfId="0" applyNumberFormat="1" applyFont="1" applyAlignment="1">
      <alignment horizontal="left" vertical="center"/>
    </xf>
    <xf numFmtId="1" fontId="8" fillId="0" borderId="1" xfId="0" applyNumberFormat="1"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right" vertical="center"/>
    </xf>
    <xf numFmtId="0" fontId="5" fillId="0" borderId="0" xfId="3" applyFont="1" applyAlignment="1">
      <alignment horizontal="center"/>
    </xf>
    <xf numFmtId="0" fontId="8" fillId="0" borderId="6" xfId="0" applyFont="1" applyBorder="1" applyAlignment="1">
      <alignment horizontal="center" vertical="center"/>
    </xf>
    <xf numFmtId="0" fontId="8" fillId="0" borderId="17" xfId="0" applyFont="1" applyBorder="1" applyAlignment="1">
      <alignment horizontal="center" vertical="center"/>
    </xf>
    <xf numFmtId="0" fontId="8" fillId="0" borderId="7" xfId="0" applyFont="1" applyBorder="1" applyAlignment="1">
      <alignment horizontal="center" vertical="center"/>
    </xf>
    <xf numFmtId="164" fontId="8" fillId="0" borderId="1" xfId="0" applyNumberFormat="1" applyFont="1" applyBorder="1" applyAlignment="1" applyProtection="1">
      <alignment horizontal="center" vertical="center"/>
      <protection locked="0"/>
    </xf>
    <xf numFmtId="164" fontId="8" fillId="0" borderId="1" xfId="0" quotePrefix="1" applyNumberFormat="1" applyFont="1" applyBorder="1" applyAlignment="1" applyProtection="1">
      <alignment horizontal="center" vertical="center"/>
      <protection locked="0"/>
    </xf>
    <xf numFmtId="164" fontId="3" fillId="0" borderId="0" xfId="3" applyNumberFormat="1" applyFont="1" applyAlignment="1" applyProtection="1">
      <alignment horizontal="center" vertical="center"/>
      <protection locked="0"/>
    </xf>
    <xf numFmtId="164" fontId="5" fillId="0" borderId="0" xfId="3" applyNumberFormat="1" applyFont="1" applyAlignment="1" applyProtection="1">
      <alignment horizontal="center" vertical="center"/>
      <protection locked="0"/>
    </xf>
    <xf numFmtId="49" fontId="4" fillId="2" borderId="0" xfId="7" applyNumberFormat="1" applyFont="1" applyFill="1" applyAlignment="1" applyProtection="1">
      <alignment horizontal="left" vertical="center" wrapText="1"/>
      <protection locked="0"/>
    </xf>
    <xf numFmtId="49" fontId="4" fillId="0" borderId="0" xfId="7" applyNumberFormat="1" applyFont="1" applyAlignment="1" applyProtection="1">
      <alignment horizontal="left" vertical="center" wrapText="1"/>
      <protection locked="0"/>
    </xf>
    <xf numFmtId="0" fontId="13" fillId="0" borderId="1" xfId="0" applyFont="1" applyBorder="1" applyAlignment="1">
      <alignment horizontal="center" vertical="center"/>
    </xf>
    <xf numFmtId="166" fontId="13" fillId="0" borderId="1" xfId="0" applyNumberFormat="1" applyFont="1" applyBorder="1" applyAlignment="1">
      <alignment horizontal="center" vertical="center"/>
    </xf>
    <xf numFmtId="0" fontId="3" fillId="0" borderId="0" xfId="3" applyFont="1" applyAlignment="1">
      <alignment horizontal="center" vertical="center" wrapText="1"/>
    </xf>
    <xf numFmtId="0" fontId="9" fillId="0" borderId="0" xfId="3" applyFont="1" applyAlignment="1">
      <alignment horizontal="center" vertical="center" wrapText="1"/>
    </xf>
    <xf numFmtId="171" fontId="8" fillId="0" borderId="1" xfId="0" applyNumberFormat="1" applyFont="1" applyBorder="1" applyAlignment="1">
      <alignment horizontal="center" vertical="center"/>
    </xf>
    <xf numFmtId="171" fontId="3" fillId="0" borderId="0" xfId="3" applyNumberFormat="1" applyFont="1" applyAlignment="1">
      <alignment horizontal="center" vertical="center"/>
    </xf>
    <xf numFmtId="171" fontId="5" fillId="0" borderId="0" xfId="3" applyNumberFormat="1" applyFont="1" applyAlignment="1">
      <alignment horizontal="center" vertical="center"/>
    </xf>
    <xf numFmtId="0" fontId="4" fillId="0" borderId="19" xfId="2" applyFont="1" applyBorder="1" applyAlignment="1">
      <alignment horizontal="right" vertical="center"/>
    </xf>
    <xf numFmtId="0" fontId="8" fillId="0" borderId="1" xfId="2" applyFont="1" applyBorder="1" applyAlignment="1">
      <alignment horizontal="center" vertical="center"/>
    </xf>
    <xf numFmtId="49" fontId="8" fillId="0" borderId="1" xfId="2" applyNumberFormat="1" applyFont="1" applyBorder="1" applyAlignment="1" applyProtection="1">
      <alignment horizontal="center" vertical="center" wrapText="1"/>
      <protection locked="0"/>
    </xf>
    <xf numFmtId="0" fontId="3" fillId="0" borderId="0" xfId="3" applyFont="1" applyAlignment="1">
      <alignment horizontal="center"/>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1" xfId="2" applyFont="1" applyBorder="1" applyAlignment="1">
      <alignment horizontal="center"/>
    </xf>
    <xf numFmtId="0" fontId="4" fillId="0" borderId="0" xfId="2" applyFont="1" applyAlignment="1">
      <alignment horizontal="left" vertical="top" wrapText="1"/>
    </xf>
    <xf numFmtId="0" fontId="13" fillId="0" borderId="0" xfId="2" applyFont="1" applyAlignment="1">
      <alignment horizontal="left" vertical="top" wrapText="1"/>
    </xf>
    <xf numFmtId="0" fontId="4" fillId="0" borderId="19" xfId="3" applyFont="1" applyBorder="1" applyAlignment="1">
      <alignment horizontal="right" wrapText="1"/>
    </xf>
    <xf numFmtId="0" fontId="0" fillId="0" borderId="19" xfId="0" applyBorder="1" applyAlignment="1">
      <alignment horizontal="right" wrapText="1"/>
    </xf>
    <xf numFmtId="0" fontId="13" fillId="0" borderId="1" xfId="2" applyFont="1" applyBorder="1" applyAlignment="1">
      <alignment horizontal="center" vertical="center"/>
    </xf>
    <xf numFmtId="0" fontId="9" fillId="0" borderId="0" xfId="3" applyFont="1" applyAlignment="1">
      <alignment horizontal="center" vertical="center"/>
    </xf>
    <xf numFmtId="0" fontId="8" fillId="0" borderId="11" xfId="2" applyFont="1" applyBorder="1" applyAlignment="1">
      <alignment horizontal="center" vertical="center"/>
    </xf>
    <xf numFmtId="0" fontId="8" fillId="0" borderId="8" xfId="7" applyFont="1" applyBorder="1" applyAlignment="1">
      <alignment horizontal="center" vertical="center"/>
    </xf>
    <xf numFmtId="0" fontId="8" fillId="0" borderId="9" xfId="7" applyFont="1" applyBorder="1" applyAlignment="1">
      <alignment horizontal="center" vertical="center"/>
    </xf>
    <xf numFmtId="0" fontId="8" fillId="0" borderId="8" xfId="7" applyFont="1" applyBorder="1" applyAlignment="1">
      <alignment horizontal="center" vertical="center" wrapText="1"/>
    </xf>
    <xf numFmtId="0" fontId="8" fillId="0" borderId="9" xfId="7" applyFont="1" applyBorder="1" applyAlignment="1">
      <alignment horizontal="center" vertical="center" wrapText="1"/>
    </xf>
    <xf numFmtId="0" fontId="8" fillId="0" borderId="1" xfId="7" applyFont="1" applyBorder="1" applyAlignment="1">
      <alignment horizontal="center" vertical="center"/>
    </xf>
    <xf numFmtId="0" fontId="8" fillId="0" borderId="1" xfId="7" applyFont="1" applyBorder="1" applyAlignment="1">
      <alignment horizontal="center" vertical="center" wrapText="1"/>
    </xf>
    <xf numFmtId="49" fontId="4" fillId="0" borderId="0" xfId="0" applyNumberFormat="1" applyFont="1" applyAlignment="1">
      <alignment horizontal="left" vertical="center" wrapText="1"/>
    </xf>
    <xf numFmtId="49" fontId="3" fillId="0" borderId="0" xfId="2" applyNumberFormat="1" applyFont="1" applyAlignment="1">
      <alignment horizontal="center" vertical="center"/>
    </xf>
    <xf numFmtId="49" fontId="5" fillId="0" borderId="0" xfId="2" applyNumberFormat="1" applyFont="1" applyAlignment="1">
      <alignment horizontal="center" vertical="center"/>
    </xf>
    <xf numFmtId="49" fontId="8" fillId="0" borderId="11" xfId="0" applyNumberFormat="1" applyFont="1" applyBorder="1" applyAlignment="1">
      <alignment horizontal="center" vertical="center"/>
    </xf>
  </cellXfs>
  <cellStyles count="11">
    <cellStyle name="% 2" xfId="6" xr:uid="{718DF7E1-B4A6-4BDB-B47B-6B2D26924FA1}"/>
    <cellStyle name="% 2 2" xfId="3" xr:uid="{A3AC5247-F8F5-47C5-9104-093E45A06896}"/>
    <cellStyle name="% 3" xfId="2" xr:uid="{7D070D00-263E-4F9C-8FBC-7149292FD079}"/>
    <cellStyle name="Hyperlink" xfId="1" builtinId="8"/>
    <cellStyle name="Normal" xfId="0" builtinId="0"/>
    <cellStyle name="Normal 2" xfId="7" xr:uid="{B834EDCC-D79A-4FE4-A7DB-454711045266}"/>
    <cellStyle name="Normal 6" xfId="4" xr:uid="{035E294E-582A-4201-B390-FAD64F5764C5}"/>
    <cellStyle name="Normal_1. Proposta de quadros para publicação" xfId="5" xr:uid="{E80CB997-7741-4F4D-B851-E24655FF156C}"/>
    <cellStyle name="Normal_Trabalho" xfId="10" xr:uid="{112D4BB7-F314-4C4B-BCBC-00D971FC4804}"/>
    <cellStyle name="Normal_Trabalho_Quadros_pessoal_2003" xfId="9" xr:uid="{BD94A018-0B66-4F58-9ACD-5CDA7167224E}"/>
    <cellStyle name="preto" xfId="8" xr:uid="{925D1D74-15F9-4796-8DC5-0A4A3FD510EB}"/>
  </cellStyles>
  <dxfs count="23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10657" TargetMode="External"/><Relationship Id="rId2" Type="http://schemas.openxmlformats.org/officeDocument/2006/relationships/hyperlink" Target="http://www.ine.pt/xurl/ind/0010658" TargetMode="External"/><Relationship Id="rId1" Type="http://schemas.openxmlformats.org/officeDocument/2006/relationships/hyperlink" Target="http://www.ine.pt/xurl/ind/0010657" TargetMode="External"/><Relationship Id="rId6" Type="http://schemas.openxmlformats.org/officeDocument/2006/relationships/hyperlink" Target="http://www.ine.pt/xurl/ind/0010658" TargetMode="External"/><Relationship Id="rId5" Type="http://schemas.openxmlformats.org/officeDocument/2006/relationships/hyperlink" Target="http://www.ine.pt/xurl/ind/0010658" TargetMode="External"/><Relationship Id="rId4" Type="http://schemas.openxmlformats.org/officeDocument/2006/relationships/hyperlink" Target="http://www.ine.pt/xurl/ind/0010657"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9416" TargetMode="External"/><Relationship Id="rId7" Type="http://schemas.openxmlformats.org/officeDocument/2006/relationships/hyperlink" Target="http://www.ine.pt/xurl/ind/0009431" TargetMode="External"/><Relationship Id="rId2" Type="http://schemas.openxmlformats.org/officeDocument/2006/relationships/hyperlink" Target="http://www.ine.pt/xurl/ind/0009410" TargetMode="External"/><Relationship Id="rId1" Type="http://schemas.openxmlformats.org/officeDocument/2006/relationships/hyperlink" Target="http://www.ine.pt/xurl/ind/0009425" TargetMode="External"/><Relationship Id="rId6" Type="http://schemas.openxmlformats.org/officeDocument/2006/relationships/hyperlink" Target="http://www.ine.pt/xurl/ind/0009428" TargetMode="External"/><Relationship Id="rId5" Type="http://schemas.openxmlformats.org/officeDocument/2006/relationships/hyperlink" Target="http://www.ine.pt/xurl/ind/0009425" TargetMode="External"/><Relationship Id="rId4" Type="http://schemas.openxmlformats.org/officeDocument/2006/relationships/hyperlink" Target="http://www.ine.pt/xurl/ind/0009419"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11965" TargetMode="External"/><Relationship Id="rId2" Type="http://schemas.openxmlformats.org/officeDocument/2006/relationships/hyperlink" Target="http://www.ine.pt/xurl/ind/0011975" TargetMode="External"/><Relationship Id="rId1" Type="http://schemas.openxmlformats.org/officeDocument/2006/relationships/hyperlink" Target="http://www.ine.pt/xurl/ind/0011985" TargetMode="External"/><Relationship Id="rId4" Type="http://schemas.openxmlformats.org/officeDocument/2006/relationships/hyperlink" Target="http://www.ine.pt/xurl/ind/0011955"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11962" TargetMode="External"/><Relationship Id="rId13" Type="http://schemas.openxmlformats.org/officeDocument/2006/relationships/hyperlink" Target="http://www.ine.pt/xurl/ind/0011954" TargetMode="External"/><Relationship Id="rId3" Type="http://schemas.openxmlformats.org/officeDocument/2006/relationships/hyperlink" Target="http://www.ine.pt/xurl/ind/0011971" TargetMode="External"/><Relationship Id="rId7" Type="http://schemas.openxmlformats.org/officeDocument/2006/relationships/hyperlink" Target="http://www.ine.pt/xurl/ind/0011972" TargetMode="External"/><Relationship Id="rId12" Type="http://schemas.openxmlformats.org/officeDocument/2006/relationships/hyperlink" Target="http://www.ine.pt/xurl/ind/0011963" TargetMode="External"/><Relationship Id="rId2" Type="http://schemas.openxmlformats.org/officeDocument/2006/relationships/hyperlink" Target="http://www.ine.pt/xurl/ind/0011981" TargetMode="External"/><Relationship Id="rId16" Type="http://schemas.openxmlformats.org/officeDocument/2006/relationships/hyperlink" Target="http://www.ine.pt/xurl/ind/0011964" TargetMode="External"/><Relationship Id="rId1" Type="http://schemas.openxmlformats.org/officeDocument/2006/relationships/hyperlink" Target="http://www.ine.pt/xurl/ind/0011951" TargetMode="External"/><Relationship Id="rId6" Type="http://schemas.openxmlformats.org/officeDocument/2006/relationships/hyperlink" Target="http://www.ine.pt/xurl/ind/0011982" TargetMode="External"/><Relationship Id="rId11" Type="http://schemas.openxmlformats.org/officeDocument/2006/relationships/hyperlink" Target="http://www.ine.pt/xurl/ind/0011973" TargetMode="External"/><Relationship Id="rId5" Type="http://schemas.openxmlformats.org/officeDocument/2006/relationships/hyperlink" Target="http://www.ine.pt/xurl/ind/0011952" TargetMode="External"/><Relationship Id="rId15" Type="http://schemas.openxmlformats.org/officeDocument/2006/relationships/hyperlink" Target="http://www.ine.pt/xurl/ind/0011974" TargetMode="External"/><Relationship Id="rId10" Type="http://schemas.openxmlformats.org/officeDocument/2006/relationships/hyperlink" Target="http://www.ine.pt/xurl/ind/0011983" TargetMode="External"/><Relationship Id="rId4" Type="http://schemas.openxmlformats.org/officeDocument/2006/relationships/hyperlink" Target="http://www.ine.pt/xurl/ind/0011961" TargetMode="External"/><Relationship Id="rId9" Type="http://schemas.openxmlformats.org/officeDocument/2006/relationships/hyperlink" Target="http://www.ine.pt/xurl/ind/0011953" TargetMode="External"/><Relationship Id="rId14" Type="http://schemas.openxmlformats.org/officeDocument/2006/relationships/hyperlink" Target="http://www.ine.pt/xurl/ind/0011984" TargetMode="External"/></Relationships>
</file>

<file path=xl/worksheets/_rels/sheet24.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1186&amp;contexto=bd&amp;selTab=tab2&amp;xlang=en" TargetMode="External"/><Relationship Id="rId18" Type="http://schemas.openxmlformats.org/officeDocument/2006/relationships/hyperlink" Target="https://www.ine.pt/xportal/xmain?xpid=INE&amp;xpgid=ine_indicadores&amp;indOcorrCod=0001184&amp;contexto=bd&amp;selTab=tab2&amp;xlang=en" TargetMode="External"/><Relationship Id="rId26" Type="http://schemas.openxmlformats.org/officeDocument/2006/relationships/hyperlink" Target="https://www.ine.pt/xportal/xmain?xpid=INE&amp;xpgid=ine_indicadores&amp;indOcorrCod=0001183&amp;contexto=bd&amp;selTab=tab2&amp;xlang=en" TargetMode="External"/><Relationship Id="rId39" Type="http://schemas.openxmlformats.org/officeDocument/2006/relationships/hyperlink" Target="https://www.ine.pt/xportal/xmain?xpid=INE&amp;xpgid=ine_indicadores&amp;indOcorrCod=0001187&amp;contexto=bd&amp;selTab=tab2&amp;xlang=en" TargetMode="External"/><Relationship Id="rId21" Type="http://schemas.openxmlformats.org/officeDocument/2006/relationships/hyperlink" Target="https://www.ine.pt/xportal/xmain?xpid=INE&amp;xpgid=ine_indicadores&amp;indOcorrCod=0001184&amp;contexto=bd&amp;selTab=tab2&amp;xlang=en" TargetMode="External"/><Relationship Id="rId34" Type="http://schemas.openxmlformats.org/officeDocument/2006/relationships/hyperlink" Target="http://www.ine.pt/xurl/ind/0001180" TargetMode="External"/><Relationship Id="rId42" Type="http://schemas.openxmlformats.org/officeDocument/2006/relationships/hyperlink" Target="https://www.ine.pt/xportal/xmain?xpid=INE&amp;xpgid=ine_indicadores&amp;indOcorrCod=0001185&amp;contexto=bd&amp;selTab=tab2&amp;xlang=pt" TargetMode="External"/><Relationship Id="rId47" Type="http://schemas.openxmlformats.org/officeDocument/2006/relationships/hyperlink" Target="https://www.ine.pt/xportal/xmain?xpid=INE&amp;xpgid=ine_indicadores&amp;indOcorrCod=0001185&amp;contexto=bd&amp;selTab=tab2&amp;xlang=pt" TargetMode="External"/><Relationship Id="rId50" Type="http://schemas.openxmlformats.org/officeDocument/2006/relationships/hyperlink" Target="https://www.ine.pt/xportal/xmain?xpid=INE&amp;xpgid=ine_indicadores&amp;indOcorrCod=0001186&amp;contexto=bd&amp;selTab=tab2&amp;xlang=pt" TargetMode="External"/><Relationship Id="rId55" Type="http://schemas.openxmlformats.org/officeDocument/2006/relationships/hyperlink" Target="https://www.ine.pt/xportal/xmain?xpid=INE&amp;xpgid=ine_indicadores&amp;indOcorrCod=0001184&amp;contexto=bd&amp;selTab=tab2&amp;xlang=pt" TargetMode="External"/><Relationship Id="rId63" Type="http://schemas.openxmlformats.org/officeDocument/2006/relationships/hyperlink" Target="https://www.ine.pt/xportal/xmain?xpid=INE&amp;xpgid=ine_indicadores&amp;indOcorrCod=0001187&amp;contexto=bd&amp;selTab=tab2&amp;xlang=pt" TargetMode="External"/><Relationship Id="rId7" Type="http://schemas.openxmlformats.org/officeDocument/2006/relationships/hyperlink" Target="https://www.ine.pt/xportal/xmain?xpid=INE&amp;xpgid=ine_indicadores&amp;indOcorrCod=0001186&amp;contexto=bd&amp;selTab=tab2&amp;xlang=en" TargetMode="External"/><Relationship Id="rId2" Type="http://schemas.openxmlformats.org/officeDocument/2006/relationships/hyperlink" Target="https://www.ine.pt/xportal/xmain?xpid=INE&amp;xpgid=ine_indicadores&amp;indOcorrCod=0001187&amp;contexto=bd&amp;selTab=tab2&amp;xlang=pt" TargetMode="External"/><Relationship Id="rId16" Type="http://schemas.openxmlformats.org/officeDocument/2006/relationships/hyperlink" Target="https://www.ine.pt/xportal/xmain?xpid=INE&amp;xpgid=ine_indicadores&amp;indOcorrCod=0001185&amp;contexto=bd&amp;selTab=tab2&amp;xlang=en" TargetMode="External"/><Relationship Id="rId29" Type="http://schemas.openxmlformats.org/officeDocument/2006/relationships/hyperlink" Target="https://www.ine.pt/xportal/xmain?xpid=INE&amp;xpgid=ine_indicadores&amp;indOcorrCod=0001180&amp;contexto=bd&amp;selTab=tab2&amp;xlang=pt" TargetMode="External"/><Relationship Id="rId11" Type="http://schemas.openxmlformats.org/officeDocument/2006/relationships/hyperlink" Target="https://www.ine.pt/xportal/xmain?xpid=INE&amp;xpgid=ine_indicadores&amp;indOcorrCod=0001184&amp;contexto=bd&amp;selTab=tab2" TargetMode="External"/><Relationship Id="rId24" Type="http://schemas.openxmlformats.org/officeDocument/2006/relationships/hyperlink" Target="https://www.ine.pt/xportal/xmain?xpid=INE&amp;xpgid=ine_indicadores&amp;indOcorrCod=0001183&amp;contexto=bd&amp;selTab=tab2&amp;xlang=en" TargetMode="External"/><Relationship Id="rId32" Type="http://schemas.openxmlformats.org/officeDocument/2006/relationships/hyperlink" Target="https://www.ine.pt/xportal/xmain?xpid=INE&amp;xpgid=ine_indicadores&amp;indOcorrCod=0001180&amp;contexto=bd&amp;selTab=tab2&amp;xlang=en" TargetMode="External"/><Relationship Id="rId37" Type="http://schemas.openxmlformats.org/officeDocument/2006/relationships/hyperlink" Target="https://www.ine.pt/xportal/xmain?xpid=INE&amp;xpgid=ine_indicadores&amp;indOcorrCod=0001181&amp;contexto=bd&amp;selTab=tab2&amp;xlang=en" TargetMode="External"/><Relationship Id="rId40" Type="http://schemas.openxmlformats.org/officeDocument/2006/relationships/hyperlink" Target="https://www.ine.pt/xportal/xmain?xpid=INE&amp;xpgid=ine_indicadores&amp;indOcorrCod=0001187&amp;contexto=bd&amp;selTab=tab2&amp;xlang=en" TargetMode="External"/><Relationship Id="rId45" Type="http://schemas.openxmlformats.org/officeDocument/2006/relationships/hyperlink" Target="https://www.ine.pt/xportal/xmain?xpid=INE&amp;xpgid=ine_indicadores&amp;indOcorrCod=0001180&amp;contexto=bd&amp;selTab=tab2&amp;xlang=pt" TargetMode="External"/><Relationship Id="rId53" Type="http://schemas.openxmlformats.org/officeDocument/2006/relationships/hyperlink" Target="https://www.ine.pt/xportal/xmain?xpid=INE&amp;xpgid=ine_indicadores&amp;indOcorrCod=0001180&amp;contexto=bd&amp;selTab=tab2&amp;xlang=pt" TargetMode="External"/><Relationship Id="rId58" Type="http://schemas.openxmlformats.org/officeDocument/2006/relationships/hyperlink" Target="https://www.ine.pt/xportal/xmain?xpid=INE&amp;xpgid=ine_indicadores&amp;indOcorrCod=0001188&amp;contexto=bd&amp;selTab=tab2&amp;xlang=en" TargetMode="External"/><Relationship Id="rId5" Type="http://schemas.openxmlformats.org/officeDocument/2006/relationships/hyperlink" Target="http://www.ine.pt/xurl/ind/0001182" TargetMode="External"/><Relationship Id="rId61" Type="http://schemas.openxmlformats.org/officeDocument/2006/relationships/hyperlink" Target="https://www.ine.pt/xportal/xmain?xpid=INE&amp;xpgid=ine_indicadores&amp;indOcorrCod=0001187&amp;contexto=bd&amp;selTab=tab2&amp;xlang=pt" TargetMode="External"/><Relationship Id="rId19" Type="http://schemas.openxmlformats.org/officeDocument/2006/relationships/hyperlink" Target="https://www.ine.pt/xportal/xmain?xpid=INE&amp;xpgid=ine_indicadores&amp;indOcorrCod=0001184&amp;contexto=bd&amp;selTab=tab2&amp;xlang=en" TargetMode="External"/><Relationship Id="rId14" Type="http://schemas.openxmlformats.org/officeDocument/2006/relationships/hyperlink" Target="https://www.ine.pt/xportal/xmain?xpid=INE&amp;xpgid=ine_indicadores&amp;indOcorrCod=0001186&amp;contexto=bd&amp;selTab=tab2&amp;xlang=en" TargetMode="External"/><Relationship Id="rId22" Type="http://schemas.openxmlformats.org/officeDocument/2006/relationships/hyperlink" Target="http://www.ine.pt/xurl/ind/0001184" TargetMode="External"/><Relationship Id="rId27" Type="http://schemas.openxmlformats.org/officeDocument/2006/relationships/hyperlink" Target="https://www.ine.pt/xportal/xmain?xpid=INE&amp;xpgid=ine_indicadores&amp;indOcorrCod=0001183&amp;contexto=bd&amp;selTab=tab2&amp;xlang=en" TargetMode="External"/><Relationship Id="rId30" Type="http://schemas.openxmlformats.org/officeDocument/2006/relationships/hyperlink" Target="https://www.ine.pt/xportal/xmain?xpid=INE&amp;xpgid=ine_indicadores&amp;indOcorrCod=0001180&amp;contexto=bd&amp;selTab=tab2&amp;xlang=en" TargetMode="External"/><Relationship Id="rId35" Type="http://schemas.openxmlformats.org/officeDocument/2006/relationships/hyperlink" Target="https://www.ine.pt/xportal/xmain?xpid=INE&amp;xpgid=ine_indicadores&amp;indOcorrCod=0001181&amp;contexto=bd&amp;selTab=tab2&amp;xlang=pt" TargetMode="External"/><Relationship Id="rId43" Type="http://schemas.openxmlformats.org/officeDocument/2006/relationships/hyperlink" Target="https://www.ine.pt/xportal/xmain?xpid=INE&amp;xpgid=ine_indicadores&amp;indOcorrCod=0001184&amp;contexto=bd&amp;selTab=tab2&amp;xlang=pt" TargetMode="External"/><Relationship Id="rId48" Type="http://schemas.openxmlformats.org/officeDocument/2006/relationships/hyperlink" Target="https://www.ine.pt/xportal/xmain?xpid=INE&amp;xpgid=ine_indicadores&amp;indOcorrCod=0001183&amp;contexto=bd&amp;selTab=tab2&amp;xlang=pt" TargetMode="External"/><Relationship Id="rId56" Type="http://schemas.openxmlformats.org/officeDocument/2006/relationships/hyperlink" Target="https://www.ine.pt/xportal/xmain?xpid=INE&amp;xpgid=ine_indicadores&amp;indOcorrCod=0001181&amp;contexto=bd&amp;selTab=tab2&amp;xlang=pt" TargetMode="External"/><Relationship Id="rId64" Type="http://schemas.openxmlformats.org/officeDocument/2006/relationships/hyperlink" Target="https://www.ine.pt/xportal/xmain?xpid=INE&amp;xpgid=ine_indicadores&amp;indOcorrCod=0001187&amp;contexto=bd&amp;selTab=tab2&amp;xlang=en" TargetMode="External"/><Relationship Id="rId8" Type="http://schemas.openxmlformats.org/officeDocument/2006/relationships/hyperlink" Target="http://www.ine.pt/xurl/ind/0001187" TargetMode="External"/><Relationship Id="rId51" Type="http://schemas.openxmlformats.org/officeDocument/2006/relationships/hyperlink" Target="https://www.ine.pt/xportal/xmain?xpid=INE&amp;xpgid=ine_indicadores&amp;indOcorrCod=0001185&amp;contexto=bd&amp;selTab=tab2&amp;xlang=pt" TargetMode="External"/><Relationship Id="rId3" Type="http://schemas.openxmlformats.org/officeDocument/2006/relationships/hyperlink" Target="https://www.ine.pt/xportal/xmain?xpid=INE&amp;xpgid=ine_indicadores&amp;indOcorrCod=0001187&amp;contexto=bd&amp;selTab=tab2&amp;xlang=pt" TargetMode="External"/><Relationship Id="rId12" Type="http://schemas.openxmlformats.org/officeDocument/2006/relationships/hyperlink" Target="https://www.ine.pt/xportal/xmain?xpid=INE&amp;xpgid=ine_indicadores&amp;indOcorrCod=0001186&amp;contexto=bd&amp;selTab=tab2&amp;xlang=en" TargetMode="External"/><Relationship Id="rId17" Type="http://schemas.openxmlformats.org/officeDocument/2006/relationships/hyperlink" Target="https://www.ine.pt/xportal/xmain?xpid=INE&amp;xpgid=ine_indicadores&amp;indOcorrCod=0001185&amp;contexto=bd&amp;selTab=tab2&amp;xlang=en" TargetMode="External"/><Relationship Id="rId25" Type="http://schemas.openxmlformats.org/officeDocument/2006/relationships/hyperlink" Target="https://www.ine.pt/xportal/xmain?xpid=INE&amp;xpgid=ine_indicadores&amp;indOcorrCod=0001183&amp;contexto=bd&amp;selTab=tab2&amp;xlang=en" TargetMode="External"/><Relationship Id="rId33" Type="http://schemas.openxmlformats.org/officeDocument/2006/relationships/hyperlink" Target="https://www.ine.pt/xportal/xmain?xpid=INE&amp;xpgid=ine_indicadores&amp;indOcorrCod=0001180&amp;contexto=bd&amp;selTab=tab2&amp;xlang=en" TargetMode="External"/><Relationship Id="rId38" Type="http://schemas.openxmlformats.org/officeDocument/2006/relationships/hyperlink" Target="http://www.ine.pt/xurl/ind/0001181" TargetMode="External"/><Relationship Id="rId46" Type="http://schemas.openxmlformats.org/officeDocument/2006/relationships/hyperlink" Target="https://www.ine.pt/xportal/xmain?xpid=INE&amp;xpgid=ine_indicadores&amp;indOcorrCod=0001186&amp;contexto=bd&amp;selTab=tab2&amp;xlang=pt" TargetMode="External"/><Relationship Id="rId59" Type="http://schemas.openxmlformats.org/officeDocument/2006/relationships/hyperlink" Target="https://www.ine.pt/xportal/xmain?xpid=INE&amp;xpgid=ine_indicadores&amp;indOcorrCod=0001182&amp;contexto=bd&amp;selTab=tab2" TargetMode="External"/><Relationship Id="rId20" Type="http://schemas.openxmlformats.org/officeDocument/2006/relationships/hyperlink" Target="https://www.ine.pt/xportal/xmain?xpid=INE&amp;xpgid=ine_indicadores&amp;indOcorrCod=0001184&amp;contexto=bd&amp;selTab=tab2&amp;xlang=en" TargetMode="External"/><Relationship Id="rId41" Type="http://schemas.openxmlformats.org/officeDocument/2006/relationships/hyperlink" Target="https://www.ine.pt/xportal/xmain?xpid=INE&amp;xpgid=ine_indicadores&amp;indOcorrCod=0001186&amp;contexto=bd&amp;selTab=tab2&amp;xlang=pt" TargetMode="External"/><Relationship Id="rId54" Type="http://schemas.openxmlformats.org/officeDocument/2006/relationships/hyperlink" Target="https://www.ine.pt/xportal/xmain?xpid=INE&amp;xpgid=ine_indicadores&amp;indOcorrCod=0001184&amp;contexto=bd&amp;selTab=tab2&amp;xlang=pt" TargetMode="External"/><Relationship Id="rId62" Type="http://schemas.openxmlformats.org/officeDocument/2006/relationships/hyperlink" Target="https://www.ine.pt/xportal/xmain?xpid=INE&amp;xpgid=ine_indicadores&amp;indOcorrCod=0001187&amp;contexto=bd&amp;selTab=tab2&amp;xlang=en" TargetMode="External"/><Relationship Id="rId1" Type="http://schemas.openxmlformats.org/officeDocument/2006/relationships/hyperlink" Target="http://www.ine.pt/xurl/ind/0001188" TargetMode="External"/><Relationship Id="rId6" Type="http://schemas.openxmlformats.org/officeDocument/2006/relationships/hyperlink" Target="https://www.ine.pt/xportal/xmain?xpid=INE&amp;xpgid=ine_indicadores&amp;indOcorrCod=0001186&amp;contexto=bd&amp;selTab=tab2&amp;xlang=pt" TargetMode="External"/><Relationship Id="rId15" Type="http://schemas.openxmlformats.org/officeDocument/2006/relationships/hyperlink" Target="https://www.ine.pt/xportal/xmain?xpid=INE&amp;xpgid=ine_indicadores&amp;indOcorrCod=0001185&amp;contexto=bd&amp;selTab=tab2&amp;xlang=en" TargetMode="External"/><Relationship Id="rId23" Type="http://schemas.openxmlformats.org/officeDocument/2006/relationships/hyperlink" Target="https://www.ine.pt/xportal/xmain?xpid=INE&amp;xpgid=ine_indicadores&amp;indOcorrCod=0001183&amp;contexto=bd&amp;selTab=tab2&amp;xlang=pt" TargetMode="External"/><Relationship Id="rId28" Type="http://schemas.openxmlformats.org/officeDocument/2006/relationships/hyperlink" Target="http://www.ine.pt/xurl/ind/0001183" TargetMode="External"/><Relationship Id="rId36" Type="http://schemas.openxmlformats.org/officeDocument/2006/relationships/hyperlink" Target="https://www.ine.pt/xportal/xmain?xpid=INE&amp;xpgid=ine_indicadores&amp;indOcorrCod=0001181&amp;contexto=bd&amp;selTab=tab2&amp;xlang=en" TargetMode="External"/><Relationship Id="rId49" Type="http://schemas.openxmlformats.org/officeDocument/2006/relationships/hyperlink" Target="https://www.ine.pt/xportal/xmain?xpid=INE&amp;xpgid=ine_indicadores&amp;indOcorrCod=0001180&amp;contexto=bd&amp;selTab=tab2&amp;xlang=pt" TargetMode="External"/><Relationship Id="rId57" Type="http://schemas.openxmlformats.org/officeDocument/2006/relationships/hyperlink" Target="https://www.ine.pt/xportal/xmain?xpid=INE&amp;xpgid=ine_indicadores&amp;indOcorrCod=0001188&amp;contexto=bd&amp;selTab=tab2" TargetMode="External"/><Relationship Id="rId10" Type="http://schemas.openxmlformats.org/officeDocument/2006/relationships/hyperlink" Target="https://www.ine.pt/xportal/xmain?xpid=INE&amp;xpgid=ine_indicadores&amp;indOcorrCod=0001185&amp;contexto=bd&amp;selTab=tab2&amp;xlang=en" TargetMode="External"/><Relationship Id="rId31" Type="http://schemas.openxmlformats.org/officeDocument/2006/relationships/hyperlink" Target="https://www.ine.pt/xportal/xmain?xpid=INE&amp;xpgid=ine_indicadores&amp;indOcorrCod=0001180&amp;contexto=bd&amp;selTab=tab2&amp;xlang=en" TargetMode="External"/><Relationship Id="rId44" Type="http://schemas.openxmlformats.org/officeDocument/2006/relationships/hyperlink" Target="https://www.ine.pt/xportal/xmain?xpid=INE&amp;xpgid=ine_indicadores&amp;indOcorrCod=0001183&amp;contexto=bd&amp;selTab=tab2&amp;xlang=pt" TargetMode="External"/><Relationship Id="rId52" Type="http://schemas.openxmlformats.org/officeDocument/2006/relationships/hyperlink" Target="https://www.ine.pt/xportal/xmain?xpid=INE&amp;xpgid=ine_indicadores&amp;indOcorrCod=0001183&amp;contexto=bd&amp;selTab=tab2&amp;xlang=pt" TargetMode="External"/><Relationship Id="rId60" Type="http://schemas.openxmlformats.org/officeDocument/2006/relationships/hyperlink" Target="https://www.ine.pt/xportal/xmain?xpid=INE&amp;xpgid=ine_indicadores&amp;indOcorrCod=0001182&amp;contexto=bd&amp;selTab=tab2&amp;xlang=en" TargetMode="External"/><Relationship Id="rId4" Type="http://schemas.openxmlformats.org/officeDocument/2006/relationships/hyperlink" Target="http://www.ine.pt/xurl/ind/0001187" TargetMode="External"/><Relationship Id="rId9" Type="http://schemas.openxmlformats.org/officeDocument/2006/relationships/hyperlink" Target="https://www.ine.pt/xportal/xmain?xpid=INE&amp;xpgid=ine_indicadores&amp;indOcorrCod=0001185&amp;contexto=bd&amp;selTab=tab2&amp;xlang=pt"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95&amp;contexto=bd&amp;selTab=tab2&amp;xlang=pt" TargetMode="External"/><Relationship Id="rId13" Type="http://schemas.openxmlformats.org/officeDocument/2006/relationships/hyperlink" Target="https://www.ine.pt/xportal/xmain?xpid=INE&amp;xpgid=ine_indicadores&amp;indOcorrCod=0001195&amp;contexto=bd&amp;selTab=tab2&amp;xlang=en" TargetMode="External"/><Relationship Id="rId18" Type="http://schemas.openxmlformats.org/officeDocument/2006/relationships/hyperlink" Target="https://www.ine.pt/xportal/xmain?xpid=INE&amp;xpgid=ine_indicadores&amp;indOcorrCod=0001189&amp;contexto=bd&amp;selTab=tab2&amp;xlang=pt" TargetMode="External"/><Relationship Id="rId26" Type="http://schemas.openxmlformats.org/officeDocument/2006/relationships/hyperlink" Target="https://www.ine.pt/xportal/xmain?xpid=INE&amp;xpgid=ine_indicadores&amp;indOcorrCod=0001194&amp;contexto=bd&amp;selTab=tab2&amp;xlang=pt" TargetMode="External"/><Relationship Id="rId3" Type="http://schemas.openxmlformats.org/officeDocument/2006/relationships/hyperlink" Target="https://www.ine.pt/xportal/xmain?xpid=INE&amp;xpgid=ine_indicadores&amp;indOcorrCod=0001194&amp;contexto=bd&amp;selTab=tab2&amp;xlang=en" TargetMode="External"/><Relationship Id="rId21" Type="http://schemas.openxmlformats.org/officeDocument/2006/relationships/hyperlink" Target="https://www.ine.pt/xportal/xmain?xpid=INE&amp;xpgid=ine_indicadores&amp;indOcorrCod=0001189&amp;contexto=bd&amp;selTab=tab2&amp;xlang=en" TargetMode="External"/><Relationship Id="rId7" Type="http://schemas.openxmlformats.org/officeDocument/2006/relationships/hyperlink" Target="https://www.ine.pt/xportal/xmain?xpid=INE&amp;xpgid=ine_indicadores&amp;indOcorrCod=0001195&amp;contexto=bd&amp;selTab=tab2&amp;xlang=pt" TargetMode="External"/><Relationship Id="rId12" Type="http://schemas.openxmlformats.org/officeDocument/2006/relationships/hyperlink" Target="https://www.ine.pt/xportal/xmain?xpid=INE&amp;xpgid=ine_indicadores&amp;indOcorrCod=0001195&amp;contexto=bd&amp;selTab=tab2&amp;xlang=en" TargetMode="External"/><Relationship Id="rId17" Type="http://schemas.openxmlformats.org/officeDocument/2006/relationships/hyperlink" Target="http://www.ine.pt/xurl/ind/0001193" TargetMode="External"/><Relationship Id="rId25" Type="http://schemas.openxmlformats.org/officeDocument/2006/relationships/hyperlink" Target="http://www.ine.pt/xurl/ind/0001196" TargetMode="External"/><Relationship Id="rId2" Type="http://schemas.openxmlformats.org/officeDocument/2006/relationships/hyperlink" Target="https://www.ine.pt/xportal/xmain?xpid=INE&amp;xpgid=ine_indicadores&amp;indOcorrCod=0001191&amp;contexto=bd&amp;selTab=tab2&amp;xlang=en" TargetMode="External"/><Relationship Id="rId16" Type="http://schemas.openxmlformats.org/officeDocument/2006/relationships/hyperlink" Target="https://www.ine.pt/xportal/xmain?xpid=INE&amp;xpgid=ine_indicadores&amp;indOcorrCod=0001192&amp;contexto=bd&amp;selTab=tab2" TargetMode="External"/><Relationship Id="rId20" Type="http://schemas.openxmlformats.org/officeDocument/2006/relationships/hyperlink" Target="https://www.ine.pt/xportal/xmain?xpid=INE&amp;xpgid=ine_indicadores&amp;indOcorrCod=0001189&amp;contexto=bd&amp;selTab=tab2&amp;xlang=pt" TargetMode="External"/><Relationship Id="rId29" Type="http://schemas.openxmlformats.org/officeDocument/2006/relationships/hyperlink" Target="https://www.ine.pt/xportal/xmain?xpid=INE&amp;xpgid=ine_indicadores&amp;indOcorrCod=0001194&amp;contexto=bd&amp;selTab=tab2&amp;xlang=pt" TargetMode="External"/><Relationship Id="rId1" Type="http://schemas.openxmlformats.org/officeDocument/2006/relationships/hyperlink" Target="http://www.ine.pt/xurl/ind/0001191" TargetMode="External"/><Relationship Id="rId6" Type="http://schemas.openxmlformats.org/officeDocument/2006/relationships/hyperlink" Target="https://www.ine.pt/xportal/xmain?xpid=INE&amp;xpgid=ine_indicadores&amp;indOcorrCod=0001195&amp;contexto=bd&amp;selTab=tab2&amp;xlang=pt" TargetMode="External"/><Relationship Id="rId11" Type="http://schemas.openxmlformats.org/officeDocument/2006/relationships/hyperlink" Target="https://www.ine.pt/xportal/xmain?xpid=INE&amp;xpgid=ine_indicadores&amp;indOcorrCod=0001195&amp;contexto=bd&amp;selTab=tab2&amp;xlang=en" TargetMode="External"/><Relationship Id="rId24" Type="http://schemas.openxmlformats.org/officeDocument/2006/relationships/hyperlink" Target="http://www.ine.pt/xurl/ind/0001189" TargetMode="External"/><Relationship Id="rId32" Type="http://schemas.openxmlformats.org/officeDocument/2006/relationships/hyperlink" Target="https://www.ine.pt/xportal/xmain?xpid=INE&amp;xpgid=ine_indicadores&amp;indOcorrCod=0001192&amp;contexto=bd&amp;selTab=tab2&amp;xlang=pt" TargetMode="External"/><Relationship Id="rId5" Type="http://schemas.openxmlformats.org/officeDocument/2006/relationships/hyperlink" Target="http://www.ine.pt/xurl/ind/0001194" TargetMode="External"/><Relationship Id="rId15" Type="http://schemas.openxmlformats.org/officeDocument/2006/relationships/hyperlink" Target="https://www.ine.pt/xportal/xmain?xpid=INE&amp;xpgid=ine_indicadores&amp;indOcorrCod=0001192&amp;contexto=bd&amp;selTab=tab2&amp;xlang=pt" TargetMode="External"/><Relationship Id="rId23" Type="http://schemas.openxmlformats.org/officeDocument/2006/relationships/hyperlink" Target="https://www.ine.pt/xportal/xmain?xpid=INE&amp;xpgid=ine_indicadores&amp;indOcorrCod=0001189&amp;contexto=bd&amp;selTab=tab2&amp;xlang=en" TargetMode="External"/><Relationship Id="rId28" Type="http://schemas.openxmlformats.org/officeDocument/2006/relationships/hyperlink" Target="https://www.ine.pt/xportal/xmain?xpid=INE&amp;xpgid=ine_indicadores&amp;indOcorrCod=0001192&amp;contexto=bd&amp;selTab=tab2" TargetMode="External"/><Relationship Id="rId10" Type="http://schemas.openxmlformats.org/officeDocument/2006/relationships/hyperlink" Target="https://www.ine.pt/xportal/xmain?xpid=INE&amp;xpgid=ine_indicadores&amp;indOcorrCod=0001195&amp;contexto=bd&amp;selTab=tab2&amp;xlang=en" TargetMode="External"/><Relationship Id="rId19" Type="http://schemas.openxmlformats.org/officeDocument/2006/relationships/hyperlink" Target="https://www.ine.pt/xportal/xmain?xpid=INE&amp;xpgid=ine_indicadores&amp;indOcorrCod=0001189&amp;contexto=bd&amp;selTab=tab2&amp;xlang=pt" TargetMode="External"/><Relationship Id="rId31" Type="http://schemas.openxmlformats.org/officeDocument/2006/relationships/hyperlink" Target="https://www.ine.pt/xportal/xmain?xpid=INE&amp;xpgid=ine_indicadores&amp;indOcorrCod=0001192&amp;contexto=bd&amp;selTab=tab2&amp;xlang=pt" TargetMode="External"/><Relationship Id="rId4" Type="http://schemas.openxmlformats.org/officeDocument/2006/relationships/hyperlink" Target="https://www.ine.pt/xportal/xmain?xpid=INE&amp;xpgid=ine_indicadores&amp;indOcorrCod=0001194&amp;contexto=bd&amp;selTab=tab2&amp;xlang=en" TargetMode="External"/><Relationship Id="rId9" Type="http://schemas.openxmlformats.org/officeDocument/2006/relationships/hyperlink" Target="https://www.ine.pt/xportal/xmain?xpid=INE&amp;xpgid=ine_indicadores&amp;indOcorrCod=0001195&amp;contexto=bd&amp;selTab=tab2&amp;xlang=pt" TargetMode="External"/><Relationship Id="rId14" Type="http://schemas.openxmlformats.org/officeDocument/2006/relationships/hyperlink" Target="http://www.ine.pt/xurl/ind/0001195" TargetMode="External"/><Relationship Id="rId22" Type="http://schemas.openxmlformats.org/officeDocument/2006/relationships/hyperlink" Target="https://www.ine.pt/xportal/xmain?xpid=INE&amp;xpgid=ine_indicadores&amp;indOcorrCod=0001189&amp;contexto=bd&amp;selTab=tab2&amp;xlang=en" TargetMode="External"/><Relationship Id="rId27" Type="http://schemas.openxmlformats.org/officeDocument/2006/relationships/hyperlink" Target="https://www.ine.pt/xportal/xmain?xpid=INE&amp;xpgid=ine_indicadores&amp;indOcorrCod=0001192&amp;contexto=bd&amp;selTab=tab2&amp;xlang=en" TargetMode="External"/><Relationship Id="rId30" Type="http://schemas.openxmlformats.org/officeDocument/2006/relationships/hyperlink" Target="https://www.ine.pt/xportal/xmain?xpid=INE&amp;xpgid=ine_indicadores&amp;indOcorrCod=0001191&amp;contexto=bd&amp;selTab=tab2&amp;xlang=pt" TargetMode="External"/></Relationships>
</file>

<file path=xl/worksheets/_rels/sheet26.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1371&amp;contexto=bd&amp;selTab=tab2" TargetMode="External"/><Relationship Id="rId21" Type="http://schemas.openxmlformats.org/officeDocument/2006/relationships/hyperlink" Target="https://www.ine.pt/xportal/xmain?xpid=INE&amp;xpgid=ine_indicadores&amp;indOcorrCod=0001371&amp;contexto=bd&amp;selTab=tab2" TargetMode="External"/><Relationship Id="rId42" Type="http://schemas.openxmlformats.org/officeDocument/2006/relationships/hyperlink" Target="https://www.ine.pt/xportal/xmain?xpid=INE&amp;xpgid=ine_indicadores&amp;indOcorrCod=0001372&amp;contexto=bd&amp;selTab=tab2" TargetMode="External"/><Relationship Id="rId47" Type="http://schemas.openxmlformats.org/officeDocument/2006/relationships/hyperlink" Target="https://www.ine.pt/xportal/xmain?xpid=INE&amp;xpgid=ine_indicadores&amp;indOcorrCod=0001372&amp;contexto=bd&amp;selTab=tab2&amp;xlang=en" TargetMode="External"/><Relationship Id="rId63" Type="http://schemas.openxmlformats.org/officeDocument/2006/relationships/hyperlink" Target="https://www.ine.pt/xportal/xmain?xpid=INE&amp;xpgid=ine_indicadores&amp;indOcorrCod=0001371&amp;contexto=bd&amp;selTab=tab2&amp;xlang=en" TargetMode="External"/><Relationship Id="rId68" Type="http://schemas.openxmlformats.org/officeDocument/2006/relationships/hyperlink" Target="https://www.ine.pt/xportal/xmain?xpid=INE&amp;xpgid=ine_indicadores&amp;indOcorrCod=0001371&amp;contexto=bd&amp;selTab=tab2&amp;xlang=en" TargetMode="External"/><Relationship Id="rId84" Type="http://schemas.openxmlformats.org/officeDocument/2006/relationships/hyperlink" Target="https://www.ine.pt/xportal/xmain?xpid=INE&amp;xpgid=ine_indicadores&amp;indOcorrCod=0001371&amp;contexto=bd&amp;selTab=tab2" TargetMode="External"/><Relationship Id="rId89" Type="http://schemas.openxmlformats.org/officeDocument/2006/relationships/hyperlink" Target="https://www.ine.pt/xportal/xmain?xpid=INE&amp;xpgid=ine_indicadores&amp;indOcorrCod=0001371&amp;contexto=bd&amp;selTab=tab2&amp;xlang=en" TargetMode="External"/><Relationship Id="rId16" Type="http://schemas.openxmlformats.org/officeDocument/2006/relationships/hyperlink" Target="https://www.ine.pt/xportal/xmain?xpid=INE&amp;xpgid=ine_indicadores&amp;indOcorrCod=0001371&amp;contexto=bd&amp;selTab=tab2" TargetMode="External"/><Relationship Id="rId11" Type="http://schemas.openxmlformats.org/officeDocument/2006/relationships/hyperlink" Target="https://www.ine.pt/xportal/xmain?xpid=INE&amp;xpgid=ine_indicadores&amp;indOcorrCod=0001371&amp;contexto=bd&amp;selTab=tab2" TargetMode="External"/><Relationship Id="rId32" Type="http://schemas.openxmlformats.org/officeDocument/2006/relationships/hyperlink" Target="https://www.ine.pt/xportal/xmain?xpid=INE&amp;xpgid=ine_indicadores&amp;indOcorrCod=0001371&amp;contexto=bd&amp;selTab=tab2" TargetMode="External"/><Relationship Id="rId37" Type="http://schemas.openxmlformats.org/officeDocument/2006/relationships/hyperlink" Target="https://www.ine.pt/xportal/xmain?xpid=INE&amp;xpgid=ine_indicadores&amp;indOcorrCod=0001372&amp;contexto=bd&amp;selTab=tab2" TargetMode="External"/><Relationship Id="rId53" Type="http://schemas.openxmlformats.org/officeDocument/2006/relationships/hyperlink" Target="https://www.ine.pt/xportal/xmain?xpid=INE&amp;xpgid=ine_indicadores&amp;indOcorrCod=0001371&amp;contexto=bd&amp;selTab=tab2&amp;xlang=en" TargetMode="External"/><Relationship Id="rId58" Type="http://schemas.openxmlformats.org/officeDocument/2006/relationships/hyperlink" Target="https://www.ine.pt/xportal/xmain?xpid=INE&amp;xpgid=ine_indicadores&amp;indOcorrCod=0001371&amp;contexto=bd&amp;selTab=tab2&amp;xlang=en" TargetMode="External"/><Relationship Id="rId74" Type="http://schemas.openxmlformats.org/officeDocument/2006/relationships/hyperlink" Target="https://www.ine.pt/xportal/xmain?xpid=INE&amp;xpgid=ine_indicadores&amp;indOcorrCod=0001371&amp;contexto=bd&amp;selTab=tab2&amp;xlang=en" TargetMode="External"/><Relationship Id="rId79" Type="http://schemas.openxmlformats.org/officeDocument/2006/relationships/hyperlink" Target="https://www.ine.pt/xportal/xmain?xpid=INE&amp;xpgid=ine_indicadores&amp;indOcorrCod=0001371&amp;contexto=bd&amp;selTab=tab2&amp;xlang=en" TargetMode="External"/><Relationship Id="rId102" Type="http://schemas.openxmlformats.org/officeDocument/2006/relationships/hyperlink" Target="https://www.ine.pt/xportal/xmain?xpid=INE&amp;xpgid=ine_indicadores&amp;indOcorrCod=0001372&amp;contexto=bd&amp;selTab=tab2&amp;xlang=en" TargetMode="External"/><Relationship Id="rId5" Type="http://schemas.openxmlformats.org/officeDocument/2006/relationships/hyperlink" Target="https://www.ine.pt/xportal/xmain?xpid=INE&amp;xpgid=ine_indicadores&amp;indOcorrCod=0001371&amp;contexto=bd&amp;selTab=tab2" TargetMode="External"/><Relationship Id="rId90" Type="http://schemas.openxmlformats.org/officeDocument/2006/relationships/hyperlink" Target="https://www.ine.pt/xportal/xmain?xpid=INE&amp;xpgid=ine_indicadores&amp;indOcorrCod=0001371&amp;contexto=bd&amp;selTab=tab2&amp;xlang=en" TargetMode="External"/><Relationship Id="rId95" Type="http://schemas.openxmlformats.org/officeDocument/2006/relationships/hyperlink" Target="https://www.ine.pt/xportal/xmain?xpid=INE&amp;xpgid=ine_indicadores&amp;indOcorrCod=0001371&amp;contexto=bd&amp;selTab=tab2" TargetMode="External"/><Relationship Id="rId22" Type="http://schemas.openxmlformats.org/officeDocument/2006/relationships/hyperlink" Target="https://www.ine.pt/xportal/xmain?xpid=INE&amp;xpgid=ine_indicadores&amp;indOcorrCod=0001371&amp;contexto=bd&amp;selTab=tab2" TargetMode="External"/><Relationship Id="rId27" Type="http://schemas.openxmlformats.org/officeDocument/2006/relationships/hyperlink" Target="https://www.ine.pt/xportal/xmain?xpid=INE&amp;xpgid=ine_indicadores&amp;indOcorrCod=0001371&amp;contexto=bd&amp;selTab=tab2" TargetMode="External"/><Relationship Id="rId43" Type="http://schemas.openxmlformats.org/officeDocument/2006/relationships/hyperlink" Target="https://www.ine.pt/xportal/xmain?xpid=INE&amp;xpgid=ine_indicadores&amp;indOcorrCod=0001371&amp;contexto=bd&amp;selTab=tab2&amp;xlang=en" TargetMode="External"/><Relationship Id="rId48" Type="http://schemas.openxmlformats.org/officeDocument/2006/relationships/hyperlink" Target="https://www.ine.pt/xportal/xmain?xpid=INE&amp;xpgid=ine_indicadores&amp;indOcorrCod=0001371&amp;contexto=bd&amp;selTab=tab2&amp;xlang=en" TargetMode="External"/><Relationship Id="rId64" Type="http://schemas.openxmlformats.org/officeDocument/2006/relationships/hyperlink" Target="https://www.ine.pt/xportal/xmain?xpid=INE&amp;xpgid=ine_indicadores&amp;indOcorrCod=0001371&amp;contexto=bd&amp;selTab=tab2&amp;xlang=en" TargetMode="External"/><Relationship Id="rId69" Type="http://schemas.openxmlformats.org/officeDocument/2006/relationships/hyperlink" Target="https://www.ine.pt/xportal/xmain?xpid=INE&amp;xpgid=ine_indicadores&amp;indOcorrCod=0001371&amp;contexto=bd&amp;selTab=tab2&amp;xlang=en" TargetMode="External"/><Relationship Id="rId80" Type="http://schemas.openxmlformats.org/officeDocument/2006/relationships/hyperlink" Target="https://www.ine.pt/xportal/xmain?xpid=INE&amp;xpgid=ine_indicadores&amp;indOcorrCod=0001371&amp;contexto=bd&amp;selTab=tab2&amp;xlang=en" TargetMode="External"/><Relationship Id="rId85" Type="http://schemas.openxmlformats.org/officeDocument/2006/relationships/hyperlink" Target="https://www.ine.pt/xportal/xmain?xpid=INE&amp;xpgid=ine_indicadores&amp;indOcorrCod=0001371&amp;contexto=bd&amp;selTab=tab2" TargetMode="External"/><Relationship Id="rId12" Type="http://schemas.openxmlformats.org/officeDocument/2006/relationships/hyperlink" Target="https://www.ine.pt/xportal/xmain?xpid=INE&amp;xpgid=ine_indicadores&amp;indOcorrCod=0001371&amp;contexto=bd&amp;selTab=tab2" TargetMode="External"/><Relationship Id="rId17" Type="http://schemas.openxmlformats.org/officeDocument/2006/relationships/hyperlink" Target="https://www.ine.pt/xportal/xmain?xpid=INE&amp;xpgid=ine_indicadores&amp;indOcorrCod=0001371&amp;contexto=bd&amp;selTab=tab2" TargetMode="External"/><Relationship Id="rId33" Type="http://schemas.openxmlformats.org/officeDocument/2006/relationships/hyperlink" Target="https://www.ine.pt/xportal/xmain?xpid=INE&amp;xpgid=ine_indicadores&amp;indOcorrCod=0001371&amp;contexto=bd&amp;selTab=tab2" TargetMode="External"/><Relationship Id="rId38" Type="http://schemas.openxmlformats.org/officeDocument/2006/relationships/hyperlink" Target="https://www.ine.pt/xportal/xmain?xpid=INE&amp;xpgid=ine_indicadores&amp;indOcorrCod=0001372&amp;contexto=bd&amp;selTab=tab2" TargetMode="External"/><Relationship Id="rId59" Type="http://schemas.openxmlformats.org/officeDocument/2006/relationships/hyperlink" Target="https://www.ine.pt/xportal/xmain?xpid=INE&amp;xpgid=ine_indicadores&amp;indOcorrCod=0001371&amp;contexto=bd&amp;selTab=tab2&amp;xlang=en" TargetMode="External"/><Relationship Id="rId103" Type="http://schemas.openxmlformats.org/officeDocument/2006/relationships/hyperlink" Target="https://www.ine.pt/xurl/ind/0008065" TargetMode="External"/><Relationship Id="rId20" Type="http://schemas.openxmlformats.org/officeDocument/2006/relationships/hyperlink" Target="https://www.ine.pt/xportal/xmain?xpid=INE&amp;xpgid=ine_indicadores&amp;indOcorrCod=0001371&amp;contexto=bd&amp;selTab=tab2" TargetMode="External"/><Relationship Id="rId41" Type="http://schemas.openxmlformats.org/officeDocument/2006/relationships/hyperlink" Target="https://www.ine.pt/xportal/xmain?xpid=INE&amp;xpgid=ine_indicadores&amp;indOcorrCod=0001372&amp;contexto=bd&amp;selTab=tab2" TargetMode="External"/><Relationship Id="rId54" Type="http://schemas.openxmlformats.org/officeDocument/2006/relationships/hyperlink" Target="https://www.ine.pt/xportal/xmain?xpid=INE&amp;xpgid=ine_indicadores&amp;indOcorrCod=0001371&amp;contexto=bd&amp;selTab=tab2&amp;xlang=en" TargetMode="External"/><Relationship Id="rId62" Type="http://schemas.openxmlformats.org/officeDocument/2006/relationships/hyperlink" Target="https://www.ine.pt/xportal/xmain?xpid=INE&amp;xpgid=ine_indicadores&amp;indOcorrCod=0001372&amp;contexto=bd&amp;selTab=tab2&amp;xlang=en" TargetMode="External"/><Relationship Id="rId70" Type="http://schemas.openxmlformats.org/officeDocument/2006/relationships/hyperlink" Target="https://www.ine.pt/xportal/xmain?xpid=INE&amp;xpgid=ine_indicadores&amp;indOcorrCod=0001371&amp;contexto=bd&amp;selTab=tab2&amp;xlang=en" TargetMode="External"/><Relationship Id="rId75" Type="http://schemas.openxmlformats.org/officeDocument/2006/relationships/hyperlink" Target="https://www.ine.pt/xportal/xmain?xpid=INE&amp;xpgid=ine_indicadores&amp;indOcorrCod=0001371&amp;contexto=bd&amp;selTab=tab2&amp;xlang=en" TargetMode="External"/><Relationship Id="rId83" Type="http://schemas.openxmlformats.org/officeDocument/2006/relationships/hyperlink" Target="https://www.ine.pt/xportal/xmain?xpid=INE&amp;xpgid=ine_indicadores&amp;indOcorrCod=0001371&amp;contexto=bd&amp;selTab=tab2" TargetMode="External"/><Relationship Id="rId88" Type="http://schemas.openxmlformats.org/officeDocument/2006/relationships/hyperlink" Target="https://www.ine.pt/xportal/xmain?xpid=INE&amp;xpgid=ine_indicadores&amp;indOcorrCod=0001371&amp;contexto=bd&amp;selTab=tab2&amp;xlang=en" TargetMode="External"/><Relationship Id="rId91" Type="http://schemas.openxmlformats.org/officeDocument/2006/relationships/hyperlink" Target="https://www.ine.pt/xportal/xmain?xpid=INE&amp;xpgid=ine_indicadores&amp;indOcorrCod=0001371&amp;contexto=bd&amp;selTab=tab2&amp;xlang=en" TargetMode="External"/><Relationship Id="rId96" Type="http://schemas.openxmlformats.org/officeDocument/2006/relationships/hyperlink" Target="https://www.ine.pt/xportal/xmain?xpid=INE&amp;xpgid=ine_indicadores&amp;indOcorrCod=0001371&amp;contexto=bd&amp;selTab=tab2" TargetMode="External"/><Relationship Id="rId1" Type="http://schemas.openxmlformats.org/officeDocument/2006/relationships/hyperlink" Target="https://www.ine.pt/xurl/ind/0001371" TargetMode="External"/><Relationship Id="rId6" Type="http://schemas.openxmlformats.org/officeDocument/2006/relationships/hyperlink" Target="https://www.ine.pt/xportal/xmain?xpid=INE&amp;xpgid=ine_indicadores&amp;indOcorrCod=0001371&amp;contexto=bd&amp;selTab=tab2" TargetMode="External"/><Relationship Id="rId15" Type="http://schemas.openxmlformats.org/officeDocument/2006/relationships/hyperlink" Target="https://www.ine.pt/xportal/xmain?xpid=INE&amp;xpgid=ine_indicadores&amp;indOcorrCod=0001371&amp;contexto=bd&amp;selTab=tab2" TargetMode="External"/><Relationship Id="rId23" Type="http://schemas.openxmlformats.org/officeDocument/2006/relationships/hyperlink" Target="https://www.ine.pt/xportal/xmain?xpid=INE&amp;xpgid=ine_indicadores&amp;indOcorrCod=0001371&amp;contexto=bd&amp;selTab=tab2" TargetMode="External"/><Relationship Id="rId28" Type="http://schemas.openxmlformats.org/officeDocument/2006/relationships/hyperlink" Target="https://www.ine.pt/xportal/xmain?xpid=INE&amp;xpgid=ine_indicadores&amp;indOcorrCod=0001371&amp;contexto=bd&amp;selTab=tab2" TargetMode="External"/><Relationship Id="rId36" Type="http://schemas.openxmlformats.org/officeDocument/2006/relationships/hyperlink" Target="https://www.ine.pt/xportal/xmain?xpid=INE&amp;xpgid=ine_indicadores&amp;indOcorrCod=0001372&amp;contexto=bd&amp;selTab=tab2" TargetMode="External"/><Relationship Id="rId49" Type="http://schemas.openxmlformats.org/officeDocument/2006/relationships/hyperlink" Target="https://www.ine.pt/xportal/xmain?xpid=INE&amp;xpgid=ine_indicadores&amp;indOcorrCod=0001371&amp;contexto=bd&amp;selTab=tab2&amp;xlang=en" TargetMode="External"/><Relationship Id="rId57" Type="http://schemas.openxmlformats.org/officeDocument/2006/relationships/hyperlink" Target="https://www.ine.pt/xportal/xmain?xpid=INE&amp;xpgid=ine_indicadores&amp;indOcorrCod=0001372&amp;contexto=bd&amp;selTab=tab2&amp;xlang=en" TargetMode="External"/><Relationship Id="rId106" Type="http://schemas.openxmlformats.org/officeDocument/2006/relationships/hyperlink" Target="https://www.ine.pt/xurl/ind/0012097" TargetMode="External"/><Relationship Id="rId10" Type="http://schemas.openxmlformats.org/officeDocument/2006/relationships/hyperlink" Target="https://www.ine.pt/xportal/xmain?xpid=INE&amp;xpgid=ine_indicadores&amp;indOcorrCod=0001371&amp;contexto=bd&amp;selTab=tab2" TargetMode="External"/><Relationship Id="rId31" Type="http://schemas.openxmlformats.org/officeDocument/2006/relationships/hyperlink" Target="https://www.ine.pt/xportal/xmain?xpid=INE&amp;xpgid=ine_indicadores&amp;indOcorrCod=0001371&amp;contexto=bd&amp;selTab=tab2" TargetMode="External"/><Relationship Id="rId44" Type="http://schemas.openxmlformats.org/officeDocument/2006/relationships/hyperlink" Target="https://www.ine.pt/xportal/xmain?xpid=INE&amp;xpgid=ine_indicadores&amp;indOcorrCod=0001371&amp;contexto=bd&amp;selTab=tab2&amp;xlang=en" TargetMode="External"/><Relationship Id="rId52" Type="http://schemas.openxmlformats.org/officeDocument/2006/relationships/hyperlink" Target="https://www.ine.pt/xportal/xmain?xpid=INE&amp;xpgid=ine_indicadores&amp;indOcorrCod=0001372&amp;contexto=bd&amp;selTab=tab2&amp;xlang=en" TargetMode="External"/><Relationship Id="rId60" Type="http://schemas.openxmlformats.org/officeDocument/2006/relationships/hyperlink" Target="https://www.ine.pt/xportal/xmain?xpid=INE&amp;xpgid=ine_indicadores&amp;indOcorrCod=0001371&amp;contexto=bd&amp;selTab=tab2&amp;xlang=en" TargetMode="External"/><Relationship Id="rId65" Type="http://schemas.openxmlformats.org/officeDocument/2006/relationships/hyperlink" Target="https://www.ine.pt/xportal/xmain?xpid=INE&amp;xpgid=ine_indicadores&amp;indOcorrCod=0001371&amp;contexto=bd&amp;selTab=tab2&amp;xlang=en" TargetMode="External"/><Relationship Id="rId73" Type="http://schemas.openxmlformats.org/officeDocument/2006/relationships/hyperlink" Target="https://www.ine.pt/xportal/xmain?xpid=INE&amp;xpgid=ine_indicadores&amp;indOcorrCod=0001371&amp;contexto=bd&amp;selTab=tab2&amp;xlang=en" TargetMode="External"/><Relationship Id="rId78" Type="http://schemas.openxmlformats.org/officeDocument/2006/relationships/hyperlink" Target="https://www.ine.pt/xportal/xmain?xpid=INE&amp;xpgid=ine_indicadores&amp;indOcorrCod=0001371&amp;contexto=bd&amp;selTab=tab2&amp;xlang=en" TargetMode="External"/><Relationship Id="rId81" Type="http://schemas.openxmlformats.org/officeDocument/2006/relationships/hyperlink" Target="https://www.ine.pt/xportal/xmain?xpid=INE&amp;xpgid=ine_indicadores&amp;indOcorrCod=0001371&amp;contexto=bd&amp;selTab=tab2&amp;xlang=en" TargetMode="External"/><Relationship Id="rId86" Type="http://schemas.openxmlformats.org/officeDocument/2006/relationships/hyperlink" Target="https://www.ine.pt/xportal/xmain?xpid=INE&amp;xpgid=ine_indicadores&amp;indOcorrCod=0001371&amp;contexto=bd&amp;selTab=tab2" TargetMode="External"/><Relationship Id="rId94" Type="http://schemas.openxmlformats.org/officeDocument/2006/relationships/hyperlink" Target="https://www.ine.pt/xportal/xmain?xpid=INE&amp;xpgid=ine_indicadores&amp;indOcorrCod=0001371&amp;contexto=bd&amp;selTab=tab2" TargetMode="External"/><Relationship Id="rId99" Type="http://schemas.openxmlformats.org/officeDocument/2006/relationships/hyperlink" Target="https://www.ine.pt/xportal/xmain?xpid=INE&amp;xpgid=ine_indicadores&amp;indOcorrCod=0001371&amp;contexto=bd&amp;selTab=tab2&amp;xlang=en" TargetMode="External"/><Relationship Id="rId101" Type="http://schemas.openxmlformats.org/officeDocument/2006/relationships/hyperlink" Target="https://www.ine.pt/xportal/xmain?xpid=INE&amp;xpgid=ine_indicadores&amp;indOcorrCod=0001371&amp;contexto=bd&amp;selTab=tab2&amp;xlang=en" TargetMode="External"/><Relationship Id="rId4" Type="http://schemas.openxmlformats.org/officeDocument/2006/relationships/hyperlink" Target="https://www.ine.pt/xportal/xmain?xpid=INE&amp;xpgid=ine_indicadores&amp;indOcorrCod=0001371&amp;contexto=bd&amp;selTab=tab2" TargetMode="External"/><Relationship Id="rId9" Type="http://schemas.openxmlformats.org/officeDocument/2006/relationships/hyperlink" Target="https://www.ine.pt/xportal/xmain?xpid=INE&amp;xpgid=ine_indicadores&amp;indOcorrCod=0001371&amp;contexto=bd&amp;selTab=tab2" TargetMode="External"/><Relationship Id="rId13" Type="http://schemas.openxmlformats.org/officeDocument/2006/relationships/hyperlink" Target="https://www.ine.pt/xportal/xmain?xpid=INE&amp;xpgid=ine_indicadores&amp;indOcorrCod=0001371&amp;contexto=bd&amp;selTab=tab2" TargetMode="External"/><Relationship Id="rId18" Type="http://schemas.openxmlformats.org/officeDocument/2006/relationships/hyperlink" Target="https://www.ine.pt/xportal/xmain?xpid=INE&amp;xpgid=ine_indicadores&amp;indOcorrCod=0001371&amp;contexto=bd&amp;selTab=tab2" TargetMode="External"/><Relationship Id="rId39" Type="http://schemas.openxmlformats.org/officeDocument/2006/relationships/hyperlink" Target="https://www.ine.pt/xportal/xmain?xpid=INE&amp;xpgid=ine_indicadores&amp;indOcorrCod=0001372&amp;contexto=bd&amp;selTab=tab2" TargetMode="External"/><Relationship Id="rId34" Type="http://schemas.openxmlformats.org/officeDocument/2006/relationships/hyperlink" Target="https://www.ine.pt/xportal/xmain?xpid=INE&amp;xpgid=ine_indicadores&amp;indOcorrCod=0001371&amp;contexto=bd&amp;selTab=tab2" TargetMode="External"/><Relationship Id="rId50" Type="http://schemas.openxmlformats.org/officeDocument/2006/relationships/hyperlink" Target="https://www.ine.pt/xportal/xmain?xpid=INE&amp;xpgid=ine_indicadores&amp;indOcorrCod=0001371&amp;contexto=bd&amp;selTab=tab2&amp;xlang=en" TargetMode="External"/><Relationship Id="rId55" Type="http://schemas.openxmlformats.org/officeDocument/2006/relationships/hyperlink" Target="https://www.ine.pt/xportal/xmain?xpid=INE&amp;xpgid=ine_indicadores&amp;indOcorrCod=0001371&amp;contexto=bd&amp;selTab=tab2&amp;xlang=en" TargetMode="External"/><Relationship Id="rId76" Type="http://schemas.openxmlformats.org/officeDocument/2006/relationships/hyperlink" Target="https://www.ine.pt/xportal/xmain?xpid=INE&amp;xpgid=ine_indicadores&amp;indOcorrCod=0001371&amp;contexto=bd&amp;selTab=tab2&amp;xlang=en" TargetMode="External"/><Relationship Id="rId97" Type="http://schemas.openxmlformats.org/officeDocument/2006/relationships/hyperlink" Target="https://www.ine.pt/xportal/xmain?xpid=INE&amp;xpgid=ine_indicadores&amp;indOcorrCod=0001372&amp;contexto=bd&amp;selTab=tab2" TargetMode="External"/><Relationship Id="rId104" Type="http://schemas.openxmlformats.org/officeDocument/2006/relationships/hyperlink" Target="https://www.ine.pt/xurl/ind/0008066" TargetMode="External"/><Relationship Id="rId7" Type="http://schemas.openxmlformats.org/officeDocument/2006/relationships/hyperlink" Target="https://www.ine.pt/xportal/xmain?xpid=INE&amp;xpgid=ine_indicadores&amp;indOcorrCod=0001371&amp;contexto=bd&amp;selTab=tab2" TargetMode="External"/><Relationship Id="rId71" Type="http://schemas.openxmlformats.org/officeDocument/2006/relationships/hyperlink" Target="https://www.ine.pt/xportal/xmain?xpid=INE&amp;xpgid=ine_indicadores&amp;indOcorrCod=0001371&amp;contexto=bd&amp;selTab=tab2&amp;xlang=en" TargetMode="External"/><Relationship Id="rId92" Type="http://schemas.openxmlformats.org/officeDocument/2006/relationships/hyperlink" Target="https://www.ine.pt/xportal/xmain?xpid=INE&amp;xpgid=ine_indicadores&amp;indOcorrCod=0001372&amp;contexto=bd&amp;selTab=tab2&amp;xlang=en" TargetMode="External"/><Relationship Id="rId2" Type="http://schemas.openxmlformats.org/officeDocument/2006/relationships/hyperlink" Target="https://www.ine.pt/xurl/ind/0001372" TargetMode="External"/><Relationship Id="rId29" Type="http://schemas.openxmlformats.org/officeDocument/2006/relationships/hyperlink" Target="https://www.ine.pt/xportal/xmain?xpid=INE&amp;xpgid=ine_indicadores&amp;indOcorrCod=0001371&amp;contexto=bd&amp;selTab=tab2" TargetMode="External"/><Relationship Id="rId24" Type="http://schemas.openxmlformats.org/officeDocument/2006/relationships/hyperlink" Target="https://www.ine.pt/xportal/xmain?xpid=INE&amp;xpgid=ine_indicadores&amp;indOcorrCod=0001371&amp;contexto=bd&amp;selTab=tab2" TargetMode="External"/><Relationship Id="rId40" Type="http://schemas.openxmlformats.org/officeDocument/2006/relationships/hyperlink" Target="https://www.ine.pt/xportal/xmain?xpid=INE&amp;xpgid=ine_indicadores&amp;indOcorrCod=0001372&amp;contexto=bd&amp;selTab=tab2" TargetMode="External"/><Relationship Id="rId45" Type="http://schemas.openxmlformats.org/officeDocument/2006/relationships/hyperlink" Target="https://www.ine.pt/xportal/xmain?xpid=INE&amp;xpgid=ine_indicadores&amp;indOcorrCod=0001371&amp;contexto=bd&amp;selTab=tab2&amp;xlang=en" TargetMode="External"/><Relationship Id="rId66" Type="http://schemas.openxmlformats.org/officeDocument/2006/relationships/hyperlink" Target="https://www.ine.pt/xportal/xmain?xpid=INE&amp;xpgid=ine_indicadores&amp;indOcorrCod=0001371&amp;contexto=bd&amp;selTab=tab2&amp;xlang=en" TargetMode="External"/><Relationship Id="rId87" Type="http://schemas.openxmlformats.org/officeDocument/2006/relationships/hyperlink" Target="https://www.ine.pt/xportal/xmain?xpid=INE&amp;xpgid=ine_indicadores&amp;indOcorrCod=0001372&amp;contexto=bd&amp;selTab=tab2" TargetMode="External"/><Relationship Id="rId61" Type="http://schemas.openxmlformats.org/officeDocument/2006/relationships/hyperlink" Target="https://www.ine.pt/xportal/xmain?xpid=INE&amp;xpgid=ine_indicadores&amp;indOcorrCod=0001371&amp;contexto=bd&amp;selTab=tab2&amp;xlang=en" TargetMode="External"/><Relationship Id="rId82" Type="http://schemas.openxmlformats.org/officeDocument/2006/relationships/hyperlink" Target="https://www.ine.pt/xportal/xmain?xpid=INE&amp;xpgid=ine_indicadores&amp;indOcorrCod=0001372&amp;contexto=bd&amp;selTab=tab2&amp;xlang=en" TargetMode="External"/><Relationship Id="rId19" Type="http://schemas.openxmlformats.org/officeDocument/2006/relationships/hyperlink" Target="https://www.ine.pt/xportal/xmain?xpid=INE&amp;xpgid=ine_indicadores&amp;indOcorrCod=0001371&amp;contexto=bd&amp;selTab=tab2" TargetMode="External"/><Relationship Id="rId14" Type="http://schemas.openxmlformats.org/officeDocument/2006/relationships/hyperlink" Target="https://www.ine.pt/xportal/xmain?xpid=INE&amp;xpgid=ine_indicadores&amp;indOcorrCod=0001371&amp;contexto=bd&amp;selTab=tab2" TargetMode="External"/><Relationship Id="rId30" Type="http://schemas.openxmlformats.org/officeDocument/2006/relationships/hyperlink" Target="https://www.ine.pt/xportal/xmain?xpid=INE&amp;xpgid=ine_indicadores&amp;indOcorrCod=0001371&amp;contexto=bd&amp;selTab=tab2" TargetMode="External"/><Relationship Id="rId35" Type="http://schemas.openxmlformats.org/officeDocument/2006/relationships/hyperlink" Target="https://www.ine.pt/xportal/xmain?xpid=INE&amp;xpgid=ine_indicadores&amp;indOcorrCod=0001372&amp;contexto=bd&amp;selTab=tab2" TargetMode="External"/><Relationship Id="rId56" Type="http://schemas.openxmlformats.org/officeDocument/2006/relationships/hyperlink" Target="https://www.ine.pt/xportal/xmain?xpid=INE&amp;xpgid=ine_indicadores&amp;indOcorrCod=0001371&amp;contexto=bd&amp;selTab=tab2&amp;xlang=en" TargetMode="External"/><Relationship Id="rId77" Type="http://schemas.openxmlformats.org/officeDocument/2006/relationships/hyperlink" Target="https://www.ine.pt/xportal/xmain?xpid=INE&amp;xpgid=ine_indicadores&amp;indOcorrCod=0001372&amp;contexto=bd&amp;selTab=tab2&amp;xlang=en" TargetMode="External"/><Relationship Id="rId100" Type="http://schemas.openxmlformats.org/officeDocument/2006/relationships/hyperlink" Target="https://www.ine.pt/xportal/xmain?xpid=INE&amp;xpgid=ine_indicadores&amp;indOcorrCod=0001371&amp;contexto=bd&amp;selTab=tab2&amp;xlang=en" TargetMode="External"/><Relationship Id="rId105" Type="http://schemas.openxmlformats.org/officeDocument/2006/relationships/hyperlink" Target="https://www.ine.pt/xurl/ind/0012096" TargetMode="External"/><Relationship Id="rId8" Type="http://schemas.openxmlformats.org/officeDocument/2006/relationships/hyperlink" Target="https://www.ine.pt/xportal/xmain?xpid=INE&amp;xpgid=ine_indicadores&amp;indOcorrCod=0001371&amp;contexto=bd&amp;selTab=tab2" TargetMode="External"/><Relationship Id="rId51" Type="http://schemas.openxmlformats.org/officeDocument/2006/relationships/hyperlink" Target="https://www.ine.pt/xportal/xmain?xpid=INE&amp;xpgid=ine_indicadores&amp;indOcorrCod=0001371&amp;contexto=bd&amp;selTab=tab2&amp;xlang=en" TargetMode="External"/><Relationship Id="rId72" Type="http://schemas.openxmlformats.org/officeDocument/2006/relationships/hyperlink" Target="https://www.ine.pt/xportal/xmain?xpid=INE&amp;xpgid=ine_indicadores&amp;indOcorrCod=0001372&amp;contexto=bd&amp;selTab=tab2&amp;xlang=en" TargetMode="External"/><Relationship Id="rId93" Type="http://schemas.openxmlformats.org/officeDocument/2006/relationships/hyperlink" Target="https://www.ine.pt/xportal/xmain?xpid=INE&amp;xpgid=ine_indicadores&amp;indOcorrCod=0001371&amp;contexto=bd&amp;selTab=tab2" TargetMode="External"/><Relationship Id="rId98" Type="http://schemas.openxmlformats.org/officeDocument/2006/relationships/hyperlink" Target="https://www.ine.pt/xportal/xmain?xpid=INE&amp;xpgid=ine_indicadores&amp;indOcorrCod=0001371&amp;contexto=bd&amp;selTab=tab2&amp;xlang=en" TargetMode="External"/><Relationship Id="rId3" Type="http://schemas.openxmlformats.org/officeDocument/2006/relationships/hyperlink" Target="https://www.ine.pt/xportal/xmain?xpid=INE&amp;xpgid=ine_indicadores&amp;indOcorrCod=0001371&amp;contexto=bd&amp;selTab=tab2" TargetMode="External"/><Relationship Id="rId25" Type="http://schemas.openxmlformats.org/officeDocument/2006/relationships/hyperlink" Target="https://www.ine.pt/xportal/xmain?xpid=INE&amp;xpgid=ine_indicadores&amp;indOcorrCod=0001371&amp;contexto=bd&amp;selTab=tab2" TargetMode="External"/><Relationship Id="rId46" Type="http://schemas.openxmlformats.org/officeDocument/2006/relationships/hyperlink" Target="https://www.ine.pt/xportal/xmain?xpid=INE&amp;xpgid=ine_indicadores&amp;indOcorrCod=0001371&amp;contexto=bd&amp;selTab=tab2&amp;xlang=en" TargetMode="External"/><Relationship Id="rId67" Type="http://schemas.openxmlformats.org/officeDocument/2006/relationships/hyperlink" Target="https://www.ine.pt/xportal/xmain?xpid=INE&amp;xpgid=ine_indicadores&amp;indOcorrCod=0001372&amp;contexto=bd&amp;selTab=tab2&amp;xlang=en"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3841&amp;contexto=bd&amp;selTab=tab2" TargetMode="External"/><Relationship Id="rId13" Type="http://schemas.openxmlformats.org/officeDocument/2006/relationships/hyperlink" Target="https://www.ine.pt/xportal/xmain?xpid=INE&amp;xpgid=ine_indicadores&amp;indOcorrCod=0003841&amp;contexto=bd&amp;selTab=tab2&amp;xlang=en" TargetMode="External"/><Relationship Id="rId18" Type="http://schemas.openxmlformats.org/officeDocument/2006/relationships/hyperlink" Target="https://www.ine.pt/xportal/xmain?xpid=INE&amp;xpgid=ine_indicadores&amp;indOcorrCod=0003841&amp;contexto=bd&amp;selTab=tab2" TargetMode="External"/><Relationship Id="rId3" Type="http://schemas.openxmlformats.org/officeDocument/2006/relationships/hyperlink" Target="https://www.ine.pt/xportal/xmain?xpid=INE&amp;xpgid=ine_indicadores&amp;indOcorrCod=0003841&amp;contexto=bd&amp;selTab=tab2" TargetMode="External"/><Relationship Id="rId21" Type="http://schemas.openxmlformats.org/officeDocument/2006/relationships/hyperlink" Target="https://www.ine.pt/xportal/xmain?xpid=INE&amp;xpgid=ine_indicadores&amp;indOcorrCod=0003841&amp;contexto=bd&amp;selTab=tab2&amp;xlang=en" TargetMode="External"/><Relationship Id="rId7" Type="http://schemas.openxmlformats.org/officeDocument/2006/relationships/hyperlink" Target="https://www.ine.pt/xportal/xmain?xpid=INE&amp;xpgid=ine_indicadores&amp;indOcorrCod=0003841&amp;contexto=bd&amp;selTab=tab2" TargetMode="External"/><Relationship Id="rId12" Type="http://schemas.openxmlformats.org/officeDocument/2006/relationships/hyperlink" Target="https://www.ine.pt/xportal/xmain?xpid=INE&amp;xpgid=ine_indicadores&amp;indOcorrCod=0003841&amp;contexto=bd&amp;selTab=tab2&amp;xlang=en" TargetMode="External"/><Relationship Id="rId17" Type="http://schemas.openxmlformats.org/officeDocument/2006/relationships/hyperlink" Target="https://www.ine.pt/xportal/xmain?xpid=INE&amp;xpgid=ine_indicadores&amp;indOcorrCod=0003841&amp;contexto=bd&amp;selTab=tab2&amp;xlang=en" TargetMode="External"/><Relationship Id="rId2" Type="http://schemas.openxmlformats.org/officeDocument/2006/relationships/hyperlink" Target="https://www.ine.pt/xportal/xmain?xpid=INE&amp;xpgid=ine_indicadores&amp;indOcorrCod=0003841&amp;contexto=bd&amp;selTab=tab2" TargetMode="External"/><Relationship Id="rId16" Type="http://schemas.openxmlformats.org/officeDocument/2006/relationships/hyperlink" Target="https://www.ine.pt/xportal/xmain?xpid=INE&amp;xpgid=ine_indicadores&amp;indOcorrCod=0003841&amp;contexto=bd&amp;selTab=tab2&amp;xlang=en" TargetMode="External"/><Relationship Id="rId20" Type="http://schemas.openxmlformats.org/officeDocument/2006/relationships/hyperlink" Target="https://www.ine.pt/xportal/xmain?xpid=INE&amp;xpgid=ine_indicadores&amp;indOcorrCod=0003841&amp;contexto=bd&amp;selTab=tab2" TargetMode="External"/><Relationship Id="rId1" Type="http://schemas.openxmlformats.org/officeDocument/2006/relationships/hyperlink" Target="http://www.ine.pt/xurl/ind/0003841" TargetMode="External"/><Relationship Id="rId6" Type="http://schemas.openxmlformats.org/officeDocument/2006/relationships/hyperlink" Target="https://www.ine.pt/xportal/xmain?xpid=INE&amp;xpgid=ine_indicadores&amp;indOcorrCod=0003841&amp;contexto=bd&amp;selTab=tab2" TargetMode="External"/><Relationship Id="rId11" Type="http://schemas.openxmlformats.org/officeDocument/2006/relationships/hyperlink" Target="https://www.ine.pt/xportal/xmain?xpid=INE&amp;xpgid=ine_indicadores&amp;indOcorrCod=0003841&amp;contexto=bd&amp;selTab=tab2&amp;xlang=en" TargetMode="External"/><Relationship Id="rId5" Type="http://schemas.openxmlformats.org/officeDocument/2006/relationships/hyperlink" Target="https://www.ine.pt/xportal/xmain?xpid=INE&amp;xpgid=ine_indicadores&amp;indOcorrCod=0003841&amp;contexto=bd&amp;selTab=tab2" TargetMode="External"/><Relationship Id="rId15" Type="http://schemas.openxmlformats.org/officeDocument/2006/relationships/hyperlink" Target="https://www.ine.pt/xportal/xmain?xpid=INE&amp;xpgid=ine_indicadores&amp;indOcorrCod=0003841&amp;contexto=bd&amp;selTab=tab2&amp;xlang=en" TargetMode="External"/><Relationship Id="rId23" Type="http://schemas.openxmlformats.org/officeDocument/2006/relationships/hyperlink" Target="https://www.ine.pt/xportal/xmain?xpid=INE&amp;xpgid=ine_indicadores&amp;indOcorrCod=0003841&amp;contexto=bd&amp;selTab=tab2&amp;xlang=en" TargetMode="External"/><Relationship Id="rId10" Type="http://schemas.openxmlformats.org/officeDocument/2006/relationships/hyperlink" Target="https://www.ine.pt/xportal/xmain?xpid=INE&amp;xpgid=ine_indicadores&amp;indOcorrCod=0003841&amp;contexto=bd&amp;selTab=tab2&amp;xlang=en" TargetMode="External"/><Relationship Id="rId19" Type="http://schemas.openxmlformats.org/officeDocument/2006/relationships/hyperlink" Target="https://www.ine.pt/xportal/xmain?xpid=INE&amp;xpgid=ine_indicadores&amp;indOcorrCod=0003841&amp;contexto=bd&amp;selTab=tab2&amp;xlang=en" TargetMode="External"/><Relationship Id="rId4" Type="http://schemas.openxmlformats.org/officeDocument/2006/relationships/hyperlink" Target="https://www.ine.pt/xportal/xmain?xpid=INE&amp;xpgid=ine_indicadores&amp;indOcorrCod=0003841&amp;contexto=bd&amp;selTab=tab2" TargetMode="External"/><Relationship Id="rId9" Type="http://schemas.openxmlformats.org/officeDocument/2006/relationships/hyperlink" Target="https://www.ine.pt/xportal/xmain?xpid=INE&amp;xpgid=ine_indicadores&amp;indOcorrCod=0003841&amp;contexto=bd&amp;selTab=tab2" TargetMode="External"/><Relationship Id="rId14" Type="http://schemas.openxmlformats.org/officeDocument/2006/relationships/hyperlink" Target="https://www.ine.pt/xportal/xmain?xpid=INE&amp;xpgid=ine_indicadores&amp;indOcorrCod=0003841&amp;contexto=bd&amp;selTab=tab2&amp;xlang=en" TargetMode="External"/><Relationship Id="rId22" Type="http://schemas.openxmlformats.org/officeDocument/2006/relationships/hyperlink" Target="https://www.ine.pt/xportal/xmain?xpid=INE&amp;xpgid=ine_indicadores&amp;indOcorrCod=0003841&amp;contexto=bd&amp;selTab=tab2" TargetMode="External"/></Relationships>
</file>

<file path=xl/worksheets/_rels/sheet2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150&amp;contexto=bd&amp;selTab=tab2&amp;xlang=pt" TargetMode="External"/><Relationship Id="rId18" Type="http://schemas.openxmlformats.org/officeDocument/2006/relationships/hyperlink" Target="https://www.ine.pt/xportal/xmain?xpid=INE&amp;xpgid=ine_indicadores&amp;indOcorrCod=0000149&amp;contexto=bd&amp;selTab=tab2&amp;xlang=en" TargetMode="External"/><Relationship Id="rId26" Type="http://schemas.openxmlformats.org/officeDocument/2006/relationships/hyperlink" Target="http://www.ine.pt/xurl/ind/0000148" TargetMode="External"/><Relationship Id="rId39" Type="http://schemas.openxmlformats.org/officeDocument/2006/relationships/hyperlink" Target="https://www.ine.pt/xportal/xmain?xpid=INE&amp;xpgid=ine_indicadores&amp;indOcorrCod=0000151&amp;contexto=bd&amp;selTab=tab2&amp;xlang=pt" TargetMode="External"/><Relationship Id="rId21" Type="http://schemas.openxmlformats.org/officeDocument/2006/relationships/hyperlink" Target="http://www.ine.pt/xurl/ind/0000149" TargetMode="External"/><Relationship Id="rId34" Type="http://schemas.openxmlformats.org/officeDocument/2006/relationships/hyperlink" Target="https://www.ine.pt/xportal/xmain?xpid=INE&amp;xpgid=ine_indicadores&amp;indOcorrCod=0000148&amp;contexto=bd&amp;selTab=tab2&amp;xlang=pt" TargetMode="External"/><Relationship Id="rId7" Type="http://schemas.openxmlformats.org/officeDocument/2006/relationships/hyperlink" Target="https://www.ine.pt/xportal/xmain?xpid=INE&amp;xpgid=ine_indicadores&amp;indOcorrCod=0000151&amp;contexto=bd&amp;selTab=tab2&amp;xlang=pt" TargetMode="External"/><Relationship Id="rId12" Type="http://schemas.openxmlformats.org/officeDocument/2006/relationships/hyperlink" Target="http://www.ine.pt/xurl/ind/0000150" TargetMode="External"/><Relationship Id="rId17" Type="http://schemas.openxmlformats.org/officeDocument/2006/relationships/hyperlink" Target="https://www.ine.pt/xportal/xmain?xpid=INE&amp;xpgid=ine_indicadores&amp;indOcorrCod=0000149&amp;contexto=bd&amp;selTab=tab2&amp;xlang=en" TargetMode="External"/><Relationship Id="rId25" Type="http://schemas.openxmlformats.org/officeDocument/2006/relationships/hyperlink" Target="https://www.ine.pt/xportal/xmain?xpid=INE&amp;xpgid=ine_indicadores&amp;indOcorrCod=0000149&amp;contexto=bd&amp;selTab=tab2&amp;xlang=pt" TargetMode="External"/><Relationship Id="rId33" Type="http://schemas.openxmlformats.org/officeDocument/2006/relationships/hyperlink" Target="https://www.ine.pt/xportal/xmain?xpid=INE&amp;xpgid=ine_indicadores&amp;indOcorrCod=0000148&amp;contexto=bd&amp;selTab=tab2&amp;xlang=pt" TargetMode="External"/><Relationship Id="rId38" Type="http://schemas.openxmlformats.org/officeDocument/2006/relationships/hyperlink" Target="https://www.ine.pt/xportal/xmain?xpid=INE&amp;xpgid=ine_indicadores&amp;indOcorrCod=0000151&amp;contexto=bd&amp;selTab=tab2&amp;xlang=pt" TargetMode="External"/><Relationship Id="rId2" Type="http://schemas.openxmlformats.org/officeDocument/2006/relationships/hyperlink" Target="https://www.ine.pt/xportal/xmain?xpid=INE&amp;xpgid=ine_indicadores&amp;indOcorrCod=0000151&amp;contexto=bd&amp;selTab=tab2&amp;xlang=en" TargetMode="External"/><Relationship Id="rId16" Type="http://schemas.openxmlformats.org/officeDocument/2006/relationships/hyperlink" Target="https://www.ine.pt/xportal/xmain?xpid=INE&amp;xpgid=ine_indicadores&amp;indOcorrCod=0000150&amp;contexto=bd&amp;selTab=tab2&amp;xlang=pt" TargetMode="External"/><Relationship Id="rId20" Type="http://schemas.openxmlformats.org/officeDocument/2006/relationships/hyperlink" Target="https://www.ine.pt/xportal/xmain?xpid=INE&amp;xpgid=ine_indicadores&amp;indOcorrCod=0000149&amp;contexto=bd&amp;selTab=tab2&amp;xlang=en" TargetMode="External"/><Relationship Id="rId29" Type="http://schemas.openxmlformats.org/officeDocument/2006/relationships/hyperlink" Target="https://www.ine.pt/xportal/xmain?xpid=INE&amp;xpgid=ine_indicadores&amp;indOcorrCod=0000148&amp;contexto=bd&amp;selTab=tab2&amp;xlang=en" TargetMode="External"/><Relationship Id="rId1" Type="http://schemas.openxmlformats.org/officeDocument/2006/relationships/hyperlink" Target="http://www.ine.pt/xurl/ind/0000156" TargetMode="External"/><Relationship Id="rId6" Type="http://schemas.openxmlformats.org/officeDocument/2006/relationships/hyperlink" Target="http://www.ine.pt/xurl/ind/0000151" TargetMode="External"/><Relationship Id="rId11" Type="http://schemas.openxmlformats.org/officeDocument/2006/relationships/hyperlink" Target="https://www.ine.pt/xportal/xmain?xpid=INE&amp;xpgid=ine_indicadores&amp;indOcorrCod=0000150&amp;contexto=bd&amp;selTab=tab2&amp;xlang=en" TargetMode="External"/><Relationship Id="rId24" Type="http://schemas.openxmlformats.org/officeDocument/2006/relationships/hyperlink" Target="https://www.ine.pt/xportal/xmain?xpid=INE&amp;xpgid=ine_indicadores&amp;indOcorrCod=0000149&amp;contexto=bd&amp;selTab=tab2&amp;xlang=pt" TargetMode="External"/><Relationship Id="rId32" Type="http://schemas.openxmlformats.org/officeDocument/2006/relationships/hyperlink" Target="https://www.ine.pt/xportal/xmain?xpid=INE&amp;xpgid=ine_indicadores&amp;indOcorrCod=0000148&amp;contexto=bd&amp;selTab=tab2&amp;xlang=pt" TargetMode="External"/><Relationship Id="rId37" Type="http://schemas.openxmlformats.org/officeDocument/2006/relationships/hyperlink" Target="http://www.ine.pt/xurl/ind/0000147" TargetMode="External"/><Relationship Id="rId40" Type="http://schemas.openxmlformats.org/officeDocument/2006/relationships/hyperlink" Target="https://www.ine.pt/xportal/xmain?xpid=INE&amp;xpgid=ine_indicadores&amp;indOcorrCod=0000151&amp;contexto=bd&amp;selTab=tab2&amp;xlang=pt" TargetMode="External"/><Relationship Id="rId5" Type="http://schemas.openxmlformats.org/officeDocument/2006/relationships/hyperlink" Target="https://www.ine.pt/xportal/xmain?xpid=INE&amp;xpgid=ine_indicadores&amp;indOcorrCod=0000151&amp;contexto=bd&amp;selTab=tab2&amp;xlang=en" TargetMode="External"/><Relationship Id="rId15" Type="http://schemas.openxmlformats.org/officeDocument/2006/relationships/hyperlink" Target="https://www.ine.pt/xportal/xmain?xpid=INE&amp;xpgid=ine_indicadores&amp;indOcorrCod=0000150&amp;contexto=bd&amp;selTab=tab2&amp;xlang=pt" TargetMode="External"/><Relationship Id="rId23" Type="http://schemas.openxmlformats.org/officeDocument/2006/relationships/hyperlink" Target="https://www.ine.pt/xportal/xmain?xpid=INE&amp;xpgid=ine_indicadores&amp;indOcorrCod=0000149&amp;contexto=bd&amp;selTab=tab2&amp;xlang=pt" TargetMode="External"/><Relationship Id="rId28" Type="http://schemas.openxmlformats.org/officeDocument/2006/relationships/hyperlink" Target="https://www.ine.pt/xportal/xmain?xpid=INE&amp;xpgid=ine_indicadores&amp;indOcorrCod=0000148&amp;contexto=bd&amp;selTab=tab2&amp;xlang=en" TargetMode="External"/><Relationship Id="rId36" Type="http://schemas.openxmlformats.org/officeDocument/2006/relationships/hyperlink" Target="https://www.ine.pt/xportal/xmain?xpid=INE&amp;xpgid=ine_indicadores&amp;indOcorrCod=0000147&amp;contexto=bd&amp;selTab=tab2&amp;xlang=pt" TargetMode="External"/><Relationship Id="rId10" Type="http://schemas.openxmlformats.org/officeDocument/2006/relationships/hyperlink" Target="https://www.ine.pt/xportal/xmain?xpid=INE&amp;xpgid=ine_indicadores&amp;indOcorrCod=0000150&amp;contexto=bd&amp;selTab=tab2&amp;xlang=en" TargetMode="External"/><Relationship Id="rId19" Type="http://schemas.openxmlformats.org/officeDocument/2006/relationships/hyperlink" Target="https://www.ine.pt/xportal/xmain?xpid=INE&amp;xpgid=ine_indicadores&amp;indOcorrCod=0000149&amp;contexto=bd&amp;selTab=tab2&amp;xlang=en" TargetMode="External"/><Relationship Id="rId31" Type="http://schemas.openxmlformats.org/officeDocument/2006/relationships/hyperlink" Target="https://www.ine.pt/xportal/xmain?xpid=INE&amp;xpgid=ine_indicadores&amp;indOcorrCod=0000148&amp;contexto=bd&amp;selTab=tab2&amp;xlang=pt" TargetMode="External"/><Relationship Id="rId4" Type="http://schemas.openxmlformats.org/officeDocument/2006/relationships/hyperlink" Target="https://www.ine.pt/xportal/xmain?xpid=INE&amp;xpgid=ine_indicadores&amp;indOcorrCod=0000151&amp;contexto=bd&amp;selTab=tab2&amp;xlang=en" TargetMode="External"/><Relationship Id="rId9" Type="http://schemas.openxmlformats.org/officeDocument/2006/relationships/hyperlink" Target="https://www.ine.pt/xportal/xmain?xpid=INE&amp;xpgid=ine_indicadores&amp;indOcorrCod=0000150&amp;contexto=bd&amp;selTab=tab2&amp;xlang=en" TargetMode="External"/><Relationship Id="rId14" Type="http://schemas.openxmlformats.org/officeDocument/2006/relationships/hyperlink" Target="https://www.ine.pt/xportal/xmain?xpid=INE&amp;xpgid=ine_indicadores&amp;indOcorrCod=0000150&amp;contexto=bd&amp;selTab=tab2&amp;xlang=pt" TargetMode="External"/><Relationship Id="rId22" Type="http://schemas.openxmlformats.org/officeDocument/2006/relationships/hyperlink" Target="https://www.ine.pt/xportal/xmain?xpid=INE&amp;xpgid=ine_indicadores&amp;indOcorrCod=0000149&amp;contexto=bd&amp;selTab=tab2&amp;xlang=pt" TargetMode="External"/><Relationship Id="rId27" Type="http://schemas.openxmlformats.org/officeDocument/2006/relationships/hyperlink" Target="https://www.ine.pt/xportal/xmain?xpid=INE&amp;xpgid=ine_indicadores&amp;indOcorrCod=0000148&amp;contexto=bd&amp;selTab=tab2&amp;xlang=en" TargetMode="External"/><Relationship Id="rId30" Type="http://schemas.openxmlformats.org/officeDocument/2006/relationships/hyperlink" Target="https://www.ine.pt/xportal/xmain?xpid=INE&amp;xpgid=ine_indicadores&amp;indOcorrCod=0000148&amp;contexto=bd&amp;selTab=tab2&amp;xlang=en" TargetMode="External"/><Relationship Id="rId35" Type="http://schemas.openxmlformats.org/officeDocument/2006/relationships/hyperlink" Target="https://www.ine.pt/xportal/xmain?xpid=INE&amp;xpgid=ine_indicadores&amp;indOcorrCod=0000147&amp;contexto=bd&amp;selTab=tab2&amp;xlang=en" TargetMode="External"/><Relationship Id="rId8" Type="http://schemas.openxmlformats.org/officeDocument/2006/relationships/hyperlink" Target="https://www.ine.pt/xportal/xmain?xpid=INE&amp;xpgid=ine_indicadores&amp;indOcorrCod=0000150&amp;contexto=bd&amp;selTab=tab2&amp;xlang=en" TargetMode="External"/><Relationship Id="rId3" Type="http://schemas.openxmlformats.org/officeDocument/2006/relationships/hyperlink" Target="https://www.ine.pt/xportal/xmain?xpid=INE&amp;xpgid=ine_indicadores&amp;indOcorrCod=0000151&amp;contexto=bd&amp;selTab=tab2&amp;xlang=en"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0153" TargetMode="External"/><Relationship Id="rId13" Type="http://schemas.openxmlformats.org/officeDocument/2006/relationships/hyperlink" Target="https://www.ine.pt/xportal/xmain?xpid=INE&amp;xpgid=ine_indicadores&amp;indOcorrCod=0000155&amp;contexto=bd&amp;selTab=tab2&amp;xlang=en" TargetMode="External"/><Relationship Id="rId18" Type="http://schemas.openxmlformats.org/officeDocument/2006/relationships/hyperlink" Target="http://www.ine.pt/xurl/ind/0000152&amp;" TargetMode="External"/><Relationship Id="rId3" Type="http://schemas.openxmlformats.org/officeDocument/2006/relationships/hyperlink" Target="https://www.ine.pt/xportal/xmain?xpid=INE&amp;xpgid=ine_indicadores&amp;indOcorrCod=0000155&amp;contexto=bd&amp;selTab=tab2&amp;xlang=pt" TargetMode="External"/><Relationship Id="rId21" Type="http://schemas.openxmlformats.org/officeDocument/2006/relationships/hyperlink" Target="https://www.ine.pt/xportal/xmain?xpid=INE&amp;xpgid=ine_indicadores&amp;indOcorrCod=0000153&amp;contexto=bd&amp;selTab=tab2&amp;xlang=pt" TargetMode="External"/><Relationship Id="rId7" Type="http://schemas.openxmlformats.org/officeDocument/2006/relationships/hyperlink" Target="https://www.ine.pt/xportal/xmain?xpid=INE&amp;xpgid=ine_indicadores&amp;indOcorrCod=0000153&amp;contexto=bd&amp;selTab=tab2" TargetMode="External"/><Relationship Id="rId12" Type="http://schemas.openxmlformats.org/officeDocument/2006/relationships/hyperlink" Target="https://www.ine.pt/xportal/xmain?xpid=INE&amp;xpgid=ine_indicadores&amp;indOcorrCod=0000153&amp;contexto=bd&amp;selTab=tab2&amp;xlang=en" TargetMode="External"/><Relationship Id="rId17" Type="http://schemas.openxmlformats.org/officeDocument/2006/relationships/hyperlink" Target="https://www.ine.pt/xportal/xmain?xpid=INE&amp;xpgid=ine_indicadores&amp;indOcorrCod=0000152&amp;contexto=bd&amp;selTab=tab2&amp;xlang=pt" TargetMode="External"/><Relationship Id="rId2" Type="http://schemas.openxmlformats.org/officeDocument/2006/relationships/hyperlink" Target="https://www.ine.pt/xportal/xmain?xpid=INE&amp;xpgid=ine_indicadores&amp;indOcorrCod=0000155&amp;contexto=bd&amp;selTab=tab2&amp;xlang=pt" TargetMode="External"/><Relationship Id="rId16" Type="http://schemas.openxmlformats.org/officeDocument/2006/relationships/hyperlink" Target="https://www.ine.pt/xportal/xmain?xpid=INE&amp;xpgid=ine_indicadores&amp;indOcorrCod=0000155&amp;contexto=bd&amp;selTab=tab2&amp;xlang=en" TargetMode="External"/><Relationship Id="rId20" Type="http://schemas.openxmlformats.org/officeDocument/2006/relationships/hyperlink" Target="https://www.ine.pt/xportal/xmain?xpid=INE&amp;xpgid=ine_indicadores&amp;indOcorrCod=0000155&amp;contexto=bd&amp;selTab=tab2&amp;xlang=pt" TargetMode="External"/><Relationship Id="rId1" Type="http://schemas.openxmlformats.org/officeDocument/2006/relationships/hyperlink" Target="http://www.ine.pt/xurl/ind/0000155" TargetMode="External"/><Relationship Id="rId6" Type="http://schemas.openxmlformats.org/officeDocument/2006/relationships/hyperlink" Target="https://www.ine.pt/xportal/xmain?xpid=INE&amp;xpgid=ine_indicadores&amp;indOcorrCod=0000153&amp;contexto=bd&amp;selTab=tab2" TargetMode="External"/><Relationship Id="rId11" Type="http://schemas.openxmlformats.org/officeDocument/2006/relationships/hyperlink" Target="https://www.ine.pt/xportal/xmain?xpid=INE&amp;xpgid=ine_indicadores&amp;indOcorrCod=0000153&amp;contexto=bd&amp;selTab=tab2&amp;xlang=en" TargetMode="External"/><Relationship Id="rId5" Type="http://schemas.openxmlformats.org/officeDocument/2006/relationships/hyperlink" Target="https://www.ine.pt/xportal/xmain?xpid=INE&amp;xpgid=ine_indicadores&amp;indOcorrCod=0000153&amp;contexto=bd&amp;selTab=tab2&amp;xlang=pt" TargetMode="External"/><Relationship Id="rId15" Type="http://schemas.openxmlformats.org/officeDocument/2006/relationships/hyperlink" Target="https://www.ine.pt/xportal/xmain?xpid=INE&amp;xpgid=ine_indicadores&amp;indOcorrCod=0000155&amp;contexto=bd&amp;selTab=tab2&amp;xlang=en" TargetMode="External"/><Relationship Id="rId10" Type="http://schemas.openxmlformats.org/officeDocument/2006/relationships/hyperlink" Target="https://www.ine.pt/xportal/xmain?xpid=INE&amp;xpgid=ine_indicadores&amp;indOcorrCod=0000153&amp;contexto=bd&amp;selTab=tab2&amp;xlang=en" TargetMode="External"/><Relationship Id="rId19" Type="http://schemas.openxmlformats.org/officeDocument/2006/relationships/hyperlink" Target="https://www.ine.pt/xportal/xmain?xpid=INE&amp;xpgid=ine_indicadores&amp;indOcorrCod=0000152&amp;contexto=bd&amp;selTab=tab2&amp;xlang=en" TargetMode="External"/><Relationship Id="rId4" Type="http://schemas.openxmlformats.org/officeDocument/2006/relationships/hyperlink" Target="https://www.ine.pt/xportal/xmain?xpid=INE&amp;xpgid=ine_indicadores&amp;indOcorrCod=0000155&amp;contexto=bd&amp;selTab=tab2&amp;xlang=pt" TargetMode="External"/><Relationship Id="rId9" Type="http://schemas.openxmlformats.org/officeDocument/2006/relationships/hyperlink" Target="https://www.ine.pt/xportal/xmain?xpid=INE&amp;xpgid=ine_indicadores&amp;indOcorrCod=0000153&amp;contexto=bd&amp;selTab=tab2&amp;xlang=en" TargetMode="External"/><Relationship Id="rId14" Type="http://schemas.openxmlformats.org/officeDocument/2006/relationships/hyperlink" Target="https://www.ine.pt/xportal/xmain?xpid=INE&amp;xpgid=ine_indicadores&amp;indOcorrCod=0000155&amp;contexto=bd&amp;selTab=tab2&amp;xlang=en"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ngt_server/attachfileu.jsp?look_parentBoui=392482496&amp;att_display=n&amp;att_download=y" TargetMode="External"/><Relationship Id="rId3" Type="http://schemas.openxmlformats.org/officeDocument/2006/relationships/hyperlink" Target="https://www.ine.pt/ngt_server/attachfileu.jsp?look_parentBoui=392482357&amp;att_display=n&amp;att_download=y" TargetMode="External"/><Relationship Id="rId7" Type="http://schemas.openxmlformats.org/officeDocument/2006/relationships/hyperlink" Target="https://www.ine.pt/ngt_server/attachfileu.jsp?look_parentBoui=392482496&amp;att_display=n&amp;att_download=y" TargetMode="External"/><Relationship Id="rId2" Type="http://schemas.openxmlformats.org/officeDocument/2006/relationships/hyperlink" Target="https://www.ine.pt/ngt_server/attachfileu.jsp?look_parentBoui=392482120&amp;att_display=n&amp;att_download=y" TargetMode="External"/><Relationship Id="rId1" Type="http://schemas.openxmlformats.org/officeDocument/2006/relationships/hyperlink" Target="https://www.ine.pt/ngt_server/attachfileu.jsp?look_parentBoui=392482120&amp;att_display=n&amp;att_download=y" TargetMode="External"/><Relationship Id="rId6" Type="http://schemas.openxmlformats.org/officeDocument/2006/relationships/hyperlink" Target="https://www.ine.pt/ngt_server/attachfileu.jsp?look_parentBoui=392482718&amp;att_display=n&amp;att_download=y" TargetMode="External"/><Relationship Id="rId5" Type="http://schemas.openxmlformats.org/officeDocument/2006/relationships/hyperlink" Target="https://www.ine.pt/ngt_server/attachfileu.jsp?look_parentBoui=392482718&amp;att_display=n&amp;att_download=y" TargetMode="External"/><Relationship Id="rId4" Type="http://schemas.openxmlformats.org/officeDocument/2006/relationships/hyperlink" Target="https://www.ine.pt/ngt_server/attachfileu.jsp?look_parentBoui=392482357&amp;att_display=n&amp;att_download=y"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969" TargetMode="External"/><Relationship Id="rId3" Type="http://schemas.openxmlformats.org/officeDocument/2006/relationships/hyperlink" Target="http://www.ine.pt/xurl/ind/0008974" TargetMode="External"/><Relationship Id="rId7" Type="http://schemas.openxmlformats.org/officeDocument/2006/relationships/hyperlink" Target="http://www.ine.pt/xurl/ind/0008968" TargetMode="External"/><Relationship Id="rId2" Type="http://schemas.openxmlformats.org/officeDocument/2006/relationships/hyperlink" Target="http://www.ine.pt/xurl/ind/0008963" TargetMode="External"/><Relationship Id="rId1" Type="http://schemas.openxmlformats.org/officeDocument/2006/relationships/hyperlink" Target="http://www.ine.pt/xurl/ind/0008960" TargetMode="External"/><Relationship Id="rId6" Type="http://schemas.openxmlformats.org/officeDocument/2006/relationships/hyperlink" Target="http://www.ine.pt/xurl/ind/0008967" TargetMode="External"/><Relationship Id="rId5" Type="http://schemas.openxmlformats.org/officeDocument/2006/relationships/hyperlink" Target="http://www.ine.pt/xurl/ind/0008966" TargetMode="External"/><Relationship Id="rId4" Type="http://schemas.openxmlformats.org/officeDocument/2006/relationships/hyperlink" Target="http://www.ine.pt/xurl/ind/0008975"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155&amp;selTab=tab0" TargetMode="External"/><Relationship Id="rId3" Type="http://schemas.openxmlformats.org/officeDocument/2006/relationships/hyperlink" Target="https://www.ine.pt/xportal/xmain?xpid=INE&amp;xpgid=ine_indicadores&amp;indOcorrCod=0001155&amp;selTab=tab0&amp;xlang=pt" TargetMode="External"/><Relationship Id="rId7" Type="http://schemas.openxmlformats.org/officeDocument/2006/relationships/hyperlink" Target="https://www.ine.pt/xportal/xmain?xpid=INE&amp;xpgid=ine_indicadores&amp;indOcorrCod=0001161&amp;selTab=tab0&amp;xlang=en" TargetMode="External"/><Relationship Id="rId12" Type="http://schemas.openxmlformats.org/officeDocument/2006/relationships/hyperlink" Target="https://www.ine.pt/xportal/xmain?xpid=INE&amp;xpgid=ine_indicadores&amp;indOcorrCod=0001155&amp;selTab=tab0" TargetMode="External"/><Relationship Id="rId2" Type="http://schemas.openxmlformats.org/officeDocument/2006/relationships/hyperlink" Target="https://www.ine.pt/xportal/xmain?xpid=INE&amp;xpgid=ine_indicadores&amp;indOcorrCod=0001155&amp;selTab=tab0&amp;xlang=pt" TargetMode="External"/><Relationship Id="rId1" Type="http://schemas.openxmlformats.org/officeDocument/2006/relationships/hyperlink" Target="https://www.ine.pt/xportal/xmain?xpid=INE&amp;xpgid=ine_indicadores&amp;indOcorrCod=0001161&amp;selTab=tab0&amp;xlang=pt" TargetMode="External"/><Relationship Id="rId6" Type="http://schemas.openxmlformats.org/officeDocument/2006/relationships/hyperlink" Target="https://www.ine.pt/xportal/xmain?xpid=INE&amp;xpgid=ine_indicadores&amp;indOcorrCod=0001161&amp;selTab=tab0&amp;xlang=pt" TargetMode="External"/><Relationship Id="rId11" Type="http://schemas.openxmlformats.org/officeDocument/2006/relationships/hyperlink" Target="https://www.ine.pt/xportal/xmain?xpid=INE&amp;xpgid=ine_indicadores&amp;indOcorrCod=0001161&amp;selTab=tab0&amp;xlang=en" TargetMode="External"/><Relationship Id="rId5" Type="http://schemas.openxmlformats.org/officeDocument/2006/relationships/hyperlink" Target="https://www.ine.pt/xportal/xmain?xpid=INE&amp;xpgid=ine_indicadores&amp;indOcorrCod=0001161&amp;selTab=tab0&amp;xlang=pt" TargetMode="External"/><Relationship Id="rId10" Type="http://schemas.openxmlformats.org/officeDocument/2006/relationships/hyperlink" Target="https://www.ine.pt/xportal/xmain?xpid=INE&amp;xpgid=ine_indicadores&amp;indOcorrCod=0001155&amp;selTab=tab0" TargetMode="External"/><Relationship Id="rId4" Type="http://schemas.openxmlformats.org/officeDocument/2006/relationships/hyperlink" Target="https://www.ine.pt/xportal/xmain?xpid=INE&amp;xpgid=ine_indicadores&amp;indOcorrCod=0001155&amp;selTab=tab0&amp;xlang=pt" TargetMode="External"/><Relationship Id="rId9" Type="http://schemas.openxmlformats.org/officeDocument/2006/relationships/hyperlink" Target="https://www.ine.pt/xportal/xmain?xpid=INE&amp;xpgid=ine_indicadores&amp;indOcorrCod=0001161&amp;selTab=tab0&amp;xlang=en"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1263&amp;selTab=tab0&amp;xlang=pt" TargetMode="External"/><Relationship Id="rId7" Type="http://schemas.openxmlformats.org/officeDocument/2006/relationships/hyperlink" Target="https://www.ine.pt/xportal/xmain?xpid=INE&amp;xpgid=ine_indicadores&amp;indOcorrCod=0001263&amp;selTab=tab0&amp;xlang=en" TargetMode="External"/><Relationship Id="rId2" Type="http://schemas.openxmlformats.org/officeDocument/2006/relationships/hyperlink" Target="https://www.ine.pt/xportal/xmain?xpid=INE&amp;xpgid=ine_indicadores&amp;indOcorrCod=0001263&amp;selTab=tab0&amp;xlang=pt" TargetMode="External"/><Relationship Id="rId1" Type="http://schemas.openxmlformats.org/officeDocument/2006/relationships/hyperlink" Target="https://www.ine.pt/xportal/xmain?xpid=INE&amp;xpgid=ine_indicadores&amp;indOcorrCod=0001263&amp;selTab=tab0&amp;xlang=pt" TargetMode="External"/><Relationship Id="rId6" Type="http://schemas.openxmlformats.org/officeDocument/2006/relationships/hyperlink" Target="https://www.ine.pt/xportal/xmain?xpid=INE&amp;xpgid=ine_indicadores&amp;indOcorrCod=0001263&amp;selTab=tab0&amp;xlang=en" TargetMode="External"/><Relationship Id="rId5" Type="http://schemas.openxmlformats.org/officeDocument/2006/relationships/hyperlink" Target="https://www.ine.pt/xportal/xmain?xpid=INE&amp;xpgid=ine_indicadores&amp;indOcorrCod=0001263&amp;selTab=tab0&amp;xlang=en" TargetMode="External"/><Relationship Id="rId4" Type="http://schemas.openxmlformats.org/officeDocument/2006/relationships/hyperlink" Target="http://www.ine.pt/xurl/ind/0001263"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www.ine.pt/ngt_server/attachfileu.jsp?look_parentBoui=392480756&amp;att_display=n&amp;att_download=y" TargetMode="External"/><Relationship Id="rId3" Type="http://schemas.openxmlformats.org/officeDocument/2006/relationships/hyperlink" Target="https://www.ine.pt/ngt_server/attachfileu.jsp?look_parentBoui=392480613&amp;att_display=n&amp;att_download=y" TargetMode="External"/><Relationship Id="rId7" Type="http://schemas.openxmlformats.org/officeDocument/2006/relationships/hyperlink" Target="https://www.ine.pt/ngt_server/attachfileu.jsp?look_parentBoui=392480756&amp;att_display=n&amp;att_download=y" TargetMode="External"/><Relationship Id="rId2" Type="http://schemas.openxmlformats.org/officeDocument/2006/relationships/hyperlink" Target="https://www.ine.pt/ngt_server/attachfileu.jsp?look_parentBoui=392480036&amp;att_display=n&amp;att_download=y" TargetMode="External"/><Relationship Id="rId1" Type="http://schemas.openxmlformats.org/officeDocument/2006/relationships/hyperlink" Target="https://www.ine.pt/ngt_server/attachfileu.jsp?look_parentBoui=392480036&amp;att_display=n&amp;att_download=y" TargetMode="External"/><Relationship Id="rId6" Type="http://schemas.openxmlformats.org/officeDocument/2006/relationships/hyperlink" Target="https://www.ine.pt/ngt_server/attachfileu.jsp?look_parentBoui=392480274&amp;att_display=n&amp;att_download=y" TargetMode="External"/><Relationship Id="rId5" Type="http://schemas.openxmlformats.org/officeDocument/2006/relationships/hyperlink" Target="https://www.ine.pt/ngt_server/attachfileu.jsp?look_parentBoui=392480274&amp;att_display=n&amp;att_download=y" TargetMode="External"/><Relationship Id="rId4" Type="http://schemas.openxmlformats.org/officeDocument/2006/relationships/hyperlink" Target="https://www.ine.pt/ngt_server/attachfileu.jsp?look_parentBoui=392480613&amp;att_display=n&amp;att_download=y"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0902&amp;contexto=bd&amp;selTab=tab2&amp;xlang=en" TargetMode="External"/><Relationship Id="rId13" Type="http://schemas.openxmlformats.org/officeDocument/2006/relationships/hyperlink" Target="https://www.ine.pt/xportal/xmain?xpid=INE&amp;xpgid=ine_indicadores&amp;indOcorrCod=0000898&amp;contexto=bd&amp;selTab=tab2&amp;xlang=en" TargetMode="External"/><Relationship Id="rId18" Type="http://schemas.openxmlformats.org/officeDocument/2006/relationships/hyperlink" Target="https://www.ine.pt/xportal/xmain?xpid=INE&amp;xpgid=ine_indicadores&amp;indOcorrCod=0000899&amp;contexto=bd&amp;selTab=tab2&amp;xlang=pt" TargetMode="External"/><Relationship Id="rId26" Type="http://schemas.openxmlformats.org/officeDocument/2006/relationships/hyperlink" Target="https://www.ine.pt/xportal/xmain?xpid=INE&amp;xpgid=ine_indicadores&amp;indOcorrCod=0000900&amp;contexto=bd&amp;selTab=tab2&amp;xlang=en" TargetMode="External"/><Relationship Id="rId3" Type="http://schemas.openxmlformats.org/officeDocument/2006/relationships/hyperlink" Target="http://www.ine.pt/xurl/ind/0000902" TargetMode="External"/><Relationship Id="rId21" Type="http://schemas.openxmlformats.org/officeDocument/2006/relationships/hyperlink" Target="https://www.ine.pt/xportal/xmain?xpid=INE&amp;xpgid=ine_indicadores&amp;indOcorrCod=0000899&amp;contexto=bd&amp;selTab=tab2&amp;xlang=en" TargetMode="External"/><Relationship Id="rId7" Type="http://schemas.openxmlformats.org/officeDocument/2006/relationships/hyperlink" Target="https://www.ine.pt/xportal/xmain?xpid=INE&amp;xpgid=ine_indicadores&amp;indOcorrCod=0000902&amp;contexto=bd&amp;selTab=tab2&amp;xlang=pt" TargetMode="External"/><Relationship Id="rId12" Type="http://schemas.openxmlformats.org/officeDocument/2006/relationships/hyperlink" Target="https://www.ine.pt/xportal/xmain?xpid=INE&amp;xpgid=ine_indicadores&amp;indOcorrCod=0000898&amp;contexto=bd&amp;selTab=tab2&amp;xlang=pt" TargetMode="External"/><Relationship Id="rId17" Type="http://schemas.openxmlformats.org/officeDocument/2006/relationships/hyperlink" Target="https://www.ine.pt/xportal/xmain?xpid=INE&amp;xpgid=ine_indicadores&amp;indOcorrCod=0000899&amp;contexto=bd&amp;selTab=tab2&amp;xlang=pt" TargetMode="External"/><Relationship Id="rId25" Type="http://schemas.openxmlformats.org/officeDocument/2006/relationships/hyperlink" Target="https://www.ine.pt/xportal/xmain?xpid=INE&amp;xpgid=ine_indicadores&amp;indOcorrCod=0000900&amp;contexto=bd&amp;selTab=tab2&amp;xlang=en" TargetMode="External"/><Relationship Id="rId2" Type="http://schemas.openxmlformats.org/officeDocument/2006/relationships/hyperlink" Target="http://www.ine.pt/xurl/ind/0000901" TargetMode="External"/><Relationship Id="rId16" Type="http://schemas.openxmlformats.org/officeDocument/2006/relationships/hyperlink" Target="https://www.ine.pt/xportal/xmain?xpid=INE&amp;xpgid=ine_indicadores&amp;indOcorrCod=0000899&amp;contexto=bd&amp;selTab=tab2&amp;xlang=pt" TargetMode="External"/><Relationship Id="rId20" Type="http://schemas.openxmlformats.org/officeDocument/2006/relationships/hyperlink" Target="https://www.ine.pt/xportal/xmain?xpid=INE&amp;xpgid=ine_indicadores&amp;indOcorrCod=0000899&amp;contexto=bd&amp;selTab=tab2&amp;xlang=en" TargetMode="External"/><Relationship Id="rId29" Type="http://schemas.openxmlformats.org/officeDocument/2006/relationships/hyperlink" Target="https://www.ine.pt/xportal/xmain?xpid=INE&amp;xpgid=ine_indicadores&amp;indOcorrCod=0000901&amp;contexto=bd&amp;selTab=tab2&amp;xlang=en" TargetMode="External"/><Relationship Id="rId1" Type="http://schemas.openxmlformats.org/officeDocument/2006/relationships/hyperlink" Target="https://www.ine.pt/xportal/xmain?xpid=INE&amp;xpgid=ine_indicadores&amp;indOcorrCod=0000901&amp;contexto=bd&amp;selTab=tab2" TargetMode="External"/><Relationship Id="rId6" Type="http://schemas.openxmlformats.org/officeDocument/2006/relationships/hyperlink" Target="https://www.ine.pt/xportal/xmain?xpid=INE&amp;xpgid=ine_indicadores&amp;indOcorrCod=0000902&amp;contexto=bd&amp;selTab=tab2&amp;xlang=pt" TargetMode="External"/><Relationship Id="rId11" Type="http://schemas.openxmlformats.org/officeDocument/2006/relationships/hyperlink" Target="https://www.ine.pt/xportal/xmain?xpid=INE&amp;xpgid=ine_indicadores&amp;indOcorrCod=0000898&amp;contexto=bd&amp;selTab=tab2&amp;xlang=pt" TargetMode="External"/><Relationship Id="rId24" Type="http://schemas.openxmlformats.org/officeDocument/2006/relationships/hyperlink" Target="https://www.ine.pt/xportal/xmain?xpid=INE&amp;xpgid=ine_indicadores&amp;indOcorrCod=0000900&amp;contexto=bd&amp;selTab=tab2&amp;xlang=pt" TargetMode="External"/><Relationship Id="rId5" Type="http://schemas.openxmlformats.org/officeDocument/2006/relationships/hyperlink" Target="https://www.ine.pt/xportal/xmain?xpid=INE&amp;xpgid=ine_indicadores&amp;indOcorrCod=0000901&amp;contexto=bd&amp;selTab=tab2&amp;xlang=en" TargetMode="External"/><Relationship Id="rId15" Type="http://schemas.openxmlformats.org/officeDocument/2006/relationships/hyperlink" Target="https://www.ine.pt/xportal/xmain?xpid=INE&amp;xpgid=ine_indicadores&amp;indOcorrCod=0000898&amp;contexto=bd&amp;selTab=tab2&amp;xlang=en" TargetMode="External"/><Relationship Id="rId23" Type="http://schemas.openxmlformats.org/officeDocument/2006/relationships/hyperlink" Target="https://www.ine.pt/xportal/xmain?xpid=INE&amp;xpgid=ine_indicadores&amp;indOcorrCod=0000900&amp;contexto=bd&amp;selTab=tab2&amp;xlang=pt" TargetMode="External"/><Relationship Id="rId28" Type="http://schemas.openxmlformats.org/officeDocument/2006/relationships/hyperlink" Target="http://www.ine.pt/xurl/ind/0000900" TargetMode="External"/><Relationship Id="rId10" Type="http://schemas.openxmlformats.org/officeDocument/2006/relationships/hyperlink" Target="https://www.ine.pt/xportal/xmain?xpid=INE&amp;xpgid=ine_indicadores&amp;indOcorrCod=0000898&amp;contexto=bd&amp;selTab=tab2&amp;xlang=pt" TargetMode="External"/><Relationship Id="rId19" Type="http://schemas.openxmlformats.org/officeDocument/2006/relationships/hyperlink" Target="https://www.ine.pt/xportal/xmain?xpid=INE&amp;xpgid=ine_indicadores&amp;indOcorrCod=0000899&amp;contexto=bd&amp;selTab=tab2&amp;xlang=en" TargetMode="External"/><Relationship Id="rId4" Type="http://schemas.openxmlformats.org/officeDocument/2006/relationships/hyperlink" Target="https://www.ine.pt/xportal/xmain?xpid=INE&amp;xpgid=ine_indicadores&amp;indOcorrCod=0000901&amp;contexto=bd&amp;selTab=tab2&amp;xlang=pt" TargetMode="External"/><Relationship Id="rId9" Type="http://schemas.openxmlformats.org/officeDocument/2006/relationships/hyperlink" Target="http://www.ine.pt/xurl/ind/0000898" TargetMode="External"/><Relationship Id="rId14" Type="http://schemas.openxmlformats.org/officeDocument/2006/relationships/hyperlink" Target="https://www.ine.pt/xportal/xmain?xpid=INE&amp;xpgid=ine_indicadores&amp;indOcorrCod=0000898&amp;contexto=bd&amp;selTab=tab2&amp;xlang=en" TargetMode="External"/><Relationship Id="rId22" Type="http://schemas.openxmlformats.org/officeDocument/2006/relationships/hyperlink" Target="https://www.ine.pt/xportal/xmain?xpid=INE&amp;xpgid=ine_indicadores&amp;indOcorrCod=0000900&amp;contexto=bd&amp;selTab=tab2&amp;xlang=pt" TargetMode="External"/><Relationship Id="rId27" Type="http://schemas.openxmlformats.org/officeDocument/2006/relationships/hyperlink" Target="https://www.ine.pt/xportal/xmain?xpid=INE&amp;xpgid=ine_indicadores&amp;indOcorrCod=0000900&amp;contexto=bd&amp;selTab=tab2&amp;xlang=en" TargetMode="External"/></Relationships>
</file>

<file path=xl/worksheets/_rels/sheet46.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1477&amp;contexto=bd&amp;selTab=tab2" TargetMode="External"/><Relationship Id="rId13" Type="http://schemas.openxmlformats.org/officeDocument/2006/relationships/hyperlink" Target="https://www.ine.pt/xportal/xmain?xpid=INE&amp;xpgid=ine_indicadores&amp;indOcorrCod=0001477&amp;contexto=bd&amp;selTab=tab2&amp;xlang=en" TargetMode="External"/><Relationship Id="rId18" Type="http://schemas.openxmlformats.org/officeDocument/2006/relationships/hyperlink" Target="https://www.ine.pt/xportal/xmain?xpid=INE&amp;xpgid=ine_indicadores&amp;indOcorrCod=0001478&amp;contexto=bd&amp;selTab=tab2&amp;xlang=pt" TargetMode="External"/><Relationship Id="rId26" Type="http://schemas.openxmlformats.org/officeDocument/2006/relationships/hyperlink" Target="https://www.ine.pt/xportal/xmain?xpid=INE&amp;xpgid=ine_indicadores&amp;indOcorrCod=0001478&amp;contexto=bd&amp;selTab=tab2&amp;xlang=en" TargetMode="External"/><Relationship Id="rId3" Type="http://schemas.openxmlformats.org/officeDocument/2006/relationships/hyperlink" Target="https://www.ine.pt/xportal/xmain?xpid=INE&amp;xpgid=ine_indicadores&amp;indOcorrCod=0001477&amp;contexto=bd&amp;selTab=tab2" TargetMode="External"/><Relationship Id="rId21" Type="http://schemas.openxmlformats.org/officeDocument/2006/relationships/hyperlink" Target="https://www.ine.pt/xportal/xmain?xpid=INE&amp;xpgid=ine_indicadores&amp;indOcorrCod=0001478&amp;contexto=bd&amp;selTab=tab2&amp;xlang=pt" TargetMode="External"/><Relationship Id="rId7" Type="http://schemas.openxmlformats.org/officeDocument/2006/relationships/hyperlink" Target="https://www.ine.pt/xportal/xmain?xpid=INE&amp;xpgid=ine_indicadores&amp;indOcorrCod=0001477&amp;contexto=bd&amp;selTab=tab2" TargetMode="External"/><Relationship Id="rId12" Type="http://schemas.openxmlformats.org/officeDocument/2006/relationships/hyperlink" Target="https://www.ine.pt/xportal/xmain?xpid=INE&amp;xpgid=ine_indicadores&amp;indOcorrCod=0001477&amp;contexto=bd&amp;selTab=tab2&amp;xlang=en" TargetMode="External"/><Relationship Id="rId17" Type="http://schemas.openxmlformats.org/officeDocument/2006/relationships/hyperlink" Target="https://www.ine.pt/xportal/xmain?xpid=INE&amp;xpgid=ine_indicadores&amp;indOcorrCod=0001478&amp;contexto=bd&amp;selTab=tab2&amp;xlang=pt" TargetMode="External"/><Relationship Id="rId25" Type="http://schemas.openxmlformats.org/officeDocument/2006/relationships/hyperlink" Target="https://www.ine.pt/xportal/xmain?xpid=INE&amp;xpgid=ine_indicadores&amp;indOcorrCod=0001478&amp;contexto=bd&amp;selTab=tab2&amp;xlang=en" TargetMode="External"/><Relationship Id="rId2" Type="http://schemas.openxmlformats.org/officeDocument/2006/relationships/hyperlink" Target="https://www.ine.pt/xportal/xmain?xpid=INE&amp;xpgid=ine_indicadores&amp;indOcorrCod=0001477&amp;contexto=bd&amp;selTab=tab2" TargetMode="External"/><Relationship Id="rId16" Type="http://schemas.openxmlformats.org/officeDocument/2006/relationships/hyperlink" Target="https://www.ine.pt/xportal/xmain?xpid=INE&amp;xpgid=ine_indicadores&amp;indOcorrCod=0001477&amp;contexto=bd&amp;selTab=tab2&amp;xlang=en" TargetMode="External"/><Relationship Id="rId20" Type="http://schemas.openxmlformats.org/officeDocument/2006/relationships/hyperlink" Target="https://www.ine.pt/xportal/xmain?xpid=INE&amp;xpgid=ine_indicadores&amp;indOcorrCod=0001478&amp;contexto=bd&amp;selTab=tab2&amp;xlang=pt" TargetMode="External"/><Relationship Id="rId1" Type="http://schemas.openxmlformats.org/officeDocument/2006/relationships/hyperlink" Target="http://www.ine.pt/xurl/ind/0001477" TargetMode="External"/><Relationship Id="rId6" Type="http://schemas.openxmlformats.org/officeDocument/2006/relationships/hyperlink" Target="https://www.ine.pt/xportal/xmain?xpid=INE&amp;xpgid=ine_indicadores&amp;indOcorrCod=0001477&amp;contexto=bd&amp;selTab=tab2" TargetMode="External"/><Relationship Id="rId11" Type="http://schemas.openxmlformats.org/officeDocument/2006/relationships/hyperlink" Target="https://www.ine.pt/xportal/xmain?xpid=INE&amp;xpgid=ine_indicadores&amp;indOcorrCod=0001477&amp;contexto=bd&amp;selTab=tab2&amp;xlang=en" TargetMode="External"/><Relationship Id="rId24" Type="http://schemas.openxmlformats.org/officeDocument/2006/relationships/hyperlink" Target="https://www.ine.pt/xportal/xmain?xpid=INE&amp;xpgid=ine_indicadores&amp;indOcorrCod=0001478&amp;contexto=bd&amp;selTab=tab2&amp;xlang=en" TargetMode="External"/><Relationship Id="rId5" Type="http://schemas.openxmlformats.org/officeDocument/2006/relationships/hyperlink" Target="https://www.ine.pt/xportal/xmain?xpid=INE&amp;xpgid=ine_indicadores&amp;indOcorrCod=0001477&amp;contexto=bd&amp;selTab=tab2" TargetMode="External"/><Relationship Id="rId15" Type="http://schemas.openxmlformats.org/officeDocument/2006/relationships/hyperlink" Target="https://www.ine.pt/xportal/xmain?xpid=INE&amp;xpgid=ine_indicadores&amp;indOcorrCod=0001477&amp;contexto=bd&amp;selTab=tab2&amp;xlang=en" TargetMode="External"/><Relationship Id="rId23" Type="http://schemas.openxmlformats.org/officeDocument/2006/relationships/hyperlink" Target="https://www.ine.pt/xportal/xmain?xpid=INE&amp;xpgid=ine_indicadores&amp;indOcorrCod=0001478&amp;contexto=bd&amp;selTab=tab2&amp;xlang=en" TargetMode="External"/><Relationship Id="rId10" Type="http://schemas.openxmlformats.org/officeDocument/2006/relationships/hyperlink" Target="https://www.ine.pt/xportal/xmain?xpid=INE&amp;xpgid=ine_indicadores&amp;indOcorrCod=0001477&amp;contexto=bd&amp;selTab=tab2&amp;xlang=en" TargetMode="External"/><Relationship Id="rId19" Type="http://schemas.openxmlformats.org/officeDocument/2006/relationships/hyperlink" Target="https://www.ine.pt/xportal/xmain?xpid=INE&amp;xpgid=ine_indicadores&amp;indOcorrCod=0001478&amp;contexto=bd&amp;selTab=tab2&amp;xlang=pt" TargetMode="External"/><Relationship Id="rId4" Type="http://schemas.openxmlformats.org/officeDocument/2006/relationships/hyperlink" Target="https://www.ine.pt/xportal/xmain?xpid=INE&amp;xpgid=ine_indicadores&amp;indOcorrCod=0001477&amp;contexto=bd&amp;selTab=tab2" TargetMode="External"/><Relationship Id="rId9" Type="http://schemas.openxmlformats.org/officeDocument/2006/relationships/hyperlink" Target="http://www.ine.pt/xurl/ind/0001478" TargetMode="External"/><Relationship Id="rId14" Type="http://schemas.openxmlformats.org/officeDocument/2006/relationships/hyperlink" Target="https://www.ine.pt/xportal/xmain?xpid=INE&amp;xpgid=ine_indicadores&amp;indOcorrCod=0001477&amp;contexto=bd&amp;selTab=tab2&amp;xlang=en" TargetMode="External"/><Relationship Id="rId22" Type="http://schemas.openxmlformats.org/officeDocument/2006/relationships/hyperlink" Target="https://www.ine.pt/xportal/xmain?xpid=INE&amp;xpgid=ine_indicadores&amp;indOcorrCod=0001478&amp;contexto=bd&amp;selTab=tab2&amp;xlang=en" TargetMode="External"/></Relationships>
</file>

<file path=xl/worksheets/_rels/sheet47.xml.rels><?xml version="1.0" encoding="UTF-8" standalone="yes"?>
<Relationships xmlns="http://schemas.openxmlformats.org/package/2006/relationships"><Relationship Id="rId26" Type="http://schemas.openxmlformats.org/officeDocument/2006/relationships/hyperlink" Target="https://www.ine.pt/xportal/xmain?xpid=INE&amp;xpgid=ine_indicadores&amp;indOcorrCod=0002615&amp;contexto=bd&amp;selTab=tab2&amp;xlang=en" TargetMode="External"/><Relationship Id="rId21" Type="http://schemas.openxmlformats.org/officeDocument/2006/relationships/hyperlink" Target="https://www.ine.pt/xportal/xmain?xpid=INE&amp;xpgid=ine_indicadores&amp;indOcorrCod=0002615&amp;contexto=bd&amp;selTab=tab2&amp;xlang=pt" TargetMode="External"/><Relationship Id="rId42" Type="http://schemas.openxmlformats.org/officeDocument/2006/relationships/hyperlink" Target="https://www.ine.pt/xportal/xmain?xpid=INE&amp;xpgid=ine_indicadores&amp;indOcorrCod=0002617&amp;contexto=bd&amp;selTab=tab2&amp;xlang=pt" TargetMode="External"/><Relationship Id="rId47" Type="http://schemas.openxmlformats.org/officeDocument/2006/relationships/hyperlink" Target="https://www.ine.pt/xportal/xmain?xpid=INE&amp;xpgid=ine_indicadores&amp;indOcorrCod=0002617&amp;contexto=bd&amp;selTab=tab2&amp;xlang=pt" TargetMode="External"/><Relationship Id="rId63" Type="http://schemas.openxmlformats.org/officeDocument/2006/relationships/hyperlink" Target="https://www.ine.pt/xportal/xmain?xpid=INE&amp;xpgid=ine_indicadores&amp;indOcorrCod=0002617&amp;contexto=bd&amp;selTab=tab2&amp;xlang=pt" TargetMode="External"/><Relationship Id="rId68" Type="http://schemas.openxmlformats.org/officeDocument/2006/relationships/hyperlink" Target="https://www.ine.pt/xportal/xmain?xpid=INE&amp;xpgid=ine_indicadores&amp;indOcorrCod=0002617&amp;contexto=bd&amp;selTab=tab2&amp;xlang=pt" TargetMode="External"/><Relationship Id="rId84" Type="http://schemas.openxmlformats.org/officeDocument/2006/relationships/hyperlink" Target="https://www.ine.pt/xportal/xmain?xpid=INE&amp;xpgid=ine_indicadores&amp;indOcorrCod=0002617&amp;contexto=bd&amp;selTab=tab2&amp;xlang=pt" TargetMode="External"/><Relationship Id="rId89" Type="http://schemas.openxmlformats.org/officeDocument/2006/relationships/hyperlink" Target="https://www.ine.pt/xportal/xmain?xpid=INE&amp;xpgid=ine_indicadores&amp;indOcorrCod=0002617&amp;contexto=bd&amp;selTab=tab2&amp;xlang=pt" TargetMode="External"/><Relationship Id="rId16" Type="http://schemas.openxmlformats.org/officeDocument/2006/relationships/hyperlink" Target="https://www.ine.pt/xportal/xmain?xpid=INE&amp;xpgid=ine_indicadores&amp;indOcorrCod=0002617&amp;contexto=bd&amp;selTab=tab2&amp;xlang=en" TargetMode="External"/><Relationship Id="rId107" Type="http://schemas.openxmlformats.org/officeDocument/2006/relationships/hyperlink" Target="https://www.ine.pt/xportal/xmain?xpid=INE&amp;xpgid=ine_indicadores&amp;indOcorrCod=0000770&amp;&amp;contexto=bd&amp;selTab=tab2&amp;xlang=en" TargetMode="External"/><Relationship Id="rId11" Type="http://schemas.openxmlformats.org/officeDocument/2006/relationships/hyperlink" Target="https://www.ine.pt/xportal/xmain?xpid=INE&amp;xpgid=ine_indicadores&amp;indOcorrCod=0002617&amp;contexto=bd&amp;selTab=tab2" TargetMode="External"/><Relationship Id="rId32" Type="http://schemas.openxmlformats.org/officeDocument/2006/relationships/hyperlink" Target="https://www.ine.pt/xportal/xmain?xpid=INE&amp;xpgid=ine_indicadores&amp;indOcorrCod=0002617&amp;contexto=bd&amp;selTab=tab2&amp;xlang=pt" TargetMode="External"/><Relationship Id="rId37" Type="http://schemas.openxmlformats.org/officeDocument/2006/relationships/hyperlink" Target="https://www.ine.pt/xportal/xmain?xpid=INE&amp;xpgid=ine_indicadores&amp;indOcorrCod=0002617&amp;contexto=bd&amp;selTab=tab2&amp;xlang=pt" TargetMode="External"/><Relationship Id="rId53" Type="http://schemas.openxmlformats.org/officeDocument/2006/relationships/hyperlink" Target="https://www.ine.pt/xportal/xmain?xpid=INE&amp;xpgid=ine_indicadores&amp;indOcorrCod=0002617&amp;contexto=bd&amp;selTab=tab2&amp;xlang=pt" TargetMode="External"/><Relationship Id="rId58" Type="http://schemas.openxmlformats.org/officeDocument/2006/relationships/hyperlink" Target="https://www.ine.pt/xportal/xmain?xpid=INE&amp;xpgid=ine_indicadores&amp;indOcorrCod=0002617&amp;contexto=bd&amp;selTab=tab2&amp;xlang=pt" TargetMode="External"/><Relationship Id="rId74" Type="http://schemas.openxmlformats.org/officeDocument/2006/relationships/hyperlink" Target="https://www.ine.pt/xportal/xmain?xpid=INE&amp;xpgid=ine_indicadores&amp;indOcorrCod=0002617&amp;contexto=bd&amp;selTab=tab2&amp;xlang=pt" TargetMode="External"/><Relationship Id="rId79" Type="http://schemas.openxmlformats.org/officeDocument/2006/relationships/hyperlink" Target="https://www.ine.pt/xportal/xmain?xpid=INE&amp;xpgid=ine_indicadores&amp;indOcorrCod=0002617&amp;contexto=bd&amp;selTab=tab2&amp;xlang=pt" TargetMode="External"/><Relationship Id="rId102" Type="http://schemas.openxmlformats.org/officeDocument/2006/relationships/hyperlink" Target="https://www.ine.pt/xportal/xmain?xpid=INE&amp;xpgid=ine_indicadores&amp;indOcorrCod=0000770&amp;xlang=pt&amp;contexto=bd&amp;selTab=tab2" TargetMode="External"/><Relationship Id="rId5" Type="http://schemas.openxmlformats.org/officeDocument/2006/relationships/hyperlink" Target="https://www.ine.pt/xportal/xmain?xpid=INE&amp;xpgid=ine_indicadores&amp;indOcorrCod=0002575&amp;contexto=bd&amp;selTab=tab2&amp;xlang=pt" TargetMode="External"/><Relationship Id="rId90" Type="http://schemas.openxmlformats.org/officeDocument/2006/relationships/hyperlink" Target="https://www.ine.pt/xportal/xmain?xpid=INE&amp;xpgid=ine_indicadores&amp;indOcorrCod=0000763&amp;xlang=pt&amp;contexto=bd&amp;selTab=tab2" TargetMode="External"/><Relationship Id="rId95" Type="http://schemas.openxmlformats.org/officeDocument/2006/relationships/hyperlink" Target="https://www.ine.pt/xportal/xmain?xpid=INE&amp;xpgid=ine_indicadores&amp;indOcorrCod=0000769&amp;xlang=pt&amp;contexto=bd&amp;selTab=tab2" TargetMode="External"/><Relationship Id="rId22" Type="http://schemas.openxmlformats.org/officeDocument/2006/relationships/hyperlink" Target="https://www.ine.pt/xportal/xmain?xpid=INE&amp;xpgid=ine_indicadores&amp;indOcorrCod=0002615&amp;contexto=bd&amp;selTab=tab2&amp;xlang=pt" TargetMode="External"/><Relationship Id="rId27" Type="http://schemas.openxmlformats.org/officeDocument/2006/relationships/hyperlink" Target="https://www.ine.pt/xportal/xmain?xpid=INE&amp;xpgid=ine_indicadores&amp;indOcorrCod=0002615&amp;contexto=bd&amp;selTab=tab2&amp;xlang=en" TargetMode="External"/><Relationship Id="rId43" Type="http://schemas.openxmlformats.org/officeDocument/2006/relationships/hyperlink" Target="https://www.ine.pt/xportal/xmain?xpid=INE&amp;xpgid=ine_indicadores&amp;indOcorrCod=0002617&amp;contexto=bd&amp;selTab=tab2&amp;xlang=pt" TargetMode="External"/><Relationship Id="rId48" Type="http://schemas.openxmlformats.org/officeDocument/2006/relationships/hyperlink" Target="https://www.ine.pt/xportal/xmain?xpid=INE&amp;xpgid=ine_indicadores&amp;indOcorrCod=0002617&amp;contexto=bd&amp;selTab=tab2&amp;xlang=pt" TargetMode="External"/><Relationship Id="rId64" Type="http://schemas.openxmlformats.org/officeDocument/2006/relationships/hyperlink" Target="https://www.ine.pt/xportal/xmain?xpid=INE&amp;xpgid=ine_indicadores&amp;indOcorrCod=0002617&amp;contexto=bd&amp;selTab=tab2&amp;xlang=pt" TargetMode="External"/><Relationship Id="rId69" Type="http://schemas.openxmlformats.org/officeDocument/2006/relationships/hyperlink" Target="https://www.ine.pt/xportal/xmain?xpid=INE&amp;xpgid=ine_indicadores&amp;indOcorrCod=0002617&amp;contexto=bd&amp;selTab=tab2&amp;xlang=pt" TargetMode="External"/><Relationship Id="rId80" Type="http://schemas.openxmlformats.org/officeDocument/2006/relationships/hyperlink" Target="https://www.ine.pt/xportal/xmain?xpid=INE&amp;xpgid=ine_indicadores&amp;indOcorrCod=0002617&amp;contexto=bd&amp;selTab=tab2&amp;xlang=pt" TargetMode="External"/><Relationship Id="rId85" Type="http://schemas.openxmlformats.org/officeDocument/2006/relationships/hyperlink" Target="https://www.ine.pt/xportal/xmain?xpid=INE&amp;xpgid=ine_indicadores&amp;indOcorrCod=0002617&amp;contexto=bd&amp;selTab=tab2&amp;xlang=pt" TargetMode="External"/><Relationship Id="rId12" Type="http://schemas.openxmlformats.org/officeDocument/2006/relationships/hyperlink" Target="http://www.ine.pt/xurl/ind/0002617" TargetMode="External"/><Relationship Id="rId17" Type="http://schemas.openxmlformats.org/officeDocument/2006/relationships/hyperlink" Target="https://www.ine.pt/xportal/xmain?xpid=INE&amp;xpgid=ine_indicadores&amp;indOcorrCod=0002617&amp;contexto=bd&amp;selTab=tab2&amp;xlang=en" TargetMode="External"/><Relationship Id="rId33" Type="http://schemas.openxmlformats.org/officeDocument/2006/relationships/hyperlink" Target="https://www.ine.pt/xportal/xmain?xpid=INE&amp;xpgid=ine_indicadores&amp;indOcorrCod=0002617&amp;contexto=bd&amp;selTab=tab2&amp;xlang=pt" TargetMode="External"/><Relationship Id="rId38" Type="http://schemas.openxmlformats.org/officeDocument/2006/relationships/hyperlink" Target="https://www.ine.pt/xportal/xmain?xpid=INE&amp;xpgid=ine_indicadores&amp;indOcorrCod=0002617&amp;contexto=bd&amp;selTab=tab2&amp;xlang=pt" TargetMode="External"/><Relationship Id="rId59" Type="http://schemas.openxmlformats.org/officeDocument/2006/relationships/hyperlink" Target="https://www.ine.pt/xportal/xmain?xpid=INE&amp;xpgid=ine_indicadores&amp;indOcorrCod=0002617&amp;contexto=bd&amp;selTab=tab2&amp;xlang=pt" TargetMode="External"/><Relationship Id="rId103" Type="http://schemas.openxmlformats.org/officeDocument/2006/relationships/hyperlink" Target="https://www.ine.pt/xportal/xmain?xpid=INE&amp;xpgid=ine_indicadores&amp;indOcorrCod=0000770&amp;xlang=pt&amp;contexto=bd&amp;selTab=tab2" TargetMode="External"/><Relationship Id="rId20" Type="http://schemas.openxmlformats.org/officeDocument/2006/relationships/hyperlink" Target="https://www.ine.pt/xportal/xmain?xpid=INE&amp;xpgid=ine_indicadores&amp;indOcorrCod=0002615&amp;contexto=bd&amp;selTab=tab2&amp;xlang=pt" TargetMode="External"/><Relationship Id="rId41" Type="http://schemas.openxmlformats.org/officeDocument/2006/relationships/hyperlink" Target="https://www.ine.pt/xportal/xmain?xpid=INE&amp;xpgid=ine_indicadores&amp;indOcorrCod=0002617&amp;contexto=bd&amp;selTab=tab2&amp;xlang=pt" TargetMode="External"/><Relationship Id="rId54" Type="http://schemas.openxmlformats.org/officeDocument/2006/relationships/hyperlink" Target="https://www.ine.pt/xportal/xmain?xpid=INE&amp;xpgid=ine_indicadores&amp;indOcorrCod=0002617&amp;contexto=bd&amp;selTab=tab2&amp;xlang=pt" TargetMode="External"/><Relationship Id="rId62" Type="http://schemas.openxmlformats.org/officeDocument/2006/relationships/hyperlink" Target="https://www.ine.pt/xportal/xmain?xpid=INE&amp;xpgid=ine_indicadores&amp;indOcorrCod=0002617&amp;contexto=bd&amp;selTab=tab2&amp;xlang=pt" TargetMode="External"/><Relationship Id="rId70" Type="http://schemas.openxmlformats.org/officeDocument/2006/relationships/hyperlink" Target="https://www.ine.pt/xportal/xmain?xpid=INE&amp;xpgid=ine_indicadores&amp;indOcorrCod=0002617&amp;contexto=bd&amp;selTab=tab2&amp;xlang=pt" TargetMode="External"/><Relationship Id="rId75" Type="http://schemas.openxmlformats.org/officeDocument/2006/relationships/hyperlink" Target="https://www.ine.pt/xportal/xmain?xpid=INE&amp;xpgid=ine_indicadores&amp;indOcorrCod=0002617&amp;contexto=bd&amp;selTab=tab2&amp;xlang=pt" TargetMode="External"/><Relationship Id="rId83" Type="http://schemas.openxmlformats.org/officeDocument/2006/relationships/hyperlink" Target="https://www.ine.pt/xportal/xmain?xpid=INE&amp;xpgid=ine_indicadores&amp;indOcorrCod=0002617&amp;contexto=bd&amp;selTab=tab2&amp;xlang=pt" TargetMode="External"/><Relationship Id="rId88" Type="http://schemas.openxmlformats.org/officeDocument/2006/relationships/hyperlink" Target="https://www.ine.pt/xportal/xmain?xpid=INE&amp;xpgid=ine_indicadores&amp;indOcorrCod=0002617&amp;contexto=bd&amp;selTab=tab2&amp;xlang=pt" TargetMode="External"/><Relationship Id="rId91" Type="http://schemas.openxmlformats.org/officeDocument/2006/relationships/hyperlink" Target="https://www.ine.pt/xportal/xmain?xpid=INE&amp;xpgid=ine_indicadores&amp;indOcorrCod=0000763&amp;&amp;contexto=bd&amp;selTab=tab2&amp;xlang=en" TargetMode="External"/><Relationship Id="rId96" Type="http://schemas.openxmlformats.org/officeDocument/2006/relationships/hyperlink" Target="https://www.ine.pt/xportal/xmain?xpid=INE&amp;xpgid=ine_indicadores&amp;indOcorrCod=0000769&amp;xlang=pt&amp;contexto=bd&amp;selTab=tab2" TargetMode="External"/><Relationship Id="rId1" Type="http://schemas.openxmlformats.org/officeDocument/2006/relationships/hyperlink" Target="http://www.ine.pt/xurl/ind/0002571" TargetMode="External"/><Relationship Id="rId6" Type="http://schemas.openxmlformats.org/officeDocument/2006/relationships/hyperlink" Target="https://www.ine.pt/xportal/xmain?xpid=INE&amp;xpgid=ine_indicadores&amp;indOcorrCod=0002575&amp;contexto=bd&amp;selTab=tab2&amp;xlang=en" TargetMode="External"/><Relationship Id="rId15" Type="http://schemas.openxmlformats.org/officeDocument/2006/relationships/hyperlink" Target="https://www.ine.pt/xportal/xmain?xpid=INE&amp;xpgid=ine_indicadores&amp;indOcorrCod=0002617&amp;contexto=bd&amp;selTab=tab2&amp;xlang=en" TargetMode="External"/><Relationship Id="rId23" Type="http://schemas.openxmlformats.org/officeDocument/2006/relationships/hyperlink" Target="https://www.ine.pt/xportal/xmain?xpid=INE&amp;xpgid=ine_indicadores&amp;indOcorrCod=0002615&amp;contexto=bd&amp;selTab=tab2&amp;xlang=pt" TargetMode="External"/><Relationship Id="rId28" Type="http://schemas.openxmlformats.org/officeDocument/2006/relationships/hyperlink" Target="https://www.ine.pt/xportal/xmain?xpid=INE&amp;xpgid=ine_indicadores&amp;indOcorrCod=0002615&amp;contexto=bd&amp;selTab=tab2&amp;xlang=en" TargetMode="External"/><Relationship Id="rId36" Type="http://schemas.openxmlformats.org/officeDocument/2006/relationships/hyperlink" Target="https://www.ine.pt/xportal/xmain?xpid=INE&amp;xpgid=ine_indicadores&amp;indOcorrCod=0002617&amp;contexto=bd&amp;selTab=tab2&amp;xlang=pt" TargetMode="External"/><Relationship Id="rId49" Type="http://schemas.openxmlformats.org/officeDocument/2006/relationships/hyperlink" Target="https://www.ine.pt/xportal/xmain?xpid=INE&amp;xpgid=ine_indicadores&amp;indOcorrCod=0002617&amp;contexto=bd&amp;selTab=tab2&amp;xlang=pt" TargetMode="External"/><Relationship Id="rId57" Type="http://schemas.openxmlformats.org/officeDocument/2006/relationships/hyperlink" Target="https://www.ine.pt/xportal/xmain?xpid=INE&amp;xpgid=ine_indicadores&amp;indOcorrCod=0002617&amp;contexto=bd&amp;selTab=tab2&amp;xlang=pt" TargetMode="External"/><Relationship Id="rId106" Type="http://schemas.openxmlformats.org/officeDocument/2006/relationships/hyperlink" Target="https://www.ine.pt/xportal/xmain?xpid=INE&amp;xpgid=ine_indicadores&amp;indOcorrCod=0000770&amp;&amp;contexto=bd&amp;selTab=tab2&amp;xlang=en" TargetMode="External"/><Relationship Id="rId10" Type="http://schemas.openxmlformats.org/officeDocument/2006/relationships/hyperlink" Target="https://www.ine.pt/xportal/xmain?xpid=INE&amp;xpgid=ine_indicadores&amp;indOcorrCod=0002617&amp;contexto=bd&amp;selTab=tab2" TargetMode="External"/><Relationship Id="rId31" Type="http://schemas.openxmlformats.org/officeDocument/2006/relationships/hyperlink" Target="https://www.ine.pt/xportal/xmain?xpid=INE&amp;xpgid=ine_indicadores&amp;indOcorrCod=0002617&amp;contexto=bd&amp;selTab=tab2&amp;xlang=pt" TargetMode="External"/><Relationship Id="rId44" Type="http://schemas.openxmlformats.org/officeDocument/2006/relationships/hyperlink" Target="https://www.ine.pt/xportal/xmain?xpid=INE&amp;xpgid=ine_indicadores&amp;indOcorrCod=0002617&amp;contexto=bd&amp;selTab=tab2&amp;xlang=pt" TargetMode="External"/><Relationship Id="rId52" Type="http://schemas.openxmlformats.org/officeDocument/2006/relationships/hyperlink" Target="https://www.ine.pt/xportal/xmain?xpid=INE&amp;xpgid=ine_indicadores&amp;indOcorrCod=0002617&amp;contexto=bd&amp;selTab=tab2&amp;xlang=pt" TargetMode="External"/><Relationship Id="rId60" Type="http://schemas.openxmlformats.org/officeDocument/2006/relationships/hyperlink" Target="https://www.ine.pt/xportal/xmain?xpid=INE&amp;xpgid=ine_indicadores&amp;indOcorrCod=0002617&amp;contexto=bd&amp;selTab=tab2&amp;xlang=pt" TargetMode="External"/><Relationship Id="rId65" Type="http://schemas.openxmlformats.org/officeDocument/2006/relationships/hyperlink" Target="https://www.ine.pt/xportal/xmain?xpid=INE&amp;xpgid=ine_indicadores&amp;indOcorrCod=0002617&amp;contexto=bd&amp;selTab=tab2&amp;xlang=pt" TargetMode="External"/><Relationship Id="rId73" Type="http://schemas.openxmlformats.org/officeDocument/2006/relationships/hyperlink" Target="https://www.ine.pt/xportal/xmain?xpid=INE&amp;xpgid=ine_indicadores&amp;indOcorrCod=0002617&amp;contexto=bd&amp;selTab=tab2&amp;xlang=pt" TargetMode="External"/><Relationship Id="rId78" Type="http://schemas.openxmlformats.org/officeDocument/2006/relationships/hyperlink" Target="https://www.ine.pt/xportal/xmain?xpid=INE&amp;xpgid=ine_indicadores&amp;indOcorrCod=0002617&amp;contexto=bd&amp;selTab=tab2&amp;xlang=pt" TargetMode="External"/><Relationship Id="rId81" Type="http://schemas.openxmlformats.org/officeDocument/2006/relationships/hyperlink" Target="https://www.ine.pt/xportal/xmain?xpid=INE&amp;xpgid=ine_indicadores&amp;indOcorrCod=0002617&amp;contexto=bd&amp;selTab=tab2&amp;xlang=pt" TargetMode="External"/><Relationship Id="rId86" Type="http://schemas.openxmlformats.org/officeDocument/2006/relationships/hyperlink" Target="https://www.ine.pt/xportal/xmain?xpid=INE&amp;xpgid=ine_indicadores&amp;indOcorrCod=0002617&amp;contexto=bd&amp;selTab=tab2&amp;xlang=pt" TargetMode="External"/><Relationship Id="rId94" Type="http://schemas.openxmlformats.org/officeDocument/2006/relationships/hyperlink" Target="https://www.ine.pt/xportal/xmain?xpid=INE&amp;xpgid=ine_indicadores&amp;indOcorrCod=0000769&amp;&amp;contexto=bd&amp;selTab=tab2&amp;xlang=en" TargetMode="External"/><Relationship Id="rId99" Type="http://schemas.openxmlformats.org/officeDocument/2006/relationships/hyperlink" Target="https://www.ine.pt/xportal/xmain?xpid=INE&amp;xpgid=ine_indicadores&amp;indOcorrCod=0000769&amp;&amp;contexto=bd&amp;selTab=tab2&amp;xlang=en" TargetMode="External"/><Relationship Id="rId101" Type="http://schemas.openxmlformats.org/officeDocument/2006/relationships/hyperlink" Target="https://www.ine.pt/xportal/xmain?xpid=INE&amp;xpgid=ine_indicadores&amp;indOcorrCod=0000770&amp;xlang=pt&amp;contexto=bd&amp;selTab=tab2" TargetMode="External"/><Relationship Id="rId4" Type="http://schemas.openxmlformats.org/officeDocument/2006/relationships/hyperlink" Target="https://www.ine.pt/xportal/xmain?xpid=INE&amp;xpgid=ine_indicadores&amp;indOcorrCod=0002571&amp;contexto=bd&amp;selTab=tab2&amp;xlang=en" TargetMode="External"/><Relationship Id="rId9" Type="http://schemas.openxmlformats.org/officeDocument/2006/relationships/hyperlink" Target="https://www.ine.pt/xportal/xmain?xpid=INE&amp;xpgid=ine_indicadores&amp;indOcorrCod=0002617&amp;contexto=bd&amp;selTab=tab2" TargetMode="External"/><Relationship Id="rId13" Type="http://schemas.openxmlformats.org/officeDocument/2006/relationships/hyperlink" Target="http://www.ine.pt/xurl/ind/000261" TargetMode="External"/><Relationship Id="rId18" Type="http://schemas.openxmlformats.org/officeDocument/2006/relationships/hyperlink" Target="https://www.ine.pt/xportal/xmain?xpid=INE&amp;xpgid=ine_indicadores&amp;indOcorrCod=0002617&amp;contexto=bd&amp;selTab=tab2&amp;xlang=en" TargetMode="External"/><Relationship Id="rId39" Type="http://schemas.openxmlformats.org/officeDocument/2006/relationships/hyperlink" Target="https://www.ine.pt/xportal/xmain?xpid=INE&amp;xpgid=ine_indicadores&amp;indOcorrCod=0002617&amp;contexto=bd&amp;selTab=tab2&amp;xlang=pt" TargetMode="External"/><Relationship Id="rId34" Type="http://schemas.openxmlformats.org/officeDocument/2006/relationships/hyperlink" Target="https://www.ine.pt/xportal/xmain?xpid=INE&amp;xpgid=ine_indicadores&amp;indOcorrCod=0002617&amp;contexto=bd&amp;selTab=tab2&amp;xlang=pt" TargetMode="External"/><Relationship Id="rId50" Type="http://schemas.openxmlformats.org/officeDocument/2006/relationships/hyperlink" Target="https://www.ine.pt/xportal/xmain?xpid=INE&amp;xpgid=ine_indicadores&amp;indOcorrCod=0002617&amp;contexto=bd&amp;selTab=tab2&amp;xlang=pt" TargetMode="External"/><Relationship Id="rId55" Type="http://schemas.openxmlformats.org/officeDocument/2006/relationships/hyperlink" Target="https://www.ine.pt/xportal/xmain?xpid=INE&amp;xpgid=ine_indicadores&amp;indOcorrCod=0002617&amp;contexto=bd&amp;selTab=tab2&amp;xlang=pt" TargetMode="External"/><Relationship Id="rId76" Type="http://schemas.openxmlformats.org/officeDocument/2006/relationships/hyperlink" Target="https://www.ine.pt/xportal/xmain?xpid=INE&amp;xpgid=ine_indicadores&amp;indOcorrCod=0002617&amp;contexto=bd&amp;selTab=tab2&amp;xlang=pt" TargetMode="External"/><Relationship Id="rId97" Type="http://schemas.openxmlformats.org/officeDocument/2006/relationships/hyperlink" Target="https://www.ine.pt/xportal/xmain?xpid=INE&amp;xpgid=ine_indicadores&amp;indOcorrCod=0000769&amp;xlang=pt&amp;contexto=bd&amp;selTab=tab2" TargetMode="External"/><Relationship Id="rId104" Type="http://schemas.openxmlformats.org/officeDocument/2006/relationships/hyperlink" Target="https://www.ine.pt/xportal/xmain?xpid=INE&amp;xpgid=ine_indicadores&amp;indOcorrCod=0000770&amp;&amp;contexto=bd&amp;selTab=tab2&amp;xlang=en" TargetMode="External"/><Relationship Id="rId7" Type="http://schemas.openxmlformats.org/officeDocument/2006/relationships/hyperlink" Target="https://www.ine.pt/xportal/xmain?xpid=INE&amp;xpgid=ine_indicadores&amp;indOcorrCod=0002617&amp;contexto=bd&amp;selTab=tab2" TargetMode="External"/><Relationship Id="rId71" Type="http://schemas.openxmlformats.org/officeDocument/2006/relationships/hyperlink" Target="https://www.ine.pt/xportal/xmain?xpid=INE&amp;xpgid=ine_indicadores&amp;indOcorrCod=0002617&amp;contexto=bd&amp;selTab=tab2&amp;xlang=pt" TargetMode="External"/><Relationship Id="rId92" Type="http://schemas.openxmlformats.org/officeDocument/2006/relationships/hyperlink" Target="https://www.ine.pt/xportal/xmain?xpid=INE&amp;xpgid=ine_indicadores&amp;indOcorrCod=0000770&amp;xlang=pt&amp;contexto=bd&amp;selTab=tab2" TargetMode="External"/><Relationship Id="rId2" Type="http://schemas.openxmlformats.org/officeDocument/2006/relationships/hyperlink" Target="https://www.ine.pt/xportal/xmain?xpid=INE&amp;xpgid=ine_indicadores&amp;indOcorrCod=0002571&amp;contexto=bd&amp;selTab=tab2&amp;xlang=pt" TargetMode="External"/><Relationship Id="rId29" Type="http://schemas.openxmlformats.org/officeDocument/2006/relationships/hyperlink" Target="https://www.ine.pt/xportal/xmain?xpid=INE&amp;xpgid=ine_indicadores&amp;indOcorrCod=0002615&amp;contexto=bd&amp;selTab=tab2&amp;xlang=en" TargetMode="External"/><Relationship Id="rId24" Type="http://schemas.openxmlformats.org/officeDocument/2006/relationships/hyperlink" Target="http://www.ine.pt/xurl/ind/0002617" TargetMode="External"/><Relationship Id="rId40" Type="http://schemas.openxmlformats.org/officeDocument/2006/relationships/hyperlink" Target="https://www.ine.pt/xportal/xmain?xpid=INE&amp;xpgid=ine_indicadores&amp;indOcorrCod=0002617&amp;contexto=bd&amp;selTab=tab2&amp;xlang=pt" TargetMode="External"/><Relationship Id="rId45" Type="http://schemas.openxmlformats.org/officeDocument/2006/relationships/hyperlink" Target="https://www.ine.pt/xportal/xmain?xpid=INE&amp;xpgid=ine_indicadores&amp;indOcorrCod=0002617&amp;contexto=bd&amp;selTab=tab2&amp;xlang=pt" TargetMode="External"/><Relationship Id="rId66" Type="http://schemas.openxmlformats.org/officeDocument/2006/relationships/hyperlink" Target="https://www.ine.pt/xportal/xmain?xpid=INE&amp;xpgid=ine_indicadores&amp;indOcorrCod=0002617&amp;contexto=bd&amp;selTab=tab2&amp;xlang=pt" TargetMode="External"/><Relationship Id="rId87" Type="http://schemas.openxmlformats.org/officeDocument/2006/relationships/hyperlink" Target="https://www.ine.pt/xportal/xmain?xpid=INE&amp;xpgid=ine_indicadores&amp;indOcorrCod=0002617&amp;contexto=bd&amp;selTab=tab2&amp;xlang=pt" TargetMode="External"/><Relationship Id="rId61" Type="http://schemas.openxmlformats.org/officeDocument/2006/relationships/hyperlink" Target="https://www.ine.pt/xportal/xmain?xpid=INE&amp;xpgid=ine_indicadores&amp;indOcorrCod=0002617&amp;contexto=bd&amp;selTab=tab2&amp;xlang=pt" TargetMode="External"/><Relationship Id="rId82" Type="http://schemas.openxmlformats.org/officeDocument/2006/relationships/hyperlink" Target="https://www.ine.pt/xportal/xmain?xpid=INE&amp;xpgid=ine_indicadores&amp;indOcorrCod=0002617&amp;contexto=bd&amp;selTab=tab2&amp;xlang=pt" TargetMode="External"/><Relationship Id="rId19" Type="http://schemas.openxmlformats.org/officeDocument/2006/relationships/hyperlink" Target="https://www.ine.pt/xportal/xmain?xpid=INE&amp;xpgid=ine_indicadores&amp;indOcorrCod=0002615&amp;contexto=bd&amp;selTab=tab2&amp;xlang=pt" TargetMode="External"/><Relationship Id="rId14" Type="http://schemas.openxmlformats.org/officeDocument/2006/relationships/hyperlink" Target="https://www.ine.pt/xportal/xmain?xpid=INE&amp;xpgid=ine_indicadores&amp;indOcorrCod=0002617&amp;contexto=bd&amp;selTab=tab2&amp;xlang=en" TargetMode="External"/><Relationship Id="rId30" Type="http://schemas.openxmlformats.org/officeDocument/2006/relationships/hyperlink" Target="https://www.ine.pt/xportal/xmain?xpid=INE&amp;xpgid=ine_indicadores&amp;indOcorrCod=0002617&amp;contexto=bd&amp;selTab=tab2&amp;xlang=pt" TargetMode="External"/><Relationship Id="rId35" Type="http://schemas.openxmlformats.org/officeDocument/2006/relationships/hyperlink" Target="https://www.ine.pt/xportal/xmain?xpid=INE&amp;xpgid=ine_indicadores&amp;indOcorrCod=0002617&amp;contexto=bd&amp;selTab=tab2&amp;xlang=pt" TargetMode="External"/><Relationship Id="rId56" Type="http://schemas.openxmlformats.org/officeDocument/2006/relationships/hyperlink" Target="https://www.ine.pt/xportal/xmain?xpid=INE&amp;xpgid=ine_indicadores&amp;indOcorrCod=0002617&amp;contexto=bd&amp;selTab=tab2&amp;xlang=pt" TargetMode="External"/><Relationship Id="rId77" Type="http://schemas.openxmlformats.org/officeDocument/2006/relationships/hyperlink" Target="https://www.ine.pt/xportal/xmain?xpid=INE&amp;xpgid=ine_indicadores&amp;indOcorrCod=0002617&amp;contexto=bd&amp;selTab=tab2&amp;xlang=pt" TargetMode="External"/><Relationship Id="rId100" Type="http://schemas.openxmlformats.org/officeDocument/2006/relationships/hyperlink" Target="https://www.ine.pt/xportal/xmain?xpid=INE&amp;xpgid=ine_indicadores&amp;indOcorrCod=0000769&amp;&amp;contexto=bd&amp;selTab=tab2&amp;xlang=en" TargetMode="External"/><Relationship Id="rId105" Type="http://schemas.openxmlformats.org/officeDocument/2006/relationships/hyperlink" Target="https://www.ine.pt/xportal/xmain?xpid=INE&amp;xpgid=ine_indicadores&amp;indOcorrCod=0000770&amp;&amp;contexto=bd&amp;selTab=tab2&amp;xlang=en" TargetMode="External"/><Relationship Id="rId8" Type="http://schemas.openxmlformats.org/officeDocument/2006/relationships/hyperlink" Target="https://www.ine.pt/xportal/xmain?xpid=INE&amp;xpgid=ine_indicadores&amp;indOcorrCod=0002617&amp;contexto=bd&amp;selTab=tab2" TargetMode="External"/><Relationship Id="rId51" Type="http://schemas.openxmlformats.org/officeDocument/2006/relationships/hyperlink" Target="https://www.ine.pt/xportal/xmain?xpid=INE&amp;xpgid=ine_indicadores&amp;indOcorrCod=0002617&amp;contexto=bd&amp;selTab=tab2&amp;xlang=pt" TargetMode="External"/><Relationship Id="rId72" Type="http://schemas.openxmlformats.org/officeDocument/2006/relationships/hyperlink" Target="https://www.ine.pt/xportal/xmain?xpid=INE&amp;xpgid=ine_indicadores&amp;indOcorrCod=0002617&amp;contexto=bd&amp;selTab=tab2&amp;xlang=pt" TargetMode="External"/><Relationship Id="rId93" Type="http://schemas.openxmlformats.org/officeDocument/2006/relationships/hyperlink" Target="https://www.ine.pt/xportal/xmain?xpid=INE&amp;xpgid=ine_indicadores&amp;indOcorrCod=0000769&amp;xlang=pt&amp;contexto=bd&amp;selTab=tab2" TargetMode="External"/><Relationship Id="rId98" Type="http://schemas.openxmlformats.org/officeDocument/2006/relationships/hyperlink" Target="https://www.ine.pt/xportal/xmain?xpid=INE&amp;xpgid=ine_indicadores&amp;indOcorrCod=0000769&amp;&amp;contexto=bd&amp;selTab=tab2&amp;xlang=en" TargetMode="External"/><Relationship Id="rId3" Type="http://schemas.openxmlformats.org/officeDocument/2006/relationships/hyperlink" Target="http://www.ine.pt/xurl/ind/0002575" TargetMode="External"/><Relationship Id="rId25" Type="http://schemas.openxmlformats.org/officeDocument/2006/relationships/hyperlink" Target="https://www.ine.pt/xportal/xmain?xpid=INE&amp;xpgid=ine_indicadores&amp;indOcorrCod=0002615&amp;contexto=bd&amp;selTab=tab2&amp;xlang=en" TargetMode="External"/><Relationship Id="rId46" Type="http://schemas.openxmlformats.org/officeDocument/2006/relationships/hyperlink" Target="https://www.ine.pt/xportal/xmain?xpid=INE&amp;xpgid=ine_indicadores&amp;indOcorrCod=0002617&amp;contexto=bd&amp;selTab=tab2&amp;xlang=pt" TargetMode="External"/><Relationship Id="rId67" Type="http://schemas.openxmlformats.org/officeDocument/2006/relationships/hyperlink" Target="https://www.ine.pt/xportal/xmain?xpid=INE&amp;xpgid=ine_indicadores&amp;indOcorrCod=0002617&amp;contexto=bd&amp;selTab=tab2&amp;xlang=pt" TargetMode="External"/></Relationships>
</file>

<file path=xl/worksheets/_rels/sheet48.xml.rels><?xml version="1.0" encoding="UTF-8" standalone="yes"?>
<Relationships xmlns="http://schemas.openxmlformats.org/package/2006/relationships"><Relationship Id="rId13" Type="http://schemas.openxmlformats.org/officeDocument/2006/relationships/hyperlink" Target="https://www.ine.pt/xportal/xmain?xpid=INE&amp;xpgid=ine_indicadores&amp;indOcorrCod=0000862&amp;contexto=bd&amp;selTab=tab2&amp;xlang=en" TargetMode="External"/><Relationship Id="rId18" Type="http://schemas.openxmlformats.org/officeDocument/2006/relationships/hyperlink" Target="https://www.ine.pt/xportal/xmain?xpid=INE&amp;xpgid=ine_indicadores&amp;indOcorrCod=0000868&amp;contexto=bd&amp;selTab=tab2&amp;xlang=en" TargetMode="External"/><Relationship Id="rId26" Type="http://schemas.openxmlformats.org/officeDocument/2006/relationships/hyperlink" Target="https://www.ine.pt/xportal/xmain?xpid=INE&amp;xpgid=ine_indicadores&amp;indOcorrCod=0000869&amp;contexto=bd&amp;selTab=tab2&amp;xlang=en" TargetMode="External"/><Relationship Id="rId39" Type="http://schemas.openxmlformats.org/officeDocument/2006/relationships/hyperlink" Target="https://www.ine.pt/xportal/xmain?xpid=INE&amp;xpgid=ine_indicadores&amp;indOcorrCod=0000867&amp;contexto=bd&amp;selTab=tab2&amp;xlang=en" TargetMode="External"/><Relationship Id="rId21" Type="http://schemas.openxmlformats.org/officeDocument/2006/relationships/hyperlink" Target="https://www.ine.pt/xportal/xmain?xpid=INE&amp;xpgid=ine_indicadores&amp;indOcorrCod=0000869&amp;contexto=bd&amp;selTab=tab2&amp;xlang=pt" TargetMode="External"/><Relationship Id="rId34" Type="http://schemas.openxmlformats.org/officeDocument/2006/relationships/hyperlink" Target="https://www.ine.pt/xportal/xmain?xpid=INE&amp;xpgid=ine_indicadores&amp;indOcorrCod=0000867&amp;contexto=bd&amp;selTab=tab2&amp;xlang=pt" TargetMode="External"/><Relationship Id="rId42" Type="http://schemas.openxmlformats.org/officeDocument/2006/relationships/hyperlink" Target="http://www.ine.pt/xurl/ind/0000865" TargetMode="External"/><Relationship Id="rId47" Type="http://schemas.openxmlformats.org/officeDocument/2006/relationships/hyperlink" Target="https://www.ine.pt/xportal/xmain?xpid=INE&amp;xpgid=ine_indicadores&amp;indOcorrCod=0000865&amp;contexto=bd&amp;selTab=tab2&amp;xlang=en" TargetMode="External"/><Relationship Id="rId7" Type="http://schemas.openxmlformats.org/officeDocument/2006/relationships/hyperlink" Target="http://www.ine.pt/xurl/ind/0000862" TargetMode="External"/><Relationship Id="rId2" Type="http://schemas.openxmlformats.org/officeDocument/2006/relationships/hyperlink" Target="https://www.ine.pt/xportal/xmain?xpid=INE&amp;xpgid=ine_indicadores&amp;indOcorrCod=0000861&amp;contexto=bd&amp;selTab=tab2" TargetMode="External"/><Relationship Id="rId16" Type="http://schemas.openxmlformats.org/officeDocument/2006/relationships/hyperlink" Target="https://www.ine.pt/xportal/xmain?xpid=INE&amp;xpgid=ine_indicadores&amp;indOcorrCod=0000868&amp;contexto=bd&amp;selTab=tab2&amp;xlang=pt" TargetMode="External"/><Relationship Id="rId29" Type="http://schemas.openxmlformats.org/officeDocument/2006/relationships/hyperlink" Target="https://www.ine.pt/xportal/xmain?xpid=INE&amp;xpgid=ine_indicadores&amp;indOcorrCod=0000866&amp;contexto=bd&amp;selTab=tab2&amp;xlang=pt" TargetMode="External"/><Relationship Id="rId11" Type="http://schemas.openxmlformats.org/officeDocument/2006/relationships/hyperlink" Target="https://www.ine.pt/xportal/xmain?xpid=INE&amp;xpgid=ine_indicadores&amp;indOcorrCod=0000862&amp;contexto=bd&amp;selTab=tab2&amp;xlang=en" TargetMode="External"/><Relationship Id="rId24" Type="http://schemas.openxmlformats.org/officeDocument/2006/relationships/hyperlink" Target="https://www.ine.pt/xportal/xmain?xpid=INE&amp;xpgid=ine_indicadores&amp;indOcorrCod=0000869&amp;contexto=bd&amp;selTab=tab2&amp;xlang=en" TargetMode="External"/><Relationship Id="rId32" Type="http://schemas.openxmlformats.org/officeDocument/2006/relationships/hyperlink" Target="https://www.ine.pt/xportal/xmain?xpid=INE&amp;xpgid=ine_indicadores&amp;indOcorrCod=0000866&amp;contexto=bd&amp;selTab=tab2&amp;xlang=en" TargetMode="External"/><Relationship Id="rId37" Type="http://schemas.openxmlformats.org/officeDocument/2006/relationships/hyperlink" Target="http://www.ine.pt/xurl/ind/0000867" TargetMode="External"/><Relationship Id="rId40" Type="http://schemas.openxmlformats.org/officeDocument/2006/relationships/hyperlink" Target="https://www.ine.pt/xportal/xmain?xpid=INE&amp;xpgid=ine_indicadores&amp;indOcorrCod=0000867&amp;contexto=bd&amp;selTab=tab2&amp;xlang=en" TargetMode="External"/><Relationship Id="rId45" Type="http://schemas.openxmlformats.org/officeDocument/2006/relationships/hyperlink" Target="https://www.ine.pt/xportal/xmain?xpid=INE&amp;xpgid=ine_indicadores&amp;indOcorrCod=0000865&amp;contexto=bd&amp;selTab=tab2" TargetMode="External"/><Relationship Id="rId5" Type="http://schemas.openxmlformats.org/officeDocument/2006/relationships/hyperlink" Target="https://www.ine.pt/xportal/xmain?xpid=INE&amp;xpgid=ine_indicadores&amp;indOcorrCod=0000861&amp;contexto=bd&amp;selTab=tab2&amp;xlang=en" TargetMode="External"/><Relationship Id="rId15" Type="http://schemas.openxmlformats.org/officeDocument/2006/relationships/hyperlink" Target="https://www.ine.pt/xportal/xmain?xpid=INE&amp;xpgid=ine_indicadores&amp;indOcorrCod=0000868&amp;contexto=bd&amp;selTab=tab2&amp;xlang=pt" TargetMode="External"/><Relationship Id="rId23" Type="http://schemas.openxmlformats.org/officeDocument/2006/relationships/hyperlink" Target="http://www.ine.pt/xurl/ind/0000866" TargetMode="External"/><Relationship Id="rId28" Type="http://schemas.openxmlformats.org/officeDocument/2006/relationships/hyperlink" Target="https://www.ine.pt/xportal/xmain?xpid=INE&amp;xpgid=ine_indicadores&amp;indOcorrCod=0000869&amp;contexto=bd&amp;selTab=tab2&amp;xlang=pt" TargetMode="External"/><Relationship Id="rId36" Type="http://schemas.openxmlformats.org/officeDocument/2006/relationships/hyperlink" Target="https://www.ine.pt/xportal/xmain?xpid=INE&amp;xpgid=ine_indicadores&amp;indOcorrCod=0000867&amp;contexto=bd&amp;selTab=tab2&amp;xlang=pt" TargetMode="External"/><Relationship Id="rId49" Type="http://schemas.openxmlformats.org/officeDocument/2006/relationships/hyperlink" Target="https://www.ine.pt/xportal/xmain?xpid=INE&amp;xpgid=ine_indicadores&amp;indOcorrCod=0000861&amp;contexto=bd&amp;selTab=tab2&amp;xlang=en" TargetMode="External"/><Relationship Id="rId10" Type="http://schemas.openxmlformats.org/officeDocument/2006/relationships/hyperlink" Target="https://www.ine.pt/xportal/xmain?xpid=INE&amp;xpgid=ine_indicadores&amp;indOcorrCod=0000862&amp;contexto=bd&amp;selTab=tab2&amp;xlang=pt" TargetMode="External"/><Relationship Id="rId19" Type="http://schemas.openxmlformats.org/officeDocument/2006/relationships/hyperlink" Target="https://www.ine.pt/xportal/xmain?xpid=INE&amp;xpgid=ine_indicadores&amp;indOcorrCod=0000868&amp;contexto=bd&amp;selTab=tab2&amp;xlang=en" TargetMode="External"/><Relationship Id="rId31" Type="http://schemas.openxmlformats.org/officeDocument/2006/relationships/hyperlink" Target="https://www.ine.pt/xportal/xmain?xpid=INE&amp;xpgid=ine_indicadores&amp;indOcorrCod=0000866&amp;contexto=bd&amp;selTab=tab2&amp;xlang=en" TargetMode="External"/><Relationship Id="rId44" Type="http://schemas.openxmlformats.org/officeDocument/2006/relationships/hyperlink" Target="https://www.ine.pt/xportal/xmain?xpid=INE&amp;xpgid=ine_indicadores&amp;indOcorrCod=0000865&amp;contexto=bd&amp;selTab=tab2" TargetMode="External"/><Relationship Id="rId4" Type="http://schemas.openxmlformats.org/officeDocument/2006/relationships/hyperlink" Target="https://www.ine.pt/xportal/xmain?xpid=INE&amp;xpgid=ine_indicadores&amp;indOcorrCod=0000861&amp;contexto=bd&amp;selTab=tab2" TargetMode="External"/><Relationship Id="rId9" Type="http://schemas.openxmlformats.org/officeDocument/2006/relationships/hyperlink" Target="https://www.ine.pt/xportal/xmain?xpid=INE&amp;xpgid=ine_indicadores&amp;indOcorrCod=0000862&amp;contexto=bd&amp;selTab=tab2&amp;xlang=pt" TargetMode="External"/><Relationship Id="rId14" Type="http://schemas.openxmlformats.org/officeDocument/2006/relationships/hyperlink" Target="https://www.ine.pt/xportal/xmain?xpid=INE&amp;xpgid=ine_indicadores&amp;indOcorrCod=0000868&amp;contexto=bd&amp;selTab=tab2&amp;xlang=pt" TargetMode="External"/><Relationship Id="rId22" Type="http://schemas.openxmlformats.org/officeDocument/2006/relationships/hyperlink" Target="https://www.ine.pt/xportal/xmain?xpid=INE&amp;xpgid=ine_indicadores&amp;indOcorrCod=0000869&amp;contexto=bd&amp;selTab=tab2&amp;xlang=pt" TargetMode="External"/><Relationship Id="rId27" Type="http://schemas.openxmlformats.org/officeDocument/2006/relationships/hyperlink" Target="https://www.ine.pt/xportal/xmain?xpid=INE&amp;xpgid=ine_indicadores&amp;indOcorrCod=0000866&amp;contexto=bd&amp;selTab=tab2&amp;xlang=pt" TargetMode="External"/><Relationship Id="rId30" Type="http://schemas.openxmlformats.org/officeDocument/2006/relationships/hyperlink" Target="https://www.ine.pt/xportal/xmain?xpid=INE&amp;xpgid=ine_indicadores&amp;indOcorrCod=0000866&amp;contexto=bd&amp;selTab=tab2&amp;xlang=pt" TargetMode="External"/><Relationship Id="rId35" Type="http://schemas.openxmlformats.org/officeDocument/2006/relationships/hyperlink" Target="https://www.ine.pt/xportal/xmain?xpid=INE&amp;xpgid=ine_indicadores&amp;indOcorrCod=0000867&amp;contexto=bd&amp;selTab=tab2&amp;xlang=pt" TargetMode="External"/><Relationship Id="rId43" Type="http://schemas.openxmlformats.org/officeDocument/2006/relationships/hyperlink" Target="https://www.ine.pt/xportal/xmain?xpid=INE&amp;xpgid=ine_indicadores&amp;indOcorrCod=0000865&amp;contexto=bd&amp;selTab=tab2" TargetMode="External"/><Relationship Id="rId48" Type="http://schemas.openxmlformats.org/officeDocument/2006/relationships/hyperlink" Target="https://www.ine.pt/xportal/xmain?xpid=INE&amp;xpgid=ine_indicadores&amp;indOcorrCod=0000865&amp;contexto=bd&amp;selTab=tab2&amp;xlang=en" TargetMode="External"/><Relationship Id="rId8" Type="http://schemas.openxmlformats.org/officeDocument/2006/relationships/hyperlink" Target="https://www.ine.pt/xportal/xmain?xpid=INE&amp;xpgid=ine_indicadores&amp;indOcorrCod=0000862&amp;contexto=bd&amp;selTab=tab2&amp;xlang=pt" TargetMode="External"/><Relationship Id="rId3" Type="http://schemas.openxmlformats.org/officeDocument/2006/relationships/hyperlink" Target="https://www.ine.pt/xportal/xmain?xpid=INE&amp;xpgid=ine_indicadores&amp;indOcorrCod=0000861&amp;contexto=bd&amp;selTab=tab2" TargetMode="External"/><Relationship Id="rId12" Type="http://schemas.openxmlformats.org/officeDocument/2006/relationships/hyperlink" Target="https://www.ine.pt/xportal/xmain?xpid=INE&amp;xpgid=ine_indicadores&amp;indOcorrCod=0000862&amp;contexto=bd&amp;selTab=tab2&amp;xlang=en" TargetMode="External"/><Relationship Id="rId17" Type="http://schemas.openxmlformats.org/officeDocument/2006/relationships/hyperlink" Target="http://www.ine.pt/xurl/ind/0000869" TargetMode="External"/><Relationship Id="rId25" Type="http://schemas.openxmlformats.org/officeDocument/2006/relationships/hyperlink" Target="https://www.ine.pt/xportal/xmain?xpid=INE&amp;xpgid=ine_indicadores&amp;indOcorrCod=0000869&amp;contexto=bd&amp;selTab=tab2&amp;xlang=en" TargetMode="External"/><Relationship Id="rId33" Type="http://schemas.openxmlformats.org/officeDocument/2006/relationships/hyperlink" Target="https://www.ine.pt/xportal/xmain?xpid=INE&amp;xpgid=ine_indicadores&amp;indOcorrCod=0000866&amp;contexto=bd&amp;selTab=tab2&amp;xlang=en" TargetMode="External"/><Relationship Id="rId38" Type="http://schemas.openxmlformats.org/officeDocument/2006/relationships/hyperlink" Target="https://www.ine.pt/xportal/xmain?xpid=INE&amp;xpgid=ine_indicadores&amp;indOcorrCod=0000867&amp;contexto=bd&amp;selTab=tab2&amp;xlang=en" TargetMode="External"/><Relationship Id="rId46" Type="http://schemas.openxmlformats.org/officeDocument/2006/relationships/hyperlink" Target="https://www.ine.pt/xportal/xmain?xpid=INE&amp;xpgid=ine_indicadores&amp;indOcorrCod=0000865&amp;contexto=bd&amp;selTab=tab2&amp;xlang=en" TargetMode="External"/><Relationship Id="rId20" Type="http://schemas.openxmlformats.org/officeDocument/2006/relationships/hyperlink" Target="https://www.ine.pt/xportal/xmain?xpid=INE&amp;xpgid=ine_indicadores&amp;indOcorrCod=0000868&amp;contexto=bd&amp;selTab=tab2&amp;xlang=en" TargetMode="External"/><Relationship Id="rId41" Type="http://schemas.openxmlformats.org/officeDocument/2006/relationships/hyperlink" Target="http://www.ine.pt/xurl/ind/0000868" TargetMode="External"/><Relationship Id="rId1" Type="http://schemas.openxmlformats.org/officeDocument/2006/relationships/hyperlink" Target="http://www.ine.pt/xurl/ind/0000861" TargetMode="External"/><Relationship Id="rId6" Type="http://schemas.openxmlformats.org/officeDocument/2006/relationships/hyperlink" Target="https://www.ine.pt/xportal/xmain?xpid=INE&amp;xpgid=ine_indicadores&amp;indOcorrCod=0000861&amp;contexto=bd&amp;selTab=tab2&amp;xlang=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7287" TargetMode="External"/><Relationship Id="rId13" Type="http://schemas.openxmlformats.org/officeDocument/2006/relationships/hyperlink" Target="http://www.ine.pt/xurl/ind/0012094" TargetMode="External"/><Relationship Id="rId3" Type="http://schemas.openxmlformats.org/officeDocument/2006/relationships/hyperlink" Target="http://www.ine.pt/xurl/ind/0007264" TargetMode="External"/><Relationship Id="rId7" Type="http://schemas.openxmlformats.org/officeDocument/2006/relationships/hyperlink" Target="http://www.ine.pt/xurl/ind/0007533" TargetMode="External"/><Relationship Id="rId12" Type="http://schemas.openxmlformats.org/officeDocument/2006/relationships/hyperlink" Target="http://www.ine.pt/xurl/ind/0012099" TargetMode="External"/><Relationship Id="rId2" Type="http://schemas.openxmlformats.org/officeDocument/2006/relationships/hyperlink" Target="http://www.ine.pt/xurl/ind/0007286" TargetMode="External"/><Relationship Id="rId1" Type="http://schemas.openxmlformats.org/officeDocument/2006/relationships/hyperlink" Target="http://www.ine.pt/xurl/ind/0007286" TargetMode="External"/><Relationship Id="rId6" Type="http://schemas.openxmlformats.org/officeDocument/2006/relationships/hyperlink" Target="http://www.ine.pt/xurl/ind/0007533" TargetMode="External"/><Relationship Id="rId11" Type="http://schemas.openxmlformats.org/officeDocument/2006/relationships/hyperlink" Target="http://www.ine.pt/xurl/ind/0007264" TargetMode="External"/><Relationship Id="rId5" Type="http://schemas.openxmlformats.org/officeDocument/2006/relationships/hyperlink" Target="http://www.ine.pt/xurl/ind/0007533" TargetMode="External"/><Relationship Id="rId15" Type="http://schemas.openxmlformats.org/officeDocument/2006/relationships/hyperlink" Target="http://www.ine.pt/xurl/ind/0012095" TargetMode="External"/><Relationship Id="rId10" Type="http://schemas.openxmlformats.org/officeDocument/2006/relationships/hyperlink" Target="http://www.ine.pt/xurl/ind/0007287" TargetMode="External"/><Relationship Id="rId4" Type="http://schemas.openxmlformats.org/officeDocument/2006/relationships/hyperlink" Target="http://www.ine.pt/xurl/ind/0007264" TargetMode="External"/><Relationship Id="rId9" Type="http://schemas.openxmlformats.org/officeDocument/2006/relationships/hyperlink" Target="http://www.ine.pt/xurl/ind/0007287" TargetMode="External"/><Relationship Id="rId14" Type="http://schemas.openxmlformats.org/officeDocument/2006/relationships/hyperlink" Target="http://www.ine.pt/xurl/ind/0007286"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www.ine.pt/xurl/ind/0009812" TargetMode="External"/></Relationships>
</file>

<file path=xl/worksheets/_rels/sheet52.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08&amp;contexto=bd&amp;selTab=tab2&amp;xlang=en" TargetMode="External"/><Relationship Id="rId2" Type="http://schemas.openxmlformats.org/officeDocument/2006/relationships/hyperlink" Target="https://www.ine.pt/xportal/xmain?xpid=INE&amp;xpgid=ine_indicadores&amp;indOcorrCod=0009808&amp;contexto=bd&amp;selTab=tab2&amp;xlang=en" TargetMode="External"/><Relationship Id="rId1" Type="http://schemas.openxmlformats.org/officeDocument/2006/relationships/hyperlink" Target="http://www.ine.pt/xurl/ind/0009808" TargetMode="External"/><Relationship Id="rId5" Type="http://schemas.openxmlformats.org/officeDocument/2006/relationships/hyperlink" Target="https://www.ine.pt/xportal/xmain?xpid=INE&amp;xpgid=ine_indicadores&amp;indOcorrCod=0009808&amp;contexto=bd&amp;selTab=tab2&amp;xlang=en" TargetMode="External"/><Relationship Id="rId4" Type="http://schemas.openxmlformats.org/officeDocument/2006/relationships/hyperlink" Target="https://www.ine.pt/xportal/xmain?xpid=INE&amp;xpgid=ine_indicadores&amp;indOcorrCod=0009808&amp;contexto=bd&amp;selTab=tab2&amp;xlang=en" TargetMode="External"/></Relationships>
</file>

<file path=xl/worksheets/_rels/sheet53.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3&amp;contexto=bd&amp;selTab=tab2&amp;xlang=en" TargetMode="External"/><Relationship Id="rId2" Type="http://schemas.openxmlformats.org/officeDocument/2006/relationships/hyperlink" Target="https://www.ine.pt/xportal/xmain?xpid=INE&amp;xpgid=ine_indicadores&amp;indOcorrCod=0009813&amp;contexto=bd&amp;selTab=tab2&amp;xlang=en" TargetMode="External"/><Relationship Id="rId1" Type="http://schemas.openxmlformats.org/officeDocument/2006/relationships/hyperlink" Target="http://www.ine.pt/xurl/ind/0009813" TargetMode="External"/><Relationship Id="rId5" Type="http://schemas.openxmlformats.org/officeDocument/2006/relationships/hyperlink" Target="https://www.ine.pt/xportal/xmain?xpid=INE&amp;xpgid=ine_indicadores&amp;indOcorrCod=0009813&amp;contexto=bd&amp;selTab=tab2&amp;xlang=en" TargetMode="External"/><Relationship Id="rId4" Type="http://schemas.openxmlformats.org/officeDocument/2006/relationships/hyperlink" Target="https://www.ine.pt/xportal/xmain?xpid=INE&amp;xpgid=ine_indicadores&amp;indOcorrCod=0009813&amp;contexto=bd&amp;selTab=tab2&amp;xlang=en" TargetMode="External"/></Relationships>
</file>

<file path=xl/worksheets/_rels/sheet5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814&amp;contexto=bd&amp;selTab=tab2&amp;xlang=en" TargetMode="External"/><Relationship Id="rId2" Type="http://schemas.openxmlformats.org/officeDocument/2006/relationships/hyperlink" Target="https://www.ine.pt/xportal/xmain?xpid=INE&amp;xpgid=ine_indicadores&amp;indOcorrCod=0009814&amp;contexto=bd&amp;selTab=tab2&amp;xlang=en" TargetMode="External"/><Relationship Id="rId1" Type="http://schemas.openxmlformats.org/officeDocument/2006/relationships/hyperlink" Target="http://www.ine.pt/xurl/ind/0009814" TargetMode="External"/><Relationship Id="rId5" Type="http://schemas.openxmlformats.org/officeDocument/2006/relationships/hyperlink" Target="https://www.ine.pt/xportal/xmain?xpid=INE&amp;xpgid=ine_indicadores&amp;indOcorrCod=0009814&amp;contexto=bd&amp;selTab=tab2&amp;xlang=en" TargetMode="External"/><Relationship Id="rId4" Type="http://schemas.openxmlformats.org/officeDocument/2006/relationships/hyperlink" Target="https://www.ine.pt/xportal/xmain?xpid=INE&amp;xpgid=ine_indicadores&amp;indOcorrCod=0009814&amp;contexto=bd&amp;selTab=tab2&amp;xlang=en"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www.ine.pt/xurl/ind/0008068"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www.ine.pt/xurl/ind/0008067"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10660" TargetMode="External"/><Relationship Id="rId13" Type="http://schemas.openxmlformats.org/officeDocument/2006/relationships/hyperlink" Target="http://www.ine.pt/xurl/ind/0010656" TargetMode="External"/><Relationship Id="rId18" Type="http://schemas.openxmlformats.org/officeDocument/2006/relationships/hyperlink" Target="http://www.ine.pt/xurl/ind/0010704" TargetMode="External"/><Relationship Id="rId3" Type="http://schemas.openxmlformats.org/officeDocument/2006/relationships/hyperlink" Target="http://www.ine.pt/xurl/ind/0010693" TargetMode="External"/><Relationship Id="rId7" Type="http://schemas.openxmlformats.org/officeDocument/2006/relationships/hyperlink" Target="http://www.ine.pt/xurl/ind/0010654" TargetMode="External"/><Relationship Id="rId12" Type="http://schemas.openxmlformats.org/officeDocument/2006/relationships/hyperlink" Target="http://www.ine.pt/xurl/ind/0010693" TargetMode="External"/><Relationship Id="rId17" Type="http://schemas.openxmlformats.org/officeDocument/2006/relationships/hyperlink" Target="http://www.ine.pt/xurl/ind/0010703" TargetMode="External"/><Relationship Id="rId2" Type="http://schemas.openxmlformats.org/officeDocument/2006/relationships/hyperlink" Target="http://www.ine.pt/xurl/ind/0010693" TargetMode="External"/><Relationship Id="rId16" Type="http://schemas.openxmlformats.org/officeDocument/2006/relationships/hyperlink" Target="http://www.ine.pt/xurl/ind/0010703" TargetMode="External"/><Relationship Id="rId20" Type="http://schemas.openxmlformats.org/officeDocument/2006/relationships/hyperlink" Target="http://www.ine.pt/xurl/ind/0010704" TargetMode="External"/><Relationship Id="rId1" Type="http://schemas.openxmlformats.org/officeDocument/2006/relationships/hyperlink" Target="http://www.ine.pt/xurl/ind/0010693" TargetMode="External"/><Relationship Id="rId6" Type="http://schemas.openxmlformats.org/officeDocument/2006/relationships/hyperlink" Target="http://www.ine.pt/xurl/ind/0010654" TargetMode="External"/><Relationship Id="rId11" Type="http://schemas.openxmlformats.org/officeDocument/2006/relationships/hyperlink" Target="http://www.ine.pt/xurl/ind/0010656" TargetMode="External"/><Relationship Id="rId5" Type="http://schemas.openxmlformats.org/officeDocument/2006/relationships/hyperlink" Target="http://www.ine.pt/xurl/ind/0010654" TargetMode="External"/><Relationship Id="rId15" Type="http://schemas.openxmlformats.org/officeDocument/2006/relationships/hyperlink" Target="http://www.ine.pt/xurl/ind/0010703" TargetMode="External"/><Relationship Id="rId10" Type="http://schemas.openxmlformats.org/officeDocument/2006/relationships/hyperlink" Target="http://www.ine.pt/xurl/ind/0010660" TargetMode="External"/><Relationship Id="rId19" Type="http://schemas.openxmlformats.org/officeDocument/2006/relationships/hyperlink" Target="http://www.ine.pt/xurl/ind/0010704" TargetMode="External"/><Relationship Id="rId4" Type="http://schemas.openxmlformats.org/officeDocument/2006/relationships/hyperlink" Target="http://www.ine.pt/xurl/ind/0010693" TargetMode="External"/><Relationship Id="rId9" Type="http://schemas.openxmlformats.org/officeDocument/2006/relationships/hyperlink" Target="http://www.ine.pt/xurl/ind/0010660" TargetMode="External"/><Relationship Id="rId14" Type="http://schemas.openxmlformats.org/officeDocument/2006/relationships/hyperlink" Target="http://www.ine.pt/xurl/ind/0010656"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10666" TargetMode="External"/><Relationship Id="rId2" Type="http://schemas.openxmlformats.org/officeDocument/2006/relationships/hyperlink" Target="http://www.ine.pt/xurl/ind/0010669" TargetMode="External"/><Relationship Id="rId1" Type="http://schemas.openxmlformats.org/officeDocument/2006/relationships/hyperlink" Target="http://www.ine.pt/xurl/ind/0010666" TargetMode="External"/><Relationship Id="rId6" Type="http://schemas.openxmlformats.org/officeDocument/2006/relationships/hyperlink" Target="http://www.ine.pt/xurl/ind/0010669" TargetMode="External"/><Relationship Id="rId5" Type="http://schemas.openxmlformats.org/officeDocument/2006/relationships/hyperlink" Target="http://www.ine.pt/xurl/ind/0010669" TargetMode="External"/><Relationship Id="rId4" Type="http://schemas.openxmlformats.org/officeDocument/2006/relationships/hyperlink" Target="http://www.ine.pt/xurl/ind/001066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1C72D-4369-4C78-90B1-78B14BCB887A}">
  <dimension ref="A1:A60"/>
  <sheetViews>
    <sheetView showGridLines="0" tabSelected="1" workbookViewId="0">
      <selection activeCell="A2" sqref="A2"/>
    </sheetView>
  </sheetViews>
  <sheetFormatPr defaultRowHeight="12.75"/>
  <cols>
    <col min="1" max="1" width="98.85546875" customWidth="1"/>
  </cols>
  <sheetData>
    <row r="1" spans="1:1" ht="15">
      <c r="A1" s="821" t="s">
        <v>1980</v>
      </c>
    </row>
    <row r="2" spans="1:1" ht="15">
      <c r="A2" s="821"/>
    </row>
    <row r="3" spans="1:1">
      <c r="A3" s="820" t="s">
        <v>0</v>
      </c>
    </row>
    <row r="4" spans="1:1">
      <c r="A4" s="820" t="s">
        <v>54</v>
      </c>
    </row>
    <row r="5" spans="1:1">
      <c r="A5" s="820" t="s">
        <v>84</v>
      </c>
    </row>
    <row r="6" spans="1:1">
      <c r="A6" s="820" t="s">
        <v>149</v>
      </c>
    </row>
    <row r="7" spans="1:1">
      <c r="A7" s="820" t="s">
        <v>1982</v>
      </c>
    </row>
    <row r="8" spans="1:1">
      <c r="A8" s="820" t="s">
        <v>381</v>
      </c>
    </row>
    <row r="9" spans="1:1">
      <c r="A9" s="820" t="s">
        <v>427</v>
      </c>
    </row>
    <row r="10" spans="1:1">
      <c r="A10" s="820" t="s">
        <v>453</v>
      </c>
    </row>
    <row r="11" spans="1:1">
      <c r="A11" s="820" t="s">
        <v>474</v>
      </c>
    </row>
    <row r="12" spans="1:1">
      <c r="A12" s="820" t="s">
        <v>528</v>
      </c>
    </row>
    <row r="13" spans="1:1">
      <c r="A13" s="820" t="s">
        <v>571</v>
      </c>
    </row>
    <row r="14" spans="1:1">
      <c r="A14" s="820" t="s">
        <v>600</v>
      </c>
    </row>
    <row r="15" spans="1:1">
      <c r="A15" s="820" t="s">
        <v>690</v>
      </c>
    </row>
    <row r="16" spans="1:1">
      <c r="A16" s="820" t="s">
        <v>725</v>
      </c>
    </row>
    <row r="17" spans="1:1">
      <c r="A17" s="820" t="s">
        <v>742</v>
      </c>
    </row>
    <row r="18" spans="1:1">
      <c r="A18" s="820" t="s">
        <v>1979</v>
      </c>
    </row>
    <row r="19" spans="1:1">
      <c r="A19" s="820" t="s">
        <v>801</v>
      </c>
    </row>
    <row r="20" spans="1:1">
      <c r="A20" s="820" t="s">
        <v>911</v>
      </c>
    </row>
    <row r="21" spans="1:1">
      <c r="A21" s="820" t="s">
        <v>952</v>
      </c>
    </row>
    <row r="22" spans="1:1">
      <c r="A22" s="820" t="s">
        <v>1023</v>
      </c>
    </row>
    <row r="23" spans="1:1">
      <c r="A23" s="820" t="s">
        <v>1046</v>
      </c>
    </row>
    <row r="24" spans="1:1">
      <c r="A24" s="820" t="s">
        <v>1094</v>
      </c>
    </row>
    <row r="25" spans="1:1">
      <c r="A25" s="820" t="s">
        <v>1094</v>
      </c>
    </row>
    <row r="26" spans="1:1">
      <c r="A26" s="820" t="s">
        <v>1186</v>
      </c>
    </row>
    <row r="27" spans="1:1">
      <c r="A27" s="820" t="s">
        <v>1240</v>
      </c>
    </row>
    <row r="28" spans="1:1">
      <c r="A28" s="820" t="s">
        <v>1280</v>
      </c>
    </row>
    <row r="29" spans="1:1">
      <c r="A29" s="820" t="s">
        <v>1280</v>
      </c>
    </row>
    <row r="30" spans="1:1">
      <c r="A30" s="820" t="s">
        <v>1318</v>
      </c>
    </row>
    <row r="31" spans="1:1">
      <c r="A31" s="820" t="s">
        <v>1364</v>
      </c>
    </row>
    <row r="32" spans="1:1">
      <c r="A32" s="820" t="s">
        <v>1393</v>
      </c>
    </row>
    <row r="33" spans="1:1">
      <c r="A33" s="820" t="s">
        <v>1393</v>
      </c>
    </row>
    <row r="34" spans="1:1">
      <c r="A34" s="820" t="s">
        <v>1480</v>
      </c>
    </row>
    <row r="35" spans="1:1">
      <c r="A35" s="820" t="s">
        <v>1505</v>
      </c>
    </row>
    <row r="36" spans="1:1">
      <c r="A36" s="820" t="s">
        <v>1526</v>
      </c>
    </row>
    <row r="37" spans="1:1">
      <c r="A37" s="820" t="s">
        <v>1563</v>
      </c>
    </row>
    <row r="38" spans="1:1">
      <c r="A38" s="820" t="s">
        <v>1635</v>
      </c>
    </row>
    <row r="39" spans="1:1">
      <c r="A39" s="820" t="s">
        <v>1637</v>
      </c>
    </row>
    <row r="40" spans="1:1">
      <c r="A40" s="820" t="s">
        <v>1639</v>
      </c>
    </row>
    <row r="41" spans="1:1">
      <c r="A41" s="820" t="s">
        <v>1641</v>
      </c>
    </row>
    <row r="42" spans="1:1">
      <c r="A42" s="820" t="s">
        <v>1933</v>
      </c>
    </row>
    <row r="43" spans="1:1">
      <c r="A43" s="820" t="s">
        <v>1934</v>
      </c>
    </row>
    <row r="44" spans="1:1">
      <c r="A44" s="820" t="s">
        <v>1478</v>
      </c>
    </row>
    <row r="45" spans="1:1">
      <c r="A45" s="820" t="s">
        <v>1643</v>
      </c>
    </row>
    <row r="46" spans="1:1">
      <c r="A46" s="820" t="s">
        <v>1704</v>
      </c>
    </row>
    <row r="47" spans="1:1">
      <c r="A47" s="820" t="s">
        <v>1730</v>
      </c>
    </row>
    <row r="48" spans="1:1">
      <c r="A48" s="820" t="s">
        <v>1792</v>
      </c>
    </row>
    <row r="49" spans="1:1">
      <c r="A49" s="820" t="s">
        <v>1826</v>
      </c>
    </row>
    <row r="50" spans="1:1">
      <c r="A50" s="820" t="s">
        <v>1838</v>
      </c>
    </row>
    <row r="51" spans="1:1">
      <c r="A51" s="820" t="s">
        <v>1869</v>
      </c>
    </row>
    <row r="52" spans="1:1">
      <c r="A52" s="820" t="s">
        <v>1873</v>
      </c>
    </row>
    <row r="53" spans="1:1">
      <c r="A53" s="820" t="s">
        <v>1876</v>
      </c>
    </row>
    <row r="54" spans="1:1">
      <c r="A54" s="820" t="s">
        <v>1671</v>
      </c>
    </row>
    <row r="55" spans="1:1">
      <c r="A55" s="820" t="s">
        <v>1879</v>
      </c>
    </row>
    <row r="56" spans="1:1">
      <c r="A56" s="820" t="s">
        <v>1908</v>
      </c>
    </row>
    <row r="57" spans="1:1">
      <c r="A57" s="820" t="s">
        <v>1911</v>
      </c>
    </row>
    <row r="58" spans="1:1">
      <c r="A58" s="820" t="s">
        <v>1936</v>
      </c>
    </row>
    <row r="60" spans="1:1">
      <c r="A60" t="s">
        <v>1990</v>
      </c>
    </row>
  </sheetData>
  <hyperlinks>
    <hyperlink ref="A3" location="'2.1.'!A1" display="2.1 - Contas nacionais trimestrais (Rv)" xr:uid="{84DB717B-0EE2-455E-BCD5-D450E9444B32}"/>
    <hyperlink ref="A4" location="'2.2.'!A1" display="2.2 - Contas nacionais trimestrais (Rv)" xr:uid="{BA00FFFB-ECE7-41D9-B6D6-EF0BAD6B314D}"/>
    <hyperlink ref="A5" location="'3.1.'!A1" display="3.1 - Nados-vivos, Óbitos e Casamentos " xr:uid="{67A4247C-6813-470E-A03A-9B842ACF7FCA}"/>
    <hyperlink ref="A6" location="'3.2.'!A1" display="3.2 - Óbitos por causa de morte (CID-10 - lista europeia sucinta), segundo o mês do falecimento" xr:uid="{A2D078E0-8E1A-477C-88A7-19BF86DB6054}"/>
    <hyperlink ref="A7" location="'3.3.'!A1" display="3.3 -Prestações da Segurança Social - Número de processamentos e valor dos benefícios, por tipo de prestações" xr:uid="{E44A05F5-0441-482A-9CB9-5EF0145B3576}"/>
    <hyperlink ref="A8" location="'3.4.'!A1" display="3.4 - População total, ativa, empregada e desempregada" xr:uid="{C9FFD1DC-ACA3-4534-A496-A0C7C5100675}"/>
    <hyperlink ref="A9" location="'3.5.'!A1" display="3.5 - População empregada por situação na profissão e setor de atividade" xr:uid="{7B4596B7-82A0-463B-842F-233D179F03A7}"/>
    <hyperlink ref="A10" location="'3.6.'!A1" display="3.6 - População desempregada por condição no desemprego e duração do desemprego" xr:uid="{634549CB-BC66-49CE-B774-BD423846A4C6}"/>
    <hyperlink ref="A11" location="'3.7.'!A1" display="3.7 - Índice de preços no consumidor" xr:uid="{12E836E0-0310-462E-AFEE-104D3010BFBA}"/>
    <hyperlink ref="A12" location="'3.8.'!A1" display="3.8 - Exibição de cinema - Sessões, espectadores e receitas por regiões" xr:uid="{F4E0F865-1F78-40FF-9529-4B7A281AFB26}"/>
    <hyperlink ref="A13" location="'3.9.'!A1" display="3.9 - Exibição de cinema - Sessões, espectadores e receitas segundo o país de origem" xr:uid="{C5CABD82-CED6-4AD1-B3D4-B536AC3DF370}"/>
    <hyperlink ref="A14" location="'4.1.'!A1" display="4.1 - Estado das culturas e previsão das colheitas" xr:uid="{0E8A603D-5B4B-4E2F-8692-577301753074}"/>
    <hyperlink ref="A15" location="'4.2.'!A1" display="4.2 - Produção animal - Gado abatido e aprovado para consumo público" xr:uid="{EC1C6DD8-0B13-4466-B03D-1F09ED893BC6}"/>
    <hyperlink ref="A16" location="'4.3.'!A1" display="4.3 - Produção animal - Avicultura industrial" xr:uid="{59452FDC-461E-40C3-9FD5-58E7E6DBB618}"/>
    <hyperlink ref="A17" location="'4.4.'!A1" display="4.4 - Produção animal - Leite de vaca e produtos lácteos obtidos" xr:uid="{C894A339-3274-4D92-95F4-67D971A7BC2F}"/>
    <hyperlink ref="A18" location="'4.5.'!A1" display="4.5 - Capturas nominais" xr:uid="{86DFF407-8C49-4375-9CBF-3EB6C2B3A53F}"/>
    <hyperlink ref="A19" location="'4.6.'!A1" display="4.6 - Preços mensais no produtor de alguns produtos vegetais" xr:uid="{A64B6254-6A6B-407D-AC08-C1A4B06C53CF}"/>
    <hyperlink ref="A20" location="'4.7.'!A1" display="4.7 - Preços mensais no produtor de alguns animais e produtos animais" xr:uid="{D947C61A-CF69-43D0-80F6-A6F502BB9EF7}"/>
    <hyperlink ref="A21" location="'5.1.'!A1" display="5.1 - Índice de produção industrial" xr:uid="{AA0C6D1F-E5BC-4FE3-9DAC-396C1228C647}"/>
    <hyperlink ref="A22" location="'5.2.'!A1" display="5.2 - Índice de volume de negócios na indústria, ajustado de efeitos de calendário e de sazonalidade" xr:uid="{EBEA60ED-1852-4B5A-B77F-7A7D7631A94C}"/>
    <hyperlink ref="A23" location="'5.3.'!A1" display="5.3 - Índice de emprego na indústria" xr:uid="{6C4605EE-E6C5-495C-BD32-DD3057A78AD7}"/>
    <hyperlink ref="A24" location="'5.4.'!A1" display="5.4 - Inquéritos de conjuntura à indústria transformadora" xr:uid="{415CA65A-723E-4FF0-A5BB-AF395C05D62F}"/>
    <hyperlink ref="A25" location="'5.4.a.'!A1" display="5.4 - Inquéritos de conjuntura à indústria transformadora" xr:uid="{5D6B77CB-02AE-4248-80B2-60CFCE74E996}"/>
    <hyperlink ref="A26" location="'5.5.'!A1" display="5.5 - Licenciamento de obra" xr:uid="{B8D7676E-BA17-4C55-AF24-C686AE61F106}"/>
    <hyperlink ref="A27" location="'5.6.'!A1" display="5.6 - Obras concluídas" xr:uid="{7ABAC28E-B41B-4D22-9971-9F2FBBABC73F}"/>
    <hyperlink ref="A28" location="'5.7.'!A1" display="5.7 - Inquéritos de conjuntura à construção e obras públicas" xr:uid="{8C23F280-23EB-4D66-B047-E9333904D06B}"/>
    <hyperlink ref="A29" location="'5.7.a'!A1" display="5.7 - Inquéritos de conjuntura à construção e obras públicas" xr:uid="{F42E6480-0517-4B95-B5F3-05E05AA5282D}"/>
    <hyperlink ref="A30" location="'5.8.'!A1" display="5.8 - Índice de preços na produção industrial" xr:uid="{CE27871E-0F47-4CE9-A16C-02B9D51097B5}"/>
    <hyperlink ref="A31" location="'5.9.'!A1" display="5.9 - Índice de produção na construção " xr:uid="{AD680E7C-9BBA-452E-B97F-FD081921484A}"/>
    <hyperlink ref="A32" location="'6.1.'!A1" display="6.1 - Inquéritos de conjuntura ao comércio" xr:uid="{3B5CD3ED-004A-42D4-8BF8-7DA9EC7AD0C5}"/>
    <hyperlink ref="A33" location="'6.1.a.'!A1" display="6.1 - Inquéritos de conjuntura ao comércio" xr:uid="{DC8D8165-31C0-448B-A205-DC3A1D9AD0B9}"/>
    <hyperlink ref="A34" location="'6.2.'!A1" display="6.2 - Inquéritos de conjuntura ao comércio" xr:uid="{68E8F781-04D8-4C19-8A29-79958B28EC8A}"/>
    <hyperlink ref="A35" location="'6.3.'!A1" display="6.3 - Venda de veículos automóveis novos" xr:uid="{1833C09C-4416-45E5-9346-6E5E2366A2E9}"/>
    <hyperlink ref="A36" location="'6.4.'!A1" display="6.4 – Evolução do Comércio Internacional" xr:uid="{FAA9CF34-71A0-4E86-8818-F31F744D6DFD}"/>
    <hyperlink ref="A37" location="'6.5.'!A1" display="6.5 – Comércio Internacional – Importações de bens (CIF) por principais parceiros comerciais" xr:uid="{64213169-C424-4047-9B74-AF658D061482}"/>
    <hyperlink ref="A38" location="'6.6.'!A1" display="6.6 – Comércio Internacional – Exportações de bens (FOB) por principais parceiros comerciais" xr:uid="{3F812352-268D-4675-B198-668AB4B17002}"/>
    <hyperlink ref="A39" location="'6.7.'!A1" display="6.7 – Comércio Internacional – Importações de bens (CIF) por grupos de produtos" xr:uid="{A8DB8B78-2D1B-4A3A-9063-A5A7093D3FCB}"/>
    <hyperlink ref="A40" location="'6.8.'!A1" display="6.8 – Comércio Internacional – Exportações de bens (FOB) por grupos de produtos" xr:uid="{551DC51B-4890-484D-8C47-D2665334416A}"/>
    <hyperlink ref="A41" location="'6.9.'!A1" display="6.9 – Comércio Intra-UE – Importações de bens (CIF) por grupos de produtos" xr:uid="{04BC502F-61AB-4D72-8B7F-F25911A00211}"/>
    <hyperlink ref="A42" location="'6.10.'!A1" display="6.10 – Comércio Intra-UE – Exportações de bens (FOB) por grupos de produtos" xr:uid="{2A06CF7E-0BC2-45D0-9670-4B48EC857FC0}"/>
    <hyperlink ref="A43" location="'6.11.'!A1" display="6.11 – Comércio Extra-UE – Importações de bens (CIF) por grupos de produtos" xr:uid="{FC158B5E-94EA-49E4-B544-2D35F090EDCC}"/>
    <hyperlink ref="A44" location="'6.12.'!A1" display="6.12 – Comércio Extra-UE – Exportações de bens (FOB) por grupos de produtos" xr:uid="{3B752E85-593B-4B1D-B793-CBC8B1D936DD}"/>
    <hyperlink ref="A45" location="'7.1.'!A1" display="7.1 - Transportes ferroviários" xr:uid="{25C38AF4-0912-414E-9484-5D613F0BB642}"/>
    <hyperlink ref="A46" location="'7.2.'!A1" display="7.2 - Transportes fluviais" xr:uid="{06CC409C-0743-4186-8B60-6FEEAF6640CA}"/>
    <hyperlink ref="A47" location="'7.3.'!A1" display="7.3 - Transportes marítimos" xr:uid="{F2DD96D8-C188-4CD7-AF21-A4E19D37C97B}"/>
    <hyperlink ref="A48" location="'7.4.'!A1" display="7.4 - Transportes aéreos" xr:uid="{4C8C8C8A-2ABF-428E-9FFF-4769FE10ECA8}"/>
    <hyperlink ref="A49" location="'7.5.'!A1" display="7.5 -  Rendimento médio por quarto disponível (RevPAR) nos estabelecimentos de alojamento turístico, por NUTS II" xr:uid="{867458B8-FB23-4714-8B3F-FE0EBE6A4AEF}"/>
    <hyperlink ref="A50" location="'7.6.'!A1" display="7.6 - Dormidas nos estabelecimentos de alojamento turístico, por países de residência" xr:uid="{01A1A711-809D-4F76-8D78-7C61EFCDAB82}"/>
    <hyperlink ref="A51" location="'7.7.'!A1" display="7.7 - Hóspedes nos estabelecimentos de alojamento turístico, segundo a NUTS" xr:uid="{70CC9C29-B8F8-49BA-832A-16F9DBDBD24C}"/>
    <hyperlink ref="A52" location="'7.8.'!A1" display="7.8 - Dormidas nos estabelecimentos de alojamento turístico, segundo a NUTS" xr:uid="{976C9B4D-0B2F-4B11-A6E7-29C34E185354}"/>
    <hyperlink ref="A53" location="'7.9.'!A1" display="7.9 - Proveitos totais nos estabelecimentos de alojamento turístico, segundo a NUTS" xr:uid="{37C4AC70-C435-4098-B130-ED55A327DC0C}"/>
    <hyperlink ref="A54" location="'7.10.'!A1" display="7.10 - Proveitos de aposento nos estabelecimentos de alojamento turístico, segundo a NUTS " xr:uid="{6D78BBED-0DE1-42E3-A225-FED0800AD926}"/>
    <hyperlink ref="A55" location="'8.1.'!A1" display="8.1 - Constituição de Pessoas Coletivas e Entidades Equiparadas, segundo a forma jurídica" xr:uid="{07B173B8-479A-4296-BC20-411B5C75F625}"/>
    <hyperlink ref="A56" location="'8.2.'!A1" display="8.2 - Dissolução de Pessoas Coletivas e Entidades Equiparadas, segundo a forma jurídica" xr:uid="{D3D49469-5520-46B1-80EB-5605A08F7CD9}"/>
    <hyperlink ref="A57" location="'8.3.'!A1" display="8.3 - Constituição de Pessoas Coletivas e Entidades Equiparadas, segundo a forma de constituição" xr:uid="{153D39F3-CE1C-4872-B4D5-DACD087C4660}"/>
    <hyperlink ref="A58" location="'Sheet1'!A1" display="9.1 - Índice harmonizado de preços no consumidor" xr:uid="{23FBBE9D-23C0-4D5F-99A4-F31F0E8FDF7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78963-E343-443A-8792-9EB29703A8F8}">
  <dimension ref="A1:L31"/>
  <sheetViews>
    <sheetView showGridLines="0" workbookViewId="0">
      <selection sqref="A1:XFD1048576"/>
    </sheetView>
  </sheetViews>
  <sheetFormatPr defaultColWidth="9.140625" defaultRowHeight="11.25"/>
  <cols>
    <col min="1" max="1" width="28" style="130" customWidth="1"/>
    <col min="2" max="8" width="8.28515625" style="130" customWidth="1"/>
    <col min="9" max="9" width="12.28515625" style="130" customWidth="1"/>
    <col min="10" max="10" width="28" style="130" customWidth="1"/>
    <col min="11" max="16384" width="9.140625" style="130"/>
  </cols>
  <sheetData>
    <row r="1" spans="1:12">
      <c r="A1" s="860" t="s">
        <v>453</v>
      </c>
      <c r="B1" s="860"/>
      <c r="C1" s="860"/>
      <c r="D1" s="860"/>
      <c r="E1" s="860"/>
      <c r="F1" s="860"/>
      <c r="G1" s="860"/>
      <c r="H1" s="860"/>
      <c r="I1" s="860"/>
      <c r="J1" s="860"/>
    </row>
    <row r="2" spans="1:12">
      <c r="A2" s="861" t="s">
        <v>454</v>
      </c>
      <c r="B2" s="861"/>
      <c r="C2" s="861"/>
      <c r="D2" s="861"/>
      <c r="E2" s="861"/>
      <c r="F2" s="861"/>
      <c r="G2" s="861"/>
      <c r="H2" s="861"/>
      <c r="I2" s="861"/>
      <c r="J2" s="861"/>
    </row>
    <row r="3" spans="1:12" ht="12" thickBot="1"/>
    <row r="4" spans="1:12" s="132" customFormat="1" ht="12" thickBot="1">
      <c r="A4" s="862" t="s">
        <v>104</v>
      </c>
      <c r="B4" s="853" t="s">
        <v>455</v>
      </c>
      <c r="C4" s="853"/>
      <c r="D4" s="853"/>
      <c r="E4" s="853"/>
      <c r="F4" s="853"/>
      <c r="G4" s="853"/>
      <c r="H4" s="853"/>
      <c r="I4" s="857" t="s">
        <v>384</v>
      </c>
      <c r="J4" s="855" t="s">
        <v>104</v>
      </c>
    </row>
    <row r="5" spans="1:12" s="132" customFormat="1" ht="23.25" thickBot="1">
      <c r="A5" s="862"/>
      <c r="B5" s="131" t="s">
        <v>385</v>
      </c>
      <c r="C5" s="131" t="s">
        <v>386</v>
      </c>
      <c r="D5" s="131" t="s">
        <v>387</v>
      </c>
      <c r="E5" s="131" t="s">
        <v>388</v>
      </c>
      <c r="F5" s="131" t="s">
        <v>389</v>
      </c>
      <c r="G5" s="131" t="s">
        <v>390</v>
      </c>
      <c r="H5" s="131" t="s">
        <v>391</v>
      </c>
      <c r="I5" s="858"/>
      <c r="J5" s="856"/>
    </row>
    <row r="6" spans="1:12" s="132" customFormat="1">
      <c r="A6" s="133" t="s">
        <v>456</v>
      </c>
      <c r="J6" s="133" t="s">
        <v>457</v>
      </c>
    </row>
    <row r="7" spans="1:12" s="132" customFormat="1">
      <c r="A7" s="137" t="s">
        <v>458</v>
      </c>
      <c r="I7" s="166"/>
      <c r="J7" s="134" t="s">
        <v>459</v>
      </c>
    </row>
    <row r="8" spans="1:12" s="132" customFormat="1">
      <c r="A8" s="160" t="s">
        <v>460</v>
      </c>
      <c r="B8" s="147">
        <v>50.4</v>
      </c>
      <c r="C8" s="147">
        <v>60.5</v>
      </c>
      <c r="D8" s="147">
        <v>51.4</v>
      </c>
      <c r="E8" s="147">
        <v>45.7</v>
      </c>
      <c r="F8" s="147">
        <v>45.4</v>
      </c>
      <c r="G8" s="147">
        <v>48</v>
      </c>
      <c r="H8" s="147">
        <v>45</v>
      </c>
      <c r="I8" s="142">
        <v>11</v>
      </c>
      <c r="J8" s="160" t="s">
        <v>461</v>
      </c>
      <c r="K8" s="167"/>
    </row>
    <row r="9" spans="1:12" s="132" customFormat="1">
      <c r="A9" s="134" t="s">
        <v>462</v>
      </c>
      <c r="J9" s="134" t="s">
        <v>463</v>
      </c>
      <c r="K9" s="167"/>
    </row>
    <row r="10" spans="1:12" s="132" customFormat="1">
      <c r="A10" s="160" t="s">
        <v>460</v>
      </c>
      <c r="B10" s="147">
        <v>317.8</v>
      </c>
      <c r="C10" s="147">
        <v>294.2</v>
      </c>
      <c r="D10" s="147">
        <v>274.7</v>
      </c>
      <c r="E10" s="147">
        <v>279</v>
      </c>
      <c r="F10" s="147">
        <v>335.7</v>
      </c>
      <c r="G10" s="147">
        <v>296.2</v>
      </c>
      <c r="H10" s="147">
        <v>267.39999999999998</v>
      </c>
      <c r="I10" s="142">
        <v>-5.3</v>
      </c>
      <c r="J10" s="160" t="s">
        <v>461</v>
      </c>
      <c r="K10" s="167"/>
    </row>
    <row r="11" spans="1:12" s="132" customFormat="1">
      <c r="A11" s="133" t="s">
        <v>464</v>
      </c>
      <c r="B11" s="144"/>
      <c r="C11" s="144"/>
      <c r="D11" s="144"/>
      <c r="E11" s="144"/>
      <c r="F11" s="144"/>
      <c r="G11" s="144"/>
      <c r="H11" s="144"/>
      <c r="I11" s="168"/>
      <c r="J11" s="133" t="s">
        <v>465</v>
      </c>
      <c r="K11" s="167"/>
    </row>
    <row r="12" spans="1:12" s="132" customFormat="1">
      <c r="A12" s="137" t="s">
        <v>466</v>
      </c>
      <c r="B12" s="144"/>
      <c r="C12" s="144"/>
      <c r="D12" s="144"/>
      <c r="E12" s="144"/>
      <c r="F12" s="144"/>
      <c r="G12" s="144"/>
      <c r="H12" s="144"/>
      <c r="I12" s="168"/>
      <c r="J12" s="137" t="s">
        <v>467</v>
      </c>
      <c r="K12" s="167"/>
    </row>
    <row r="13" spans="1:12" s="132" customFormat="1">
      <c r="A13" s="160" t="s">
        <v>460</v>
      </c>
      <c r="B13" s="147">
        <v>245</v>
      </c>
      <c r="C13" s="147">
        <v>227.5</v>
      </c>
      <c r="D13" s="147">
        <v>205.4</v>
      </c>
      <c r="E13" s="147">
        <v>188.6</v>
      </c>
      <c r="F13" s="147">
        <v>242.2</v>
      </c>
      <c r="G13" s="147">
        <v>199.5</v>
      </c>
      <c r="H13" s="147">
        <v>180.6</v>
      </c>
      <c r="I13" s="142">
        <v>1.2</v>
      </c>
      <c r="J13" s="160" t="s">
        <v>461</v>
      </c>
      <c r="L13" s="169"/>
    </row>
    <row r="14" spans="1:12" s="132" customFormat="1">
      <c r="A14" s="134" t="s">
        <v>468</v>
      </c>
      <c r="B14" s="144"/>
      <c r="C14" s="144"/>
      <c r="D14" s="144"/>
      <c r="E14" s="144"/>
      <c r="F14" s="144"/>
      <c r="G14" s="144"/>
      <c r="H14" s="144"/>
      <c r="I14" s="168"/>
      <c r="J14" s="134" t="s">
        <v>469</v>
      </c>
    </row>
    <row r="15" spans="1:12" s="132" customFormat="1">
      <c r="A15" s="160" t="s">
        <v>460</v>
      </c>
      <c r="B15" s="147">
        <v>54.9</v>
      </c>
      <c r="C15" s="147">
        <v>50.2</v>
      </c>
      <c r="D15" s="147">
        <v>45.2</v>
      </c>
      <c r="E15" s="147">
        <v>48</v>
      </c>
      <c r="F15" s="147">
        <v>52.2</v>
      </c>
      <c r="G15" s="147">
        <v>50.6</v>
      </c>
      <c r="H15" s="147">
        <v>43.8</v>
      </c>
      <c r="I15" s="142">
        <v>5.2</v>
      </c>
      <c r="J15" s="160" t="s">
        <v>461</v>
      </c>
      <c r="K15" s="170"/>
    </row>
    <row r="16" spans="1:12" s="132" customFormat="1">
      <c r="A16" s="134" t="s">
        <v>470</v>
      </c>
      <c r="B16" s="144"/>
      <c r="C16" s="144"/>
      <c r="D16" s="144"/>
      <c r="E16" s="144"/>
      <c r="F16" s="144"/>
      <c r="G16" s="144"/>
      <c r="H16" s="144"/>
      <c r="I16" s="168"/>
      <c r="J16" s="134" t="s">
        <v>471</v>
      </c>
    </row>
    <row r="17" spans="1:10" s="132" customFormat="1" ht="12" thickBot="1">
      <c r="A17" s="160" t="s">
        <v>460</v>
      </c>
      <c r="B17" s="147">
        <v>68.3</v>
      </c>
      <c r="C17" s="147">
        <v>76.900000000000006</v>
      </c>
      <c r="D17" s="147">
        <v>75.5</v>
      </c>
      <c r="E17" s="147">
        <v>88</v>
      </c>
      <c r="F17" s="147">
        <v>86.7</v>
      </c>
      <c r="G17" s="147">
        <v>94</v>
      </c>
      <c r="H17" s="147">
        <v>88.1</v>
      </c>
      <c r="I17" s="142">
        <v>-21.3</v>
      </c>
      <c r="J17" s="160" t="s">
        <v>461</v>
      </c>
    </row>
    <row r="18" spans="1:10" s="132" customFormat="1" ht="12" customHeight="1" thickBot="1">
      <c r="A18" s="851" t="s">
        <v>104</v>
      </c>
      <c r="B18" s="853" t="s">
        <v>408</v>
      </c>
      <c r="C18" s="853"/>
      <c r="D18" s="853"/>
      <c r="E18" s="853"/>
      <c r="F18" s="853"/>
      <c r="G18" s="853"/>
      <c r="H18" s="853"/>
      <c r="I18" s="854" t="s">
        <v>409</v>
      </c>
      <c r="J18" s="851" t="s">
        <v>104</v>
      </c>
    </row>
    <row r="19" spans="1:10" s="132" customFormat="1" ht="33" customHeight="1" thickBot="1">
      <c r="A19" s="852" t="s">
        <v>104</v>
      </c>
      <c r="B19" s="131" t="s">
        <v>410</v>
      </c>
      <c r="C19" s="131" t="s">
        <v>411</v>
      </c>
      <c r="D19" s="131" t="s">
        <v>412</v>
      </c>
      <c r="E19" s="131" t="s">
        <v>413</v>
      </c>
      <c r="F19" s="131" t="s">
        <v>414</v>
      </c>
      <c r="G19" s="131" t="s">
        <v>415</v>
      </c>
      <c r="H19" s="131" t="s">
        <v>416</v>
      </c>
      <c r="I19" s="854"/>
      <c r="J19" s="852"/>
    </row>
    <row r="20" spans="1:10" s="132" customFormat="1">
      <c r="A20" s="31" t="s">
        <v>417</v>
      </c>
      <c r="B20" s="171"/>
      <c r="C20" s="171"/>
      <c r="D20" s="171"/>
      <c r="E20" s="171"/>
      <c r="F20" s="171"/>
      <c r="G20" s="171"/>
      <c r="H20" s="171"/>
      <c r="I20" s="171"/>
    </row>
    <row r="21" spans="1:10" s="132" customFormat="1">
      <c r="A21" s="31" t="s">
        <v>418</v>
      </c>
    </row>
    <row r="22" spans="1:10" s="132" customFormat="1">
      <c r="A22" s="31"/>
    </row>
    <row r="23" spans="1:10" ht="36.75" customHeight="1">
      <c r="A23" s="848" t="s">
        <v>419</v>
      </c>
      <c r="B23" s="848"/>
      <c r="C23" s="848"/>
      <c r="D23" s="848"/>
      <c r="E23" s="848"/>
      <c r="F23" s="848"/>
      <c r="G23" s="848"/>
      <c r="H23" s="848"/>
      <c r="I23" s="848"/>
      <c r="J23" s="848"/>
    </row>
    <row r="24" spans="1:10" s="132" customFormat="1" ht="36.75" customHeight="1">
      <c r="A24" s="848" t="s">
        <v>450</v>
      </c>
      <c r="B24" s="848"/>
      <c r="C24" s="848"/>
      <c r="D24" s="848"/>
      <c r="E24" s="848"/>
      <c r="F24" s="848"/>
      <c r="G24" s="848"/>
      <c r="H24" s="848"/>
      <c r="I24" s="848"/>
      <c r="J24" s="848"/>
    </row>
    <row r="25" spans="1:10" s="132" customFormat="1"/>
    <row r="26" spans="1:10" s="132" customFormat="1">
      <c r="A26" s="85" t="s">
        <v>141</v>
      </c>
      <c r="B26" s="172"/>
      <c r="C26" s="172"/>
      <c r="D26" s="172"/>
      <c r="E26" s="172"/>
      <c r="F26" s="172"/>
      <c r="G26" s="172"/>
      <c r="H26" s="172"/>
      <c r="I26" s="172"/>
    </row>
    <row r="27" spans="1:10" s="153" customFormat="1">
      <c r="A27" s="46" t="s">
        <v>472</v>
      </c>
      <c r="B27" s="31"/>
      <c r="C27" s="31"/>
      <c r="D27" s="31"/>
      <c r="E27" s="31"/>
      <c r="F27" s="31"/>
      <c r="G27" s="31"/>
      <c r="H27" s="31"/>
      <c r="I27" s="31"/>
    </row>
    <row r="28" spans="1:10" s="153" customFormat="1">
      <c r="A28" s="46" t="s">
        <v>473</v>
      </c>
      <c r="B28" s="31"/>
      <c r="C28" s="31"/>
      <c r="D28" s="31"/>
      <c r="E28" s="31"/>
      <c r="F28" s="31"/>
      <c r="G28" s="31"/>
      <c r="H28" s="31"/>
      <c r="I28" s="31"/>
    </row>
    <row r="29" spans="1:10">
      <c r="A29" s="859"/>
      <c r="B29" s="859"/>
      <c r="C29" s="859"/>
      <c r="D29" s="859"/>
      <c r="E29" s="859"/>
      <c r="F29" s="859"/>
      <c r="G29" s="859"/>
      <c r="H29" s="859"/>
      <c r="I29" s="859"/>
    </row>
    <row r="30" spans="1:10">
      <c r="A30" s="132"/>
      <c r="B30" s="132"/>
      <c r="C30" s="132"/>
      <c r="D30" s="132"/>
      <c r="E30" s="132"/>
      <c r="F30" s="132"/>
      <c r="G30" s="132"/>
      <c r="H30" s="132"/>
      <c r="I30" s="132"/>
    </row>
    <row r="31" spans="1:10">
      <c r="A31" s="132"/>
      <c r="B31" s="132"/>
      <c r="C31" s="132"/>
      <c r="D31" s="132"/>
      <c r="E31" s="132"/>
      <c r="F31" s="132"/>
      <c r="G31" s="132"/>
      <c r="H31" s="132"/>
      <c r="I31" s="132"/>
    </row>
  </sheetData>
  <mergeCells count="13">
    <mergeCell ref="A1:J1"/>
    <mergeCell ref="A2:J2"/>
    <mergeCell ref="A4:A5"/>
    <mergeCell ref="B4:H4"/>
    <mergeCell ref="I4:I5"/>
    <mergeCell ref="J4:J5"/>
    <mergeCell ref="A29:I29"/>
    <mergeCell ref="A18:A19"/>
    <mergeCell ref="B18:H18"/>
    <mergeCell ref="I18:I19"/>
    <mergeCell ref="J18:J19"/>
    <mergeCell ref="A23:J23"/>
    <mergeCell ref="A24:J24"/>
  </mergeCells>
  <conditionalFormatting sqref="C8:H8">
    <cfRule type="cellIs" dxfId="220" priority="1" operator="between">
      <formula>0.1</formula>
      <formula>7.4</formula>
    </cfRule>
  </conditionalFormatting>
  <conditionalFormatting sqref="C10:H10">
    <cfRule type="cellIs" dxfId="219" priority="6" operator="between">
      <formula>0.1</formula>
      <formula>7.4</formula>
    </cfRule>
  </conditionalFormatting>
  <conditionalFormatting sqref="C13:H13">
    <cfRule type="cellIs" dxfId="218" priority="4" operator="between">
      <formula>0.1</formula>
      <formula>7.4</formula>
    </cfRule>
  </conditionalFormatting>
  <conditionalFormatting sqref="C15:H15">
    <cfRule type="cellIs" dxfId="217" priority="3" operator="between">
      <formula>0.1</formula>
      <formula>7.4</formula>
    </cfRule>
  </conditionalFormatting>
  <conditionalFormatting sqref="C17:H17">
    <cfRule type="cellIs" dxfId="216" priority="2" operator="between">
      <formula>0.1</formula>
      <formula>7.4</formula>
    </cfRule>
  </conditionalFormatting>
  <conditionalFormatting sqref="K15">
    <cfRule type="cellIs" dxfId="215" priority="5" operator="between">
      <formula>0.1</formula>
      <formula>7.4</formula>
    </cfRule>
  </conditionalFormatting>
  <hyperlinks>
    <hyperlink ref="A27" r:id="rId1" xr:uid="{C074BAAD-F0F4-4065-B6BE-30F1F5DCAA00}"/>
    <hyperlink ref="A28" r:id="rId2" xr:uid="{344CCD1B-BD9B-4899-90F9-8018BCF0E574}"/>
    <hyperlink ref="A6" r:id="rId3" display="PROCURA DE 1.º E NOVO EMPREGO" xr:uid="{C7C71D65-7728-4EBE-8AF2-5A09487B5C69}"/>
    <hyperlink ref="J6" r:id="rId4" display="SEARCH FOR THE FIRST AND NEW JOB" xr:uid="{3463D303-D3B7-4099-A3A1-6A1C22FB0571}"/>
    <hyperlink ref="A11" r:id="rId5" display="DURAÇÃO DO DESEMPREGO (a)" xr:uid="{2EFB11F7-601E-48B3-9092-8ADD5558C355}"/>
    <hyperlink ref="J11" r:id="rId6" display="DURATION OF UNEMPLOYMENT (a)" xr:uid="{AECE8BB2-7D05-443A-9246-75323DC88755}"/>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520C6-57EC-4B7B-913E-6D785C506AF8}">
  <dimension ref="A1:J58"/>
  <sheetViews>
    <sheetView showGridLines="0" workbookViewId="0">
      <selection sqref="A1:XFD1048576"/>
    </sheetView>
  </sheetViews>
  <sheetFormatPr defaultColWidth="9.140625" defaultRowHeight="11.25"/>
  <cols>
    <col min="1" max="1" width="41" style="154" customWidth="1"/>
    <col min="2" max="2" width="13.85546875" style="154" customWidth="1"/>
    <col min="3" max="3" width="6.85546875" style="154" customWidth="1"/>
    <col min="4" max="4" width="7" style="154" customWidth="1"/>
    <col min="5" max="5" width="6.5703125" style="154" customWidth="1"/>
    <col min="6" max="6" width="7.28515625" style="154" customWidth="1"/>
    <col min="7" max="8" width="11.28515625" style="154" customWidth="1"/>
    <col min="9" max="9" width="56.7109375" style="154" customWidth="1"/>
    <col min="10" max="16384" width="9.140625" style="154"/>
  </cols>
  <sheetData>
    <row r="1" spans="1:10" ht="12" customHeight="1">
      <c r="A1" s="849" t="s">
        <v>474</v>
      </c>
      <c r="B1" s="849"/>
      <c r="C1" s="849"/>
      <c r="D1" s="849"/>
      <c r="E1" s="849"/>
      <c r="F1" s="849"/>
      <c r="G1" s="849"/>
      <c r="H1" s="849"/>
      <c r="I1" s="849"/>
    </row>
    <row r="2" spans="1:10" ht="12" customHeight="1">
      <c r="A2" s="863" t="s">
        <v>475</v>
      </c>
      <c r="B2" s="863"/>
      <c r="C2" s="863"/>
      <c r="D2" s="863"/>
      <c r="E2" s="863"/>
      <c r="F2" s="863"/>
      <c r="G2" s="863"/>
      <c r="H2" s="863"/>
      <c r="I2" s="863"/>
    </row>
    <row r="3" spans="1:10" s="132" customFormat="1" ht="12" customHeight="1" thickBot="1"/>
    <row r="4" spans="1:10" s="132" customFormat="1" ht="19.5" customHeight="1" thickBot="1">
      <c r="A4" s="174"/>
      <c r="B4" s="175" t="s">
        <v>476</v>
      </c>
      <c r="C4" s="864" t="s">
        <v>477</v>
      </c>
      <c r="D4" s="865"/>
      <c r="E4" s="865"/>
      <c r="F4" s="866"/>
      <c r="G4" s="864" t="s">
        <v>88</v>
      </c>
      <c r="H4" s="866"/>
      <c r="I4" s="174"/>
    </row>
    <row r="5" spans="1:10" s="132" customFormat="1" ht="31.5" customHeight="1" thickBot="1">
      <c r="A5" s="132" t="s">
        <v>478</v>
      </c>
      <c r="B5" s="176" t="s">
        <v>479</v>
      </c>
      <c r="C5" s="177" t="s">
        <v>480</v>
      </c>
      <c r="D5" s="177" t="s">
        <v>481</v>
      </c>
      <c r="E5" s="177" t="s">
        <v>482</v>
      </c>
      <c r="F5" s="177" t="s">
        <v>483</v>
      </c>
      <c r="G5" s="165" t="s">
        <v>94</v>
      </c>
      <c r="H5" s="177" t="s">
        <v>484</v>
      </c>
      <c r="I5" s="132" t="s">
        <v>478</v>
      </c>
    </row>
    <row r="6" spans="1:10" s="132" customFormat="1" ht="12" customHeight="1">
      <c r="A6" s="178" t="s">
        <v>485</v>
      </c>
      <c r="B6" s="179"/>
      <c r="C6" s="180"/>
      <c r="D6" s="180"/>
      <c r="E6" s="180"/>
      <c r="F6" s="180"/>
      <c r="G6" s="181"/>
      <c r="H6" s="180"/>
      <c r="I6" s="178" t="s">
        <v>486</v>
      </c>
    </row>
    <row r="7" spans="1:10" s="132" customFormat="1" ht="12" customHeight="1">
      <c r="A7" s="134" t="s">
        <v>487</v>
      </c>
      <c r="B7" s="182">
        <v>121.751</v>
      </c>
      <c r="C7" s="183">
        <v>-0.01</v>
      </c>
      <c r="D7" s="183">
        <v>0.17</v>
      </c>
      <c r="E7" s="183">
        <v>0.48</v>
      </c>
      <c r="F7" s="183">
        <v>1.96</v>
      </c>
      <c r="G7" s="183">
        <v>2.79</v>
      </c>
      <c r="H7" s="183">
        <v>2.5099999999999998</v>
      </c>
      <c r="I7" s="134" t="s">
        <v>487</v>
      </c>
    </row>
    <row r="8" spans="1:10" s="132" customFormat="1" ht="12" customHeight="1">
      <c r="A8" s="63" t="s">
        <v>488</v>
      </c>
      <c r="B8" s="182">
        <v>121.18899999999999</v>
      </c>
      <c r="C8" s="183">
        <v>-0.02</v>
      </c>
      <c r="D8" s="183">
        <v>0.16</v>
      </c>
      <c r="E8" s="183">
        <v>0.48</v>
      </c>
      <c r="F8" s="183">
        <v>2.0099999999999998</v>
      </c>
      <c r="G8" s="183">
        <v>2.63</v>
      </c>
      <c r="H8" s="183">
        <v>2.37</v>
      </c>
      <c r="I8" s="63" t="s">
        <v>489</v>
      </c>
    </row>
    <row r="9" spans="1:10" s="132" customFormat="1" ht="12" customHeight="1">
      <c r="A9" s="184" t="s">
        <v>490</v>
      </c>
      <c r="B9" s="182">
        <v>136.82599999999999</v>
      </c>
      <c r="C9" s="183">
        <v>-0.11</v>
      </c>
      <c r="D9" s="183">
        <v>-0.12</v>
      </c>
      <c r="E9" s="183">
        <v>0.21</v>
      </c>
      <c r="F9" s="183">
        <v>0.2</v>
      </c>
      <c r="G9" s="183">
        <v>2.97</v>
      </c>
      <c r="H9" s="183">
        <v>3.25</v>
      </c>
      <c r="I9" s="184" t="s">
        <v>491</v>
      </c>
      <c r="J9" s="185"/>
    </row>
    <row r="10" spans="1:10" s="132" customFormat="1" ht="12" customHeight="1">
      <c r="A10" s="184" t="s">
        <v>492</v>
      </c>
      <c r="B10" s="182">
        <v>137.80199999999999</v>
      </c>
      <c r="C10" s="183">
        <v>-0.01</v>
      </c>
      <c r="D10" s="183">
        <v>-0.03</v>
      </c>
      <c r="E10" s="183">
        <v>1.57</v>
      </c>
      <c r="F10" s="183">
        <v>3.17</v>
      </c>
      <c r="G10" s="183">
        <v>3.39</v>
      </c>
      <c r="H10" s="183">
        <v>3.11</v>
      </c>
      <c r="I10" s="184" t="s">
        <v>493</v>
      </c>
      <c r="J10" s="185"/>
    </row>
    <row r="11" spans="1:10" s="132" customFormat="1" ht="12" customHeight="1">
      <c r="A11" s="184" t="s">
        <v>494</v>
      </c>
      <c r="B11" s="182">
        <v>86.179000000000002</v>
      </c>
      <c r="C11" s="183">
        <v>-1.44</v>
      </c>
      <c r="D11" s="183">
        <v>-0.23</v>
      </c>
      <c r="E11" s="183">
        <v>1.76</v>
      </c>
      <c r="F11" s="183">
        <v>26.1</v>
      </c>
      <c r="G11" s="183">
        <v>-0.73</v>
      </c>
      <c r="H11" s="183">
        <v>-0.73</v>
      </c>
      <c r="I11" s="184" t="s">
        <v>495</v>
      </c>
      <c r="J11" s="185"/>
    </row>
    <row r="12" spans="1:10" s="132" customFormat="1" ht="12" customHeight="1">
      <c r="A12" s="184" t="s">
        <v>496</v>
      </c>
      <c r="B12" s="182">
        <v>131.524</v>
      </c>
      <c r="C12" s="183">
        <v>2.09</v>
      </c>
      <c r="D12" s="183">
        <v>-0.13</v>
      </c>
      <c r="E12" s="183">
        <v>-0.49</v>
      </c>
      <c r="F12" s="183">
        <v>0.43</v>
      </c>
      <c r="G12" s="183">
        <v>9.7899999999999991</v>
      </c>
      <c r="H12" s="183">
        <v>1.1100000000000001</v>
      </c>
      <c r="I12" s="184" t="s">
        <v>497</v>
      </c>
      <c r="J12" s="185"/>
    </row>
    <row r="13" spans="1:10" s="132" customFormat="1" ht="12" customHeight="1">
      <c r="A13" s="184" t="s">
        <v>498</v>
      </c>
      <c r="B13" s="182">
        <v>111.685</v>
      </c>
      <c r="C13" s="183">
        <v>0.36</v>
      </c>
      <c r="D13" s="183">
        <v>-0.31</v>
      </c>
      <c r="E13" s="183">
        <v>-0.54</v>
      </c>
      <c r="F13" s="183">
        <v>-0.09</v>
      </c>
      <c r="G13" s="183">
        <v>-1.83</v>
      </c>
      <c r="H13" s="183">
        <v>0.67</v>
      </c>
      <c r="I13" s="184" t="s">
        <v>499</v>
      </c>
      <c r="J13" s="185"/>
    </row>
    <row r="14" spans="1:10" s="132" customFormat="1" ht="12" customHeight="1">
      <c r="A14" s="184" t="s">
        <v>500</v>
      </c>
      <c r="B14" s="182">
        <v>112.91</v>
      </c>
      <c r="C14" s="183">
        <v>0.42</v>
      </c>
      <c r="D14" s="183">
        <v>0.17</v>
      </c>
      <c r="E14" s="183">
        <v>0.16</v>
      </c>
      <c r="F14" s="183">
        <v>0.44</v>
      </c>
      <c r="G14" s="183">
        <v>3.66</v>
      </c>
      <c r="H14" s="183">
        <v>4.22</v>
      </c>
      <c r="I14" s="184" t="s">
        <v>501</v>
      </c>
      <c r="J14" s="185"/>
    </row>
    <row r="15" spans="1:10" s="132" customFormat="1" ht="12" customHeight="1">
      <c r="A15" s="184" t="s">
        <v>502</v>
      </c>
      <c r="B15" s="182">
        <v>116.289</v>
      </c>
      <c r="C15" s="183">
        <v>-0.37</v>
      </c>
      <c r="D15" s="183">
        <v>-0.73</v>
      </c>
      <c r="E15" s="183">
        <v>0.44</v>
      </c>
      <c r="F15" s="183">
        <v>0.84</v>
      </c>
      <c r="G15" s="183">
        <v>1.55</v>
      </c>
      <c r="H15" s="183">
        <v>1.74</v>
      </c>
      <c r="I15" s="184" t="s">
        <v>503</v>
      </c>
      <c r="J15" s="185"/>
    </row>
    <row r="16" spans="1:10" s="132" customFormat="1" ht="12" customHeight="1">
      <c r="A16" s="184" t="s">
        <v>504</v>
      </c>
      <c r="B16" s="182">
        <v>120.94</v>
      </c>
      <c r="C16" s="183">
        <v>-0.3</v>
      </c>
      <c r="D16" s="183">
        <v>0.22</v>
      </c>
      <c r="E16" s="183">
        <v>-0.22</v>
      </c>
      <c r="F16" s="183">
        <v>0.94</v>
      </c>
      <c r="G16" s="183">
        <v>5.97</v>
      </c>
      <c r="H16" s="183">
        <v>5.1100000000000003</v>
      </c>
      <c r="I16" s="184" t="s">
        <v>505</v>
      </c>
      <c r="J16" s="185"/>
    </row>
    <row r="17" spans="1:10" s="132" customFormat="1" ht="12" customHeight="1">
      <c r="A17" s="184" t="s">
        <v>506</v>
      </c>
      <c r="B17" s="182">
        <v>108.82599999999999</v>
      </c>
      <c r="C17" s="183">
        <v>0.09</v>
      </c>
      <c r="D17" s="183">
        <v>-0.18</v>
      </c>
      <c r="E17" s="183">
        <v>0.01</v>
      </c>
      <c r="F17" s="183">
        <v>0.74</v>
      </c>
      <c r="G17" s="183">
        <v>-0.27</v>
      </c>
      <c r="H17" s="183">
        <v>2.35</v>
      </c>
      <c r="I17" s="184" t="s">
        <v>507</v>
      </c>
      <c r="J17" s="185"/>
    </row>
    <row r="18" spans="1:10" s="132" customFormat="1" ht="12" customHeight="1">
      <c r="A18" s="184" t="s">
        <v>508</v>
      </c>
      <c r="B18" s="182">
        <v>112.73</v>
      </c>
      <c r="C18" s="183">
        <v>0</v>
      </c>
      <c r="D18" s="183">
        <v>0.06</v>
      </c>
      <c r="E18" s="183">
        <v>0</v>
      </c>
      <c r="F18" s="183">
        <v>0</v>
      </c>
      <c r="G18" s="183">
        <v>3.84</v>
      </c>
      <c r="H18" s="183">
        <v>3.62</v>
      </c>
      <c r="I18" s="184" t="s">
        <v>509</v>
      </c>
      <c r="J18" s="185"/>
    </row>
    <row r="19" spans="1:10" s="132" customFormat="1" ht="12" customHeight="1">
      <c r="A19" s="184" t="s">
        <v>510</v>
      </c>
      <c r="B19" s="182">
        <v>149.48400000000001</v>
      </c>
      <c r="C19" s="183">
        <v>-0.67</v>
      </c>
      <c r="D19" s="183">
        <v>3.05</v>
      </c>
      <c r="E19" s="183">
        <v>2.31</v>
      </c>
      <c r="F19" s="183">
        <v>1.95</v>
      </c>
      <c r="G19" s="183">
        <v>4.12</v>
      </c>
      <c r="H19" s="183">
        <v>6.55</v>
      </c>
      <c r="I19" s="184" t="s">
        <v>511</v>
      </c>
      <c r="J19" s="185"/>
    </row>
    <row r="20" spans="1:10" s="132" customFormat="1" ht="12" customHeight="1">
      <c r="A20" s="184" t="s">
        <v>512</v>
      </c>
      <c r="B20" s="182">
        <v>111.741</v>
      </c>
      <c r="C20" s="183">
        <v>0.03</v>
      </c>
      <c r="D20" s="183">
        <v>0.13</v>
      </c>
      <c r="E20" s="183">
        <v>0.34</v>
      </c>
      <c r="F20" s="183">
        <v>0.17</v>
      </c>
      <c r="G20" s="183">
        <v>1.04</v>
      </c>
      <c r="H20" s="183">
        <v>1.02</v>
      </c>
      <c r="I20" s="184" t="s">
        <v>513</v>
      </c>
      <c r="J20" s="185"/>
    </row>
    <row r="21" spans="1:10" s="132" customFormat="1" ht="12" customHeight="1">
      <c r="A21" s="178" t="s">
        <v>514</v>
      </c>
      <c r="B21" s="186"/>
      <c r="I21" s="178" t="s">
        <v>515</v>
      </c>
    </row>
    <row r="22" spans="1:10" s="132" customFormat="1" ht="12" customHeight="1">
      <c r="A22" s="134" t="s">
        <v>487</v>
      </c>
      <c r="B22" s="187">
        <v>121.752</v>
      </c>
      <c r="C22" s="183">
        <v>-0.02</v>
      </c>
      <c r="D22" s="183">
        <v>0.17</v>
      </c>
      <c r="E22" s="183">
        <v>0.45</v>
      </c>
      <c r="F22" s="183">
        <v>1.97</v>
      </c>
      <c r="G22" s="183">
        <v>2.8</v>
      </c>
      <c r="H22" s="183">
        <v>2.4900000000000002</v>
      </c>
      <c r="I22" s="134" t="s">
        <v>487</v>
      </c>
      <c r="J22" s="185"/>
    </row>
    <row r="23" spans="1:10" s="132" customFormat="1" ht="12" customHeight="1">
      <c r="A23" s="63" t="s">
        <v>488</v>
      </c>
      <c r="B23" s="187">
        <v>121.178</v>
      </c>
      <c r="C23" s="183">
        <v>-0.03</v>
      </c>
      <c r="D23" s="183">
        <v>0.16</v>
      </c>
      <c r="E23" s="183">
        <v>0.44</v>
      </c>
      <c r="F23" s="183">
        <v>2.02</v>
      </c>
      <c r="G23" s="183">
        <v>2.63</v>
      </c>
      <c r="H23" s="183">
        <v>2.36</v>
      </c>
      <c r="I23" s="63" t="s">
        <v>489</v>
      </c>
      <c r="J23" s="185"/>
    </row>
    <row r="24" spans="1:10" s="132" customFormat="1" ht="12" customHeight="1">
      <c r="A24" s="184" t="s">
        <v>490</v>
      </c>
      <c r="B24" s="187">
        <v>136.875</v>
      </c>
      <c r="C24" s="183">
        <v>-0.14000000000000001</v>
      </c>
      <c r="D24" s="183">
        <v>-0.08</v>
      </c>
      <c r="E24" s="183">
        <v>0.19</v>
      </c>
      <c r="F24" s="183">
        <v>0.23</v>
      </c>
      <c r="G24" s="183">
        <v>2.93</v>
      </c>
      <c r="H24" s="183">
        <v>3.15</v>
      </c>
      <c r="I24" s="184" t="s">
        <v>491</v>
      </c>
      <c r="J24" s="185"/>
    </row>
    <row r="25" spans="1:10" s="132" customFormat="1" ht="12" customHeight="1">
      <c r="A25" s="184" t="s">
        <v>492</v>
      </c>
      <c r="B25" s="187">
        <v>136.839</v>
      </c>
      <c r="C25" s="183">
        <v>0.03</v>
      </c>
      <c r="D25" s="183">
        <v>-0.11</v>
      </c>
      <c r="E25" s="183">
        <v>1.6</v>
      </c>
      <c r="F25" s="183">
        <v>3.21</v>
      </c>
      <c r="G25" s="183">
        <v>3.38</v>
      </c>
      <c r="H25" s="183">
        <v>3.18</v>
      </c>
      <c r="I25" s="184" t="s">
        <v>493</v>
      </c>
      <c r="J25" s="185"/>
    </row>
    <row r="26" spans="1:10" s="132" customFormat="1" ht="12" customHeight="1">
      <c r="A26" s="184" t="s">
        <v>494</v>
      </c>
      <c r="B26" s="187">
        <v>86.171000000000006</v>
      </c>
      <c r="C26" s="183">
        <v>-1.45</v>
      </c>
      <c r="D26" s="183">
        <v>-0.25</v>
      </c>
      <c r="E26" s="183">
        <v>1.81</v>
      </c>
      <c r="F26" s="183">
        <v>26.27</v>
      </c>
      <c r="G26" s="183">
        <v>-0.64</v>
      </c>
      <c r="H26" s="183">
        <v>-0.7</v>
      </c>
      <c r="I26" s="184" t="s">
        <v>495</v>
      </c>
      <c r="J26" s="185"/>
    </row>
    <row r="27" spans="1:10" s="132" customFormat="1" ht="12" customHeight="1">
      <c r="A27" s="184" t="s">
        <v>496</v>
      </c>
      <c r="B27" s="187">
        <v>131.90799999999999</v>
      </c>
      <c r="C27" s="183">
        <v>2.14</v>
      </c>
      <c r="D27" s="183">
        <v>-0.14000000000000001</v>
      </c>
      <c r="E27" s="183">
        <v>-0.51</v>
      </c>
      <c r="F27" s="183">
        <v>0.43</v>
      </c>
      <c r="G27" s="183">
        <v>10.01</v>
      </c>
      <c r="H27" s="183">
        <v>1.0900000000000001</v>
      </c>
      <c r="I27" s="184" t="s">
        <v>497</v>
      </c>
      <c r="J27" s="185"/>
    </row>
    <row r="28" spans="1:10" s="132" customFormat="1" ht="12" customHeight="1">
      <c r="A28" s="184" t="s">
        <v>498</v>
      </c>
      <c r="B28" s="187">
        <v>111.678</v>
      </c>
      <c r="C28" s="183">
        <v>0.37</v>
      </c>
      <c r="D28" s="183">
        <v>-0.32</v>
      </c>
      <c r="E28" s="183">
        <v>-0.55000000000000004</v>
      </c>
      <c r="F28" s="183">
        <v>-0.09</v>
      </c>
      <c r="G28" s="183">
        <v>-1.89</v>
      </c>
      <c r="H28" s="183">
        <v>0.64</v>
      </c>
      <c r="I28" s="184" t="s">
        <v>499</v>
      </c>
      <c r="J28" s="185"/>
    </row>
    <row r="29" spans="1:10" s="132" customFormat="1" ht="12" customHeight="1">
      <c r="A29" s="184" t="s">
        <v>500</v>
      </c>
      <c r="B29" s="187">
        <v>113.004</v>
      </c>
      <c r="C29" s="183">
        <v>0.42</v>
      </c>
      <c r="D29" s="183">
        <v>0.16</v>
      </c>
      <c r="E29" s="183">
        <v>0.17</v>
      </c>
      <c r="F29" s="183">
        <v>0.42</v>
      </c>
      <c r="G29" s="183">
        <v>3.68</v>
      </c>
      <c r="H29" s="183">
        <v>4.28</v>
      </c>
      <c r="I29" s="184" t="s">
        <v>501</v>
      </c>
      <c r="J29" s="185"/>
    </row>
    <row r="30" spans="1:10" s="132" customFormat="1" ht="12" customHeight="1">
      <c r="A30" s="184" t="s">
        <v>502</v>
      </c>
      <c r="B30" s="187">
        <v>116.15900000000001</v>
      </c>
      <c r="C30" s="183">
        <v>-0.36</v>
      </c>
      <c r="D30" s="183">
        <v>-0.76</v>
      </c>
      <c r="E30" s="183">
        <v>0.26</v>
      </c>
      <c r="F30" s="183">
        <v>0.83</v>
      </c>
      <c r="G30" s="183">
        <v>1.53</v>
      </c>
      <c r="H30" s="183">
        <v>1.74</v>
      </c>
      <c r="I30" s="184" t="s">
        <v>503</v>
      </c>
      <c r="J30" s="185"/>
    </row>
    <row r="31" spans="1:10" s="132" customFormat="1" ht="12" customHeight="1">
      <c r="A31" s="184" t="s">
        <v>504</v>
      </c>
      <c r="B31" s="187">
        <v>120.883</v>
      </c>
      <c r="C31" s="183">
        <v>-0.28999999999999998</v>
      </c>
      <c r="D31" s="183">
        <v>0.22</v>
      </c>
      <c r="E31" s="183">
        <v>-0.23</v>
      </c>
      <c r="F31" s="183">
        <v>0.94</v>
      </c>
      <c r="G31" s="183">
        <v>5.96</v>
      </c>
      <c r="H31" s="183">
        <v>5.09</v>
      </c>
      <c r="I31" s="184" t="s">
        <v>505</v>
      </c>
      <c r="J31" s="185"/>
    </row>
    <row r="32" spans="1:10" s="132" customFormat="1" ht="12" customHeight="1">
      <c r="A32" s="184" t="s">
        <v>506</v>
      </c>
      <c r="B32" s="187">
        <v>108.93300000000001</v>
      </c>
      <c r="C32" s="183">
        <v>0.12</v>
      </c>
      <c r="D32" s="183">
        <v>-0.21</v>
      </c>
      <c r="E32" s="183">
        <v>0</v>
      </c>
      <c r="F32" s="183">
        <v>0.76</v>
      </c>
      <c r="G32" s="183">
        <v>-0.27</v>
      </c>
      <c r="H32" s="183">
        <v>2.4</v>
      </c>
      <c r="I32" s="184" t="s">
        <v>507</v>
      </c>
    </row>
    <row r="33" spans="1:9" s="132" customFormat="1" ht="12" customHeight="1">
      <c r="A33" s="184" t="s">
        <v>508</v>
      </c>
      <c r="B33" s="187">
        <v>113.22</v>
      </c>
      <c r="C33" s="183">
        <v>0.01</v>
      </c>
      <c r="D33" s="183">
        <v>0.06</v>
      </c>
      <c r="E33" s="183">
        <v>0</v>
      </c>
      <c r="F33" s="183">
        <v>0.01</v>
      </c>
      <c r="G33" s="183">
        <v>3.91</v>
      </c>
      <c r="H33" s="183">
        <v>3.67</v>
      </c>
      <c r="I33" s="184" t="s">
        <v>509</v>
      </c>
    </row>
    <row r="34" spans="1:9" s="132" customFormat="1" ht="12" customHeight="1">
      <c r="A34" s="184" t="s">
        <v>510</v>
      </c>
      <c r="B34" s="187">
        <v>149.255</v>
      </c>
      <c r="C34" s="183">
        <v>-0.76</v>
      </c>
      <c r="D34" s="183">
        <v>3.06</v>
      </c>
      <c r="E34" s="183">
        <v>2.29</v>
      </c>
      <c r="F34" s="183">
        <v>1.92</v>
      </c>
      <c r="G34" s="183">
        <v>4.05</v>
      </c>
      <c r="H34" s="183">
        <v>6.53</v>
      </c>
      <c r="I34" s="184" t="s">
        <v>511</v>
      </c>
    </row>
    <row r="35" spans="1:9" s="132" customFormat="1" ht="12" customHeight="1" thickBot="1">
      <c r="A35" s="184" t="s">
        <v>512</v>
      </c>
      <c r="B35" s="187">
        <v>111.84</v>
      </c>
      <c r="C35" s="183">
        <v>0.03</v>
      </c>
      <c r="D35" s="183">
        <v>0.14000000000000001</v>
      </c>
      <c r="E35" s="183">
        <v>0.32</v>
      </c>
      <c r="F35" s="183">
        <v>0.17</v>
      </c>
      <c r="G35" s="183">
        <v>1.04</v>
      </c>
      <c r="H35" s="183">
        <v>1.03</v>
      </c>
      <c r="I35" s="184" t="s">
        <v>513</v>
      </c>
    </row>
    <row r="36" spans="1:9" s="132" customFormat="1" ht="24.75" customHeight="1" thickBot="1">
      <c r="B36" s="175" t="s">
        <v>299</v>
      </c>
      <c r="C36" s="864" t="s">
        <v>516</v>
      </c>
      <c r="D36" s="865"/>
      <c r="E36" s="865"/>
      <c r="F36" s="866"/>
      <c r="G36" s="864" t="s">
        <v>517</v>
      </c>
      <c r="H36" s="866"/>
    </row>
    <row r="37" spans="1:9" s="132" customFormat="1" ht="33.75" customHeight="1" thickBot="1">
      <c r="B37" s="176" t="s">
        <v>518</v>
      </c>
      <c r="C37" s="177" t="s">
        <v>519</v>
      </c>
      <c r="D37" s="177" t="s">
        <v>520</v>
      </c>
      <c r="E37" s="177" t="s">
        <v>521</v>
      </c>
      <c r="F37" s="177" t="s">
        <v>483</v>
      </c>
      <c r="G37" s="165" t="s">
        <v>372</v>
      </c>
      <c r="H37" s="177" t="s">
        <v>522</v>
      </c>
    </row>
    <row r="38" spans="1:9" ht="12" customHeight="1">
      <c r="A38" s="31" t="s">
        <v>523</v>
      </c>
      <c r="B38" s="24"/>
      <c r="C38" s="24"/>
      <c r="D38" s="24"/>
      <c r="E38" s="24"/>
      <c r="F38" s="24"/>
      <c r="G38" s="24"/>
      <c r="H38" s="24"/>
    </row>
    <row r="39" spans="1:9" ht="12" customHeight="1">
      <c r="A39" s="31" t="s">
        <v>524</v>
      </c>
      <c r="B39" s="24"/>
      <c r="C39" s="24"/>
      <c r="D39" s="24"/>
      <c r="E39" s="24"/>
      <c r="F39" s="24"/>
      <c r="G39" s="24"/>
      <c r="H39" s="24"/>
    </row>
    <row r="40" spans="1:9" ht="12" customHeight="1">
      <c r="A40" s="132"/>
      <c r="B40" s="132"/>
      <c r="C40" s="132"/>
      <c r="D40" s="132" t="s">
        <v>525</v>
      </c>
      <c r="E40" s="132"/>
      <c r="F40" s="132"/>
      <c r="G40" s="132"/>
      <c r="H40" s="132"/>
    </row>
    <row r="41" spans="1:9" ht="12" customHeight="1">
      <c r="A41" s="188" t="s">
        <v>526</v>
      </c>
      <c r="B41" s="132"/>
      <c r="C41" s="132"/>
      <c r="D41" s="132"/>
      <c r="E41" s="132"/>
      <c r="F41" s="132"/>
      <c r="G41" s="132"/>
      <c r="H41" s="132"/>
    </row>
    <row r="42" spans="1:9" ht="12" customHeight="1">
      <c r="A42" s="132" t="s">
        <v>527</v>
      </c>
      <c r="B42" s="132"/>
      <c r="C42" s="132"/>
      <c r="D42" s="132"/>
      <c r="E42" s="132"/>
      <c r="F42" s="189"/>
      <c r="G42" s="189"/>
      <c r="H42" s="132"/>
    </row>
    <row r="43" spans="1:9">
      <c r="A43" s="132"/>
      <c r="B43" s="132"/>
      <c r="C43" s="132"/>
      <c r="D43" s="132"/>
      <c r="E43" s="132"/>
      <c r="F43" s="190"/>
      <c r="G43" s="190"/>
      <c r="H43" s="132"/>
    </row>
    <row r="44" spans="1:9">
      <c r="A44" s="132"/>
      <c r="B44" s="132"/>
      <c r="C44" s="132"/>
      <c r="D44" s="132"/>
      <c r="E44" s="132"/>
      <c r="F44" s="132"/>
      <c r="G44" s="132"/>
      <c r="H44" s="132"/>
    </row>
    <row r="45" spans="1:9">
      <c r="A45" s="132"/>
      <c r="B45" s="132"/>
      <c r="C45" s="132"/>
      <c r="D45" s="132"/>
      <c r="E45" s="132"/>
      <c r="F45" s="132"/>
      <c r="G45" s="132"/>
      <c r="H45" s="132"/>
    </row>
    <row r="46" spans="1:9">
      <c r="A46" s="132"/>
      <c r="B46" s="132"/>
      <c r="C46" s="132"/>
      <c r="D46" s="132"/>
      <c r="E46" s="132"/>
      <c r="F46" s="132"/>
      <c r="G46" s="132"/>
      <c r="H46" s="132"/>
    </row>
    <row r="47" spans="1:9">
      <c r="A47" s="132"/>
      <c r="B47" s="132"/>
      <c r="C47" s="132"/>
      <c r="D47" s="132"/>
      <c r="E47" s="132"/>
      <c r="F47" s="132"/>
      <c r="G47" s="132"/>
      <c r="H47" s="132"/>
    </row>
    <row r="48" spans="1:9">
      <c r="A48" s="132"/>
      <c r="B48" s="132"/>
      <c r="C48" s="132"/>
      <c r="D48" s="132"/>
      <c r="E48" s="132"/>
      <c r="F48" s="132"/>
      <c r="G48" s="132"/>
      <c r="H48" s="132"/>
    </row>
    <row r="49" spans="1:8">
      <c r="A49" s="132"/>
      <c r="B49" s="132"/>
      <c r="C49" s="132"/>
      <c r="D49" s="132"/>
      <c r="E49" s="132"/>
      <c r="F49" s="132"/>
      <c r="G49" s="132"/>
      <c r="H49" s="132"/>
    </row>
    <row r="50" spans="1:8">
      <c r="A50" s="132"/>
      <c r="B50" s="132"/>
      <c r="C50" s="132"/>
      <c r="D50" s="132"/>
      <c r="E50" s="132"/>
      <c r="F50" s="132"/>
      <c r="G50" s="132"/>
      <c r="H50" s="132"/>
    </row>
    <row r="51" spans="1:8">
      <c r="A51" s="132"/>
      <c r="B51" s="132"/>
      <c r="C51" s="132"/>
      <c r="D51" s="132"/>
      <c r="E51" s="132"/>
      <c r="F51" s="132"/>
      <c r="G51" s="132"/>
      <c r="H51" s="132"/>
    </row>
    <row r="52" spans="1:8">
      <c r="A52" s="132"/>
      <c r="B52" s="132"/>
      <c r="C52" s="132"/>
      <c r="D52" s="132"/>
      <c r="E52" s="132"/>
      <c r="F52" s="132"/>
      <c r="G52" s="132"/>
      <c r="H52" s="132"/>
    </row>
    <row r="53" spans="1:8">
      <c r="A53" s="132"/>
      <c r="B53" s="132"/>
      <c r="C53" s="132"/>
      <c r="D53" s="132"/>
      <c r="E53" s="132"/>
      <c r="F53" s="132"/>
      <c r="G53" s="132"/>
      <c r="H53" s="132"/>
    </row>
    <row r="54" spans="1:8">
      <c r="A54" s="132"/>
      <c r="B54" s="132"/>
      <c r="C54" s="132"/>
      <c r="D54" s="132"/>
      <c r="E54" s="132"/>
      <c r="F54" s="132"/>
      <c r="G54" s="132"/>
      <c r="H54" s="132"/>
    </row>
    <row r="55" spans="1:8">
      <c r="B55" s="132"/>
      <c r="C55" s="132"/>
      <c r="D55" s="132"/>
      <c r="E55" s="132"/>
      <c r="F55" s="132"/>
      <c r="G55" s="132"/>
      <c r="H55" s="132"/>
    </row>
    <row r="56" spans="1:8">
      <c r="B56" s="132"/>
      <c r="C56" s="132"/>
      <c r="D56" s="132"/>
      <c r="E56" s="132"/>
      <c r="F56" s="132"/>
      <c r="G56" s="132"/>
      <c r="H56" s="132"/>
    </row>
    <row r="57" spans="1:8">
      <c r="B57" s="132"/>
      <c r="C57" s="132"/>
      <c r="D57" s="132"/>
      <c r="E57" s="132"/>
      <c r="F57" s="132"/>
      <c r="G57" s="132"/>
      <c r="H57" s="132"/>
    </row>
    <row r="58" spans="1:8">
      <c r="B58" s="132"/>
      <c r="C58" s="132"/>
      <c r="D58" s="132"/>
      <c r="E58" s="132"/>
      <c r="F58" s="132"/>
      <c r="G58" s="132"/>
      <c r="H58" s="132"/>
    </row>
  </sheetData>
  <mergeCells count="6">
    <mergeCell ref="A1:I1"/>
    <mergeCell ref="A2:I2"/>
    <mergeCell ref="C4:F4"/>
    <mergeCell ref="G4:H4"/>
    <mergeCell ref="C36:F36"/>
    <mergeCell ref="G36:H36"/>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6D7D4-64E1-4979-A22B-E522E9DDD389}">
  <dimension ref="A1:O66"/>
  <sheetViews>
    <sheetView showGridLines="0" workbookViewId="0">
      <selection sqref="A1:XFD1048576"/>
    </sheetView>
  </sheetViews>
  <sheetFormatPr defaultColWidth="9.140625" defaultRowHeight="11.25"/>
  <cols>
    <col min="1" max="1" width="26.85546875" style="192" customWidth="1"/>
    <col min="2" max="2" width="7.85546875" style="224" customWidth="1"/>
    <col min="3" max="3" width="9.85546875" style="192" customWidth="1"/>
    <col min="4" max="4" width="9.7109375" style="192" customWidth="1"/>
    <col min="5" max="5" width="10" style="192" customWidth="1"/>
    <col min="6" max="7" width="9.5703125" style="192" customWidth="1"/>
    <col min="8" max="8" width="9.7109375" style="192" customWidth="1"/>
    <col min="9" max="9" width="9" style="192" bestFit="1" customWidth="1"/>
    <col min="10" max="10" width="11.42578125" style="192" customWidth="1"/>
    <col min="11" max="11" width="26.85546875" style="192" customWidth="1"/>
    <col min="12" max="16" width="9.140625" style="192"/>
    <col min="17" max="17" width="9.42578125" style="192" customWidth="1"/>
    <col min="18" max="16384" width="9.140625" style="192"/>
  </cols>
  <sheetData>
    <row r="1" spans="1:11" ht="12" customHeight="1">
      <c r="A1" s="867" t="s">
        <v>528</v>
      </c>
      <c r="B1" s="867"/>
      <c r="C1" s="867"/>
      <c r="D1" s="867"/>
      <c r="E1" s="867"/>
      <c r="F1" s="867"/>
      <c r="G1" s="867"/>
      <c r="H1" s="867"/>
      <c r="I1" s="867"/>
      <c r="J1" s="867"/>
      <c r="K1" s="867"/>
    </row>
    <row r="2" spans="1:11" ht="12" customHeight="1">
      <c r="A2" s="868" t="s">
        <v>529</v>
      </c>
      <c r="B2" s="868"/>
      <c r="C2" s="868"/>
      <c r="D2" s="868"/>
      <c r="E2" s="868"/>
      <c r="F2" s="868"/>
      <c r="G2" s="868"/>
      <c r="H2" s="868"/>
      <c r="I2" s="868"/>
      <c r="J2" s="868"/>
      <c r="K2" s="868"/>
    </row>
    <row r="3" spans="1:11" ht="12" customHeight="1" thickBot="1">
      <c r="A3" s="194"/>
      <c r="B3" s="194"/>
      <c r="C3" s="194"/>
      <c r="D3" s="194"/>
      <c r="E3" s="194"/>
      <c r="F3" s="194"/>
      <c r="G3" s="194"/>
      <c r="H3" s="194"/>
      <c r="I3" s="194"/>
      <c r="J3" s="194"/>
    </row>
    <row r="4" spans="1:11" s="5" customFormat="1" ht="12" customHeight="1" thickBot="1">
      <c r="B4" s="824" t="s">
        <v>530</v>
      </c>
      <c r="C4" s="824" t="s">
        <v>531</v>
      </c>
      <c r="D4" s="824"/>
      <c r="E4" s="824"/>
      <c r="F4" s="824"/>
      <c r="G4" s="824"/>
      <c r="H4" s="824"/>
      <c r="I4" s="824" t="s">
        <v>532</v>
      </c>
      <c r="J4" s="824"/>
    </row>
    <row r="5" spans="1:11" s="5" customFormat="1" ht="21" customHeight="1" thickBot="1">
      <c r="B5" s="824"/>
      <c r="C5" s="12" t="s">
        <v>533</v>
      </c>
      <c r="D5" s="12" t="s">
        <v>534</v>
      </c>
      <c r="E5" s="12" t="s">
        <v>535</v>
      </c>
      <c r="F5" s="12" t="s">
        <v>536</v>
      </c>
      <c r="G5" s="12" t="s">
        <v>537</v>
      </c>
      <c r="H5" s="12" t="s">
        <v>538</v>
      </c>
      <c r="I5" s="12" t="s">
        <v>94</v>
      </c>
      <c r="J5" s="195" t="s">
        <v>95</v>
      </c>
    </row>
    <row r="6" spans="1:11" s="5" customFormat="1" ht="12" customHeight="1">
      <c r="A6" s="196" t="s">
        <v>539</v>
      </c>
      <c r="B6" s="197"/>
      <c r="C6" s="6"/>
      <c r="D6" s="6"/>
      <c r="E6" s="6"/>
      <c r="F6" s="6" t="s">
        <v>540</v>
      </c>
      <c r="G6" s="6"/>
      <c r="H6" s="6"/>
      <c r="I6" s="6"/>
      <c r="J6" s="198"/>
      <c r="K6" s="199" t="s">
        <v>541</v>
      </c>
    </row>
    <row r="7" spans="1:11" s="5" customFormat="1" ht="12" customHeight="1">
      <c r="A7" s="200" t="s">
        <v>487</v>
      </c>
      <c r="B7" s="201" t="s">
        <v>316</v>
      </c>
      <c r="C7" s="202">
        <v>134871</v>
      </c>
      <c r="D7" s="202">
        <v>134942</v>
      </c>
      <c r="E7" s="202">
        <v>146798</v>
      </c>
      <c r="F7" s="203">
        <v>136993</v>
      </c>
      <c r="G7" s="203">
        <v>123864</v>
      </c>
      <c r="H7" s="203">
        <v>128004</v>
      </c>
      <c r="I7" s="204">
        <f>((+C7/G7)*100)-100</f>
        <v>8.8863592327068375</v>
      </c>
      <c r="J7" s="204">
        <v>8.9</v>
      </c>
      <c r="K7" s="205" t="s">
        <v>487</v>
      </c>
    </row>
    <row r="8" spans="1:11" s="5" customFormat="1" ht="12" customHeight="1">
      <c r="A8" s="206" t="s">
        <v>105</v>
      </c>
      <c r="B8" s="197" t="s">
        <v>316</v>
      </c>
      <c r="C8" s="202">
        <v>130366</v>
      </c>
      <c r="D8" s="202">
        <v>130313</v>
      </c>
      <c r="E8" s="202">
        <v>141341</v>
      </c>
      <c r="F8" s="203">
        <v>131942</v>
      </c>
      <c r="G8" s="203">
        <v>119332</v>
      </c>
      <c r="H8" s="203">
        <v>123677</v>
      </c>
      <c r="I8" s="204">
        <f>((+C8/G8)*100)-100</f>
        <v>9.2464720276204133</v>
      </c>
      <c r="J8" s="204">
        <v>9.1999999999999993</v>
      </c>
      <c r="K8" s="206" t="s">
        <v>542</v>
      </c>
    </row>
    <row r="9" spans="1:11" s="5" customFormat="1" ht="12" customHeight="1">
      <c r="A9" s="207" t="s">
        <v>543</v>
      </c>
      <c r="B9" s="197" t="s">
        <v>316</v>
      </c>
      <c r="C9" s="208">
        <v>41914</v>
      </c>
      <c r="D9" s="208">
        <v>42443</v>
      </c>
      <c r="E9" s="208">
        <v>46777</v>
      </c>
      <c r="F9" s="208">
        <v>42736</v>
      </c>
      <c r="G9" s="208">
        <v>38732</v>
      </c>
      <c r="H9" s="208">
        <v>40421</v>
      </c>
      <c r="I9" s="209">
        <f t="shared" ref="I9:I17" si="0">((+C9/G9)*100)-100</f>
        <v>8.2154291025508712</v>
      </c>
      <c r="J9" s="209">
        <v>8.1999999999999993</v>
      </c>
      <c r="K9" s="207" t="s">
        <v>543</v>
      </c>
    </row>
    <row r="10" spans="1:11" s="5" customFormat="1" ht="12" customHeight="1">
      <c r="A10" s="207" t="s">
        <v>544</v>
      </c>
      <c r="B10" s="197" t="s">
        <v>316</v>
      </c>
      <c r="C10" s="208">
        <v>19353</v>
      </c>
      <c r="D10" s="208">
        <v>19246</v>
      </c>
      <c r="E10" s="208">
        <v>21431</v>
      </c>
      <c r="F10" s="208">
        <v>19815</v>
      </c>
      <c r="G10" s="208">
        <v>17694</v>
      </c>
      <c r="H10" s="208">
        <v>17729</v>
      </c>
      <c r="I10" s="209">
        <f t="shared" si="0"/>
        <v>9.3760596812478809</v>
      </c>
      <c r="J10" s="209">
        <v>9.4</v>
      </c>
      <c r="K10" s="207" t="s">
        <v>544</v>
      </c>
    </row>
    <row r="11" spans="1:11" s="5" customFormat="1" ht="12" customHeight="1">
      <c r="A11" s="207" t="s">
        <v>545</v>
      </c>
      <c r="B11" s="197" t="s">
        <v>316</v>
      </c>
      <c r="C11" s="208">
        <v>6012</v>
      </c>
      <c r="D11" s="208">
        <v>5937</v>
      </c>
      <c r="E11" s="208">
        <v>6739</v>
      </c>
      <c r="F11" s="208">
        <v>6105</v>
      </c>
      <c r="G11" s="208">
        <v>5138</v>
      </c>
      <c r="H11" s="208">
        <v>5413</v>
      </c>
      <c r="I11" s="209">
        <f t="shared" si="0"/>
        <v>17.010509926041252</v>
      </c>
      <c r="J11" s="209">
        <v>17</v>
      </c>
      <c r="K11" s="207" t="s">
        <v>545</v>
      </c>
    </row>
    <row r="12" spans="1:11" s="5" customFormat="1" ht="12" customHeight="1">
      <c r="A12" s="207" t="s">
        <v>546</v>
      </c>
      <c r="B12" s="197" t="s">
        <v>316</v>
      </c>
      <c r="C12" s="208">
        <v>39575</v>
      </c>
      <c r="D12" s="208">
        <v>38545</v>
      </c>
      <c r="E12" s="208">
        <v>39420</v>
      </c>
      <c r="F12" s="208">
        <v>38493</v>
      </c>
      <c r="G12" s="208">
        <v>36213</v>
      </c>
      <c r="H12" s="208">
        <v>38217</v>
      </c>
      <c r="I12" s="209">
        <f t="shared" si="0"/>
        <v>9.2839587993262143</v>
      </c>
      <c r="J12" s="209">
        <v>9.3000000000000007</v>
      </c>
      <c r="K12" s="207" t="s">
        <v>546</v>
      </c>
    </row>
    <row r="13" spans="1:11" s="5" customFormat="1" ht="12" customHeight="1">
      <c r="A13" s="207" t="s">
        <v>547</v>
      </c>
      <c r="B13" s="197" t="s">
        <v>316</v>
      </c>
      <c r="C13" s="208">
        <v>12252</v>
      </c>
      <c r="D13" s="208">
        <v>12610</v>
      </c>
      <c r="E13" s="208">
        <v>13797</v>
      </c>
      <c r="F13" s="208">
        <v>12918</v>
      </c>
      <c r="G13" s="208">
        <v>11176</v>
      </c>
      <c r="H13" s="208">
        <v>11647</v>
      </c>
      <c r="I13" s="209">
        <f t="shared" si="0"/>
        <v>9.6277738010021494</v>
      </c>
      <c r="J13" s="209">
        <v>9.6</v>
      </c>
      <c r="K13" s="207" t="s">
        <v>547</v>
      </c>
    </row>
    <row r="14" spans="1:11" s="5" customFormat="1" ht="12" customHeight="1">
      <c r="A14" s="207" t="s">
        <v>548</v>
      </c>
      <c r="B14" s="197" t="s">
        <v>316</v>
      </c>
      <c r="C14" s="208">
        <v>1988</v>
      </c>
      <c r="D14" s="208">
        <v>1970</v>
      </c>
      <c r="E14" s="208">
        <v>2093</v>
      </c>
      <c r="F14" s="208">
        <v>1958</v>
      </c>
      <c r="G14" s="208">
        <v>1840</v>
      </c>
      <c r="H14" s="208">
        <v>1860</v>
      </c>
      <c r="I14" s="209">
        <f t="shared" si="0"/>
        <v>8.043478260869577</v>
      </c>
      <c r="J14" s="209">
        <v>8</v>
      </c>
      <c r="K14" s="207" t="s">
        <v>548</v>
      </c>
    </row>
    <row r="15" spans="1:11" s="5" customFormat="1" ht="12" customHeight="1">
      <c r="A15" s="207" t="s">
        <v>549</v>
      </c>
      <c r="B15" s="197" t="s">
        <v>316</v>
      </c>
      <c r="C15" s="208">
        <v>9272</v>
      </c>
      <c r="D15" s="208">
        <v>9562</v>
      </c>
      <c r="E15" s="208">
        <v>11084</v>
      </c>
      <c r="F15" s="208">
        <v>9917</v>
      </c>
      <c r="G15" s="208">
        <v>8539</v>
      </c>
      <c r="H15" s="208">
        <v>8390</v>
      </c>
      <c r="I15" s="209">
        <f t="shared" si="0"/>
        <v>8.5841433423117479</v>
      </c>
      <c r="J15" s="209">
        <v>8.6</v>
      </c>
      <c r="K15" s="207" t="s">
        <v>549</v>
      </c>
    </row>
    <row r="16" spans="1:11" s="5" customFormat="1" ht="12" customHeight="1">
      <c r="A16" s="206" t="s">
        <v>550</v>
      </c>
      <c r="B16" s="201" t="s">
        <v>316</v>
      </c>
      <c r="C16" s="210">
        <v>1110</v>
      </c>
      <c r="D16" s="210">
        <v>1325</v>
      </c>
      <c r="E16" s="210">
        <v>1515</v>
      </c>
      <c r="F16" s="210">
        <v>1448</v>
      </c>
      <c r="G16" s="210">
        <v>1276</v>
      </c>
      <c r="H16" s="210">
        <v>1284</v>
      </c>
      <c r="I16" s="204">
        <f t="shared" si="0"/>
        <v>-13.009404388714728</v>
      </c>
      <c r="J16" s="204">
        <v>-13</v>
      </c>
      <c r="K16" s="206" t="s">
        <v>550</v>
      </c>
    </row>
    <row r="17" spans="1:15" s="5" customFormat="1" ht="12" customHeight="1">
      <c r="A17" s="206" t="s">
        <v>551</v>
      </c>
      <c r="B17" s="201" t="s">
        <v>316</v>
      </c>
      <c r="C17" s="210">
        <v>3395</v>
      </c>
      <c r="D17" s="210">
        <v>3304</v>
      </c>
      <c r="E17" s="210">
        <v>3942</v>
      </c>
      <c r="F17" s="210">
        <v>3603</v>
      </c>
      <c r="G17" s="210">
        <v>3256</v>
      </c>
      <c r="H17" s="210">
        <v>3043</v>
      </c>
      <c r="I17" s="204">
        <f t="shared" si="0"/>
        <v>4.2690417690417632</v>
      </c>
      <c r="J17" s="204">
        <v>4.3</v>
      </c>
      <c r="K17" s="206" t="s">
        <v>551</v>
      </c>
    </row>
    <row r="18" spans="1:15" s="5" customFormat="1" ht="12" customHeight="1">
      <c r="A18" s="196" t="s">
        <v>552</v>
      </c>
      <c r="B18" s="197"/>
      <c r="C18" s="211"/>
      <c r="D18" s="211"/>
      <c r="E18" s="211"/>
      <c r="F18" s="211"/>
      <c r="G18" s="211"/>
      <c r="H18" s="211"/>
      <c r="I18" s="211"/>
      <c r="J18" s="209"/>
      <c r="K18" s="212" t="s">
        <v>553</v>
      </c>
    </row>
    <row r="19" spans="1:15" s="5" customFormat="1" ht="12" customHeight="1">
      <c r="A19" s="200" t="s">
        <v>487</v>
      </c>
      <c r="B19" s="201" t="s">
        <v>316</v>
      </c>
      <c r="C19" s="213">
        <v>2692137</v>
      </c>
      <c r="D19" s="213">
        <v>2698695</v>
      </c>
      <c r="E19" s="213">
        <v>4182036</v>
      </c>
      <c r="F19" s="214">
        <v>3090640</v>
      </c>
      <c r="G19" s="214">
        <v>2334350</v>
      </c>
      <c r="H19" s="214">
        <v>2856674</v>
      </c>
      <c r="I19" s="204">
        <f>((+C19/G19)*100)-100</f>
        <v>15.327050356630338</v>
      </c>
      <c r="J19" s="204">
        <v>15.3</v>
      </c>
      <c r="K19" s="205" t="s">
        <v>487</v>
      </c>
    </row>
    <row r="20" spans="1:15" s="5" customFormat="1" ht="12" customHeight="1">
      <c r="A20" s="206" t="s">
        <v>105</v>
      </c>
      <c r="B20" s="201" t="s">
        <v>316</v>
      </c>
      <c r="C20" s="213">
        <v>2628490</v>
      </c>
      <c r="D20" s="213">
        <v>2632550</v>
      </c>
      <c r="E20" s="213">
        <v>4067633</v>
      </c>
      <c r="F20" s="214">
        <v>2996723</v>
      </c>
      <c r="G20" s="214">
        <v>2274746</v>
      </c>
      <c r="H20" s="214">
        <v>2782318</v>
      </c>
      <c r="I20" s="204">
        <f>((+C20/G20)*100)-100</f>
        <v>15.550923048111741</v>
      </c>
      <c r="J20" s="204">
        <v>15.6</v>
      </c>
      <c r="K20" s="206" t="s">
        <v>542</v>
      </c>
      <c r="L20" s="215"/>
      <c r="M20" s="215"/>
      <c r="N20" s="215"/>
    </row>
    <row r="21" spans="1:15" s="5" customFormat="1" ht="12" customHeight="1">
      <c r="A21" s="207" t="s">
        <v>543</v>
      </c>
      <c r="B21" s="197" t="s">
        <v>316</v>
      </c>
      <c r="C21" s="208">
        <v>841674</v>
      </c>
      <c r="D21" s="208">
        <v>848131</v>
      </c>
      <c r="E21" s="208">
        <v>1327763</v>
      </c>
      <c r="F21" s="216">
        <v>981505</v>
      </c>
      <c r="G21" s="216">
        <v>736658</v>
      </c>
      <c r="H21" s="216">
        <v>900953</v>
      </c>
      <c r="I21" s="209">
        <f t="shared" ref="I21:I29" si="1">((+C21/G21)*100)-100</f>
        <v>14.255733325369448</v>
      </c>
      <c r="J21" s="209">
        <v>14.3</v>
      </c>
      <c r="K21" s="207" t="s">
        <v>543</v>
      </c>
      <c r="L21" s="215"/>
      <c r="M21" s="215"/>
      <c r="N21" s="215"/>
      <c r="O21" s="215"/>
    </row>
    <row r="22" spans="1:15" s="5" customFormat="1" ht="12" customHeight="1">
      <c r="A22" s="207" t="s">
        <v>544</v>
      </c>
      <c r="B22" s="197" t="s">
        <v>316</v>
      </c>
      <c r="C22" s="208">
        <v>293675</v>
      </c>
      <c r="D22" s="208">
        <v>310252</v>
      </c>
      <c r="E22" s="208">
        <v>489909</v>
      </c>
      <c r="F22" s="216">
        <v>378777</v>
      </c>
      <c r="G22" s="216">
        <v>246513</v>
      </c>
      <c r="H22" s="216">
        <v>334731</v>
      </c>
      <c r="I22" s="209">
        <f t="shared" si="1"/>
        <v>19.131648229505132</v>
      </c>
      <c r="J22" s="209">
        <v>19.100000000000001</v>
      </c>
      <c r="K22" s="207" t="s">
        <v>544</v>
      </c>
    </row>
    <row r="23" spans="1:15" s="5" customFormat="1" ht="12" customHeight="1">
      <c r="A23" s="207" t="s">
        <v>545</v>
      </c>
      <c r="B23" s="197" t="s">
        <v>316</v>
      </c>
      <c r="C23" s="208">
        <v>82537</v>
      </c>
      <c r="D23" s="208">
        <v>89623</v>
      </c>
      <c r="E23" s="208">
        <v>151026</v>
      </c>
      <c r="F23" s="216">
        <v>117112</v>
      </c>
      <c r="G23" s="216">
        <v>69905</v>
      </c>
      <c r="H23" s="216">
        <v>95354</v>
      </c>
      <c r="I23" s="209">
        <f t="shared" si="1"/>
        <v>18.070238180387662</v>
      </c>
      <c r="J23" s="209">
        <v>18.100000000000001</v>
      </c>
      <c r="K23" s="207" t="s">
        <v>545</v>
      </c>
    </row>
    <row r="24" spans="1:15" s="5" customFormat="1" ht="12" customHeight="1">
      <c r="A24" s="207" t="s">
        <v>546</v>
      </c>
      <c r="B24" s="197" t="s">
        <v>316</v>
      </c>
      <c r="C24" s="208">
        <v>982569</v>
      </c>
      <c r="D24" s="208">
        <v>937053</v>
      </c>
      <c r="E24" s="208">
        <v>1344268</v>
      </c>
      <c r="F24" s="216">
        <v>975832</v>
      </c>
      <c r="G24" s="216">
        <v>835839</v>
      </c>
      <c r="H24" s="216">
        <v>954712</v>
      </c>
      <c r="I24" s="209">
        <f t="shared" si="1"/>
        <v>17.554816178713835</v>
      </c>
      <c r="J24" s="209">
        <v>17.600000000000001</v>
      </c>
      <c r="K24" s="207" t="s">
        <v>546</v>
      </c>
    </row>
    <row r="25" spans="1:15" s="5" customFormat="1" ht="12" customHeight="1">
      <c r="A25" s="207" t="s">
        <v>547</v>
      </c>
      <c r="B25" s="197" t="s">
        <v>316</v>
      </c>
      <c r="C25" s="208">
        <v>253618</v>
      </c>
      <c r="D25" s="208">
        <v>269165</v>
      </c>
      <c r="E25" s="208">
        <v>425610</v>
      </c>
      <c r="F25" s="216">
        <v>321550</v>
      </c>
      <c r="G25" s="216">
        <v>232776</v>
      </c>
      <c r="H25" s="216">
        <v>292242</v>
      </c>
      <c r="I25" s="209">
        <f t="shared" si="1"/>
        <v>8.9536721998831439</v>
      </c>
      <c r="J25" s="209">
        <v>9</v>
      </c>
      <c r="K25" s="207" t="s">
        <v>547</v>
      </c>
    </row>
    <row r="26" spans="1:15" s="5" customFormat="1" ht="12" customHeight="1">
      <c r="A26" s="207" t="s">
        <v>548</v>
      </c>
      <c r="B26" s="197" t="s">
        <v>316</v>
      </c>
      <c r="C26" s="208">
        <v>37761</v>
      </c>
      <c r="D26" s="208">
        <v>39247</v>
      </c>
      <c r="E26" s="208">
        <v>56828</v>
      </c>
      <c r="F26" s="216">
        <v>47330</v>
      </c>
      <c r="G26" s="216">
        <v>37257</v>
      </c>
      <c r="H26" s="216">
        <v>43908</v>
      </c>
      <c r="I26" s="209">
        <f t="shared" si="1"/>
        <v>1.3527659231822327</v>
      </c>
      <c r="J26" s="209">
        <v>1.4</v>
      </c>
      <c r="K26" s="207" t="s">
        <v>548</v>
      </c>
    </row>
    <row r="27" spans="1:15" s="5" customFormat="1" ht="12" customHeight="1">
      <c r="A27" s="207" t="s">
        <v>549</v>
      </c>
      <c r="B27" s="197" t="s">
        <v>316</v>
      </c>
      <c r="C27" s="208">
        <v>136656</v>
      </c>
      <c r="D27" s="208">
        <v>139079</v>
      </c>
      <c r="E27" s="208">
        <v>272229</v>
      </c>
      <c r="F27" s="216">
        <v>174617</v>
      </c>
      <c r="G27" s="216">
        <v>115798</v>
      </c>
      <c r="H27" s="216">
        <v>160418</v>
      </c>
      <c r="I27" s="209">
        <f t="shared" si="1"/>
        <v>18.012400905024279</v>
      </c>
      <c r="J27" s="209">
        <v>18</v>
      </c>
      <c r="K27" s="207" t="s">
        <v>549</v>
      </c>
    </row>
    <row r="28" spans="1:15" s="5" customFormat="1" ht="12" customHeight="1">
      <c r="A28" s="206" t="s">
        <v>550</v>
      </c>
      <c r="B28" s="201" t="s">
        <v>316</v>
      </c>
      <c r="C28" s="210">
        <v>21393</v>
      </c>
      <c r="D28" s="210">
        <v>27295</v>
      </c>
      <c r="E28" s="210">
        <v>35658</v>
      </c>
      <c r="F28" s="214">
        <v>32436</v>
      </c>
      <c r="G28" s="214">
        <v>23249</v>
      </c>
      <c r="H28" s="214">
        <v>32879</v>
      </c>
      <c r="I28" s="204">
        <f t="shared" si="1"/>
        <v>-7.9831390597445022</v>
      </c>
      <c r="J28" s="204">
        <v>-8</v>
      </c>
      <c r="K28" s="206" t="s">
        <v>550</v>
      </c>
    </row>
    <row r="29" spans="1:15" s="5" customFormat="1" ht="12" customHeight="1">
      <c r="A29" s="206" t="s">
        <v>551</v>
      </c>
      <c r="B29" s="201" t="s">
        <v>316</v>
      </c>
      <c r="C29" s="217">
        <v>42254</v>
      </c>
      <c r="D29" s="217">
        <v>38850</v>
      </c>
      <c r="E29" s="217">
        <v>78745</v>
      </c>
      <c r="F29" s="218">
        <v>61481</v>
      </c>
      <c r="G29" s="218">
        <v>36355</v>
      </c>
      <c r="H29" s="218">
        <v>41477</v>
      </c>
      <c r="I29" s="204">
        <f t="shared" si="1"/>
        <v>16.226103699628666</v>
      </c>
      <c r="J29" s="204">
        <v>16.2</v>
      </c>
      <c r="K29" s="206" t="s">
        <v>551</v>
      </c>
    </row>
    <row r="30" spans="1:15" s="5" customFormat="1" ht="12" customHeight="1">
      <c r="A30" s="196" t="s">
        <v>554</v>
      </c>
      <c r="B30" s="197"/>
      <c r="C30" s="211"/>
      <c r="D30" s="211"/>
      <c r="E30" s="211"/>
      <c r="F30" s="211"/>
      <c r="G30" s="211"/>
      <c r="H30" s="211"/>
      <c r="I30" s="211"/>
      <c r="J30" s="209"/>
      <c r="K30" s="199" t="s">
        <v>555</v>
      </c>
    </row>
    <row r="31" spans="1:15" s="5" customFormat="1" ht="12" customHeight="1">
      <c r="A31" s="196" t="s">
        <v>487</v>
      </c>
      <c r="B31" s="201" t="s">
        <v>556</v>
      </c>
      <c r="C31" s="210">
        <v>16687.70162</v>
      </c>
      <c r="D31" s="210">
        <v>15668.516800000001</v>
      </c>
      <c r="E31" s="210">
        <v>25130.899020000001</v>
      </c>
      <c r="F31" s="213">
        <v>17939.483350000002</v>
      </c>
      <c r="G31" s="213">
        <v>14198.584279999999</v>
      </c>
      <c r="H31" s="213">
        <v>16814.91</v>
      </c>
      <c r="I31" s="204">
        <f>((+C31/G31)*100)-100</f>
        <v>17.53074314251279</v>
      </c>
      <c r="J31" s="204">
        <v>17.5</v>
      </c>
      <c r="K31" s="205" t="s">
        <v>487</v>
      </c>
    </row>
    <row r="32" spans="1:15" s="5" customFormat="1" ht="12" customHeight="1">
      <c r="A32" s="206" t="s">
        <v>105</v>
      </c>
      <c r="B32" s="201" t="s">
        <v>556</v>
      </c>
      <c r="C32" s="210">
        <v>16338.6574</v>
      </c>
      <c r="D32" s="210">
        <v>15326.279420000001</v>
      </c>
      <c r="E32" s="210">
        <v>24503.871809999997</v>
      </c>
      <c r="F32" s="210">
        <v>17448.649229999999</v>
      </c>
      <c r="G32" s="210">
        <v>13879.45298</v>
      </c>
      <c r="H32" s="210">
        <v>16426.3</v>
      </c>
      <c r="I32" s="204">
        <f>((+C32/G32)*100)-100</f>
        <v>17.718309385417868</v>
      </c>
      <c r="J32" s="204">
        <v>17.7</v>
      </c>
      <c r="K32" s="206" t="s">
        <v>542</v>
      </c>
      <c r="L32" s="215"/>
      <c r="M32" s="215"/>
      <c r="N32" s="215"/>
      <c r="O32" s="215"/>
    </row>
    <row r="33" spans="1:11" s="5" customFormat="1" ht="12" customHeight="1">
      <c r="A33" s="207" t="s">
        <v>543</v>
      </c>
      <c r="B33" s="197" t="s">
        <v>556</v>
      </c>
      <c r="C33" s="208">
        <v>5111.4676900000004</v>
      </c>
      <c r="D33" s="208">
        <v>4814.1526699999995</v>
      </c>
      <c r="E33" s="208">
        <v>7853.2018099999996</v>
      </c>
      <c r="F33" s="208">
        <v>5627.8808499999905</v>
      </c>
      <c r="G33" s="208">
        <v>4363.6064299999998</v>
      </c>
      <c r="H33" s="208">
        <v>5153.96</v>
      </c>
      <c r="I33" s="209">
        <f t="shared" ref="I33:I41" si="2">((+C33/G33)*100)-100</f>
        <v>17.138604775591574</v>
      </c>
      <c r="J33" s="209">
        <v>17.100000000000001</v>
      </c>
      <c r="K33" s="207" t="s">
        <v>543</v>
      </c>
    </row>
    <row r="34" spans="1:11" s="5" customFormat="1" ht="12" customHeight="1">
      <c r="A34" s="207" t="s">
        <v>544</v>
      </c>
      <c r="B34" s="197" t="s">
        <v>556</v>
      </c>
      <c r="C34" s="208">
        <v>1733.9159099999999</v>
      </c>
      <c r="D34" s="208">
        <v>1707.80521</v>
      </c>
      <c r="E34" s="208">
        <v>2805.4146499999997</v>
      </c>
      <c r="F34" s="208">
        <v>2118.1592700000001</v>
      </c>
      <c r="G34" s="208">
        <v>1430.1000800000002</v>
      </c>
      <c r="H34" s="208">
        <v>1878.93</v>
      </c>
      <c r="I34" s="209">
        <f t="shared" si="2"/>
        <v>21.244375428606361</v>
      </c>
      <c r="J34" s="209">
        <v>21.2</v>
      </c>
      <c r="K34" s="207" t="s">
        <v>544</v>
      </c>
    </row>
    <row r="35" spans="1:11" s="5" customFormat="1" ht="12" customHeight="1">
      <c r="A35" s="207" t="s">
        <v>545</v>
      </c>
      <c r="B35" s="197" t="s">
        <v>556</v>
      </c>
      <c r="C35" s="208">
        <v>489.30183</v>
      </c>
      <c r="D35" s="208">
        <v>491.10194999999999</v>
      </c>
      <c r="E35" s="208">
        <v>888.83222999999998</v>
      </c>
      <c r="F35" s="208">
        <v>670.77650000000006</v>
      </c>
      <c r="G35" s="208">
        <v>400.31003000000004</v>
      </c>
      <c r="H35" s="208">
        <v>536.83000000000004</v>
      </c>
      <c r="I35" s="209">
        <f t="shared" si="2"/>
        <v>22.230719525064103</v>
      </c>
      <c r="J35" s="209">
        <v>22.2</v>
      </c>
      <c r="K35" s="207" t="s">
        <v>545</v>
      </c>
    </row>
    <row r="36" spans="1:11" s="5" customFormat="1" ht="12" customHeight="1">
      <c r="A36" s="207" t="s">
        <v>546</v>
      </c>
      <c r="B36" s="197" t="s">
        <v>556</v>
      </c>
      <c r="C36" s="208">
        <v>6406.7713899999999</v>
      </c>
      <c r="D36" s="208">
        <v>5730.5823200000004</v>
      </c>
      <c r="E36" s="208">
        <v>8488.1259800000007</v>
      </c>
      <c r="F36" s="208">
        <v>5883.2883700000002</v>
      </c>
      <c r="G36" s="208">
        <v>5331.1630599999999</v>
      </c>
      <c r="H36" s="208">
        <v>5919.74</v>
      </c>
      <c r="I36" s="209">
        <f t="shared" si="2"/>
        <v>20.175866277104632</v>
      </c>
      <c r="J36" s="209">
        <v>20.2</v>
      </c>
      <c r="K36" s="207" t="s">
        <v>546</v>
      </c>
    </row>
    <row r="37" spans="1:11" s="5" customFormat="1" ht="12" customHeight="1">
      <c r="A37" s="207" t="s">
        <v>547</v>
      </c>
      <c r="B37" s="197" t="s">
        <v>556</v>
      </c>
      <c r="C37" s="208">
        <v>1585.7122199999999</v>
      </c>
      <c r="D37" s="208">
        <v>1600.45732</v>
      </c>
      <c r="E37" s="208">
        <v>2610.86843</v>
      </c>
      <c r="F37" s="208">
        <v>1929.0101200000001</v>
      </c>
      <c r="G37" s="208">
        <v>1490.4227100000001</v>
      </c>
      <c r="H37" s="208">
        <v>1784.11</v>
      </c>
      <c r="I37" s="209">
        <f t="shared" si="2"/>
        <v>6.393455317116036</v>
      </c>
      <c r="J37" s="209">
        <v>6.4</v>
      </c>
      <c r="K37" s="207" t="s">
        <v>547</v>
      </c>
    </row>
    <row r="38" spans="1:11" s="5" customFormat="1" ht="12" customHeight="1">
      <c r="A38" s="207" t="s">
        <v>548</v>
      </c>
      <c r="B38" s="197" t="s">
        <v>556</v>
      </c>
      <c r="C38" s="208">
        <v>196.35619</v>
      </c>
      <c r="D38" s="208">
        <v>195.19753</v>
      </c>
      <c r="E38" s="208">
        <v>294.04558000000003</v>
      </c>
      <c r="F38" s="208">
        <v>231.80432999999999</v>
      </c>
      <c r="G38" s="208">
        <v>171.23219</v>
      </c>
      <c r="H38" s="208">
        <v>218.69</v>
      </c>
      <c r="I38" s="209">
        <f t="shared" si="2"/>
        <v>14.672474842493102</v>
      </c>
      <c r="J38" s="209">
        <v>14.7</v>
      </c>
      <c r="K38" s="207" t="s">
        <v>548</v>
      </c>
    </row>
    <row r="39" spans="1:11" s="5" customFormat="1" ht="12" customHeight="1">
      <c r="A39" s="207" t="s">
        <v>549</v>
      </c>
      <c r="B39" s="197" t="s">
        <v>556</v>
      </c>
      <c r="C39" s="208">
        <v>815.13217000000009</v>
      </c>
      <c r="D39" s="208">
        <v>786.98242000000005</v>
      </c>
      <c r="E39" s="208">
        <v>1563.3831299999999</v>
      </c>
      <c r="F39" s="208">
        <v>987.72979000000009</v>
      </c>
      <c r="G39" s="208">
        <v>692.61847999999998</v>
      </c>
      <c r="H39" s="208">
        <v>934.04</v>
      </c>
      <c r="I39" s="209">
        <f t="shared" si="2"/>
        <v>17.688481254499607</v>
      </c>
      <c r="J39" s="209">
        <v>17.7</v>
      </c>
      <c r="K39" s="207" t="s">
        <v>549</v>
      </c>
    </row>
    <row r="40" spans="1:11" s="9" customFormat="1" ht="12" customHeight="1">
      <c r="A40" s="206" t="s">
        <v>550</v>
      </c>
      <c r="B40" s="201" t="s">
        <v>556</v>
      </c>
      <c r="C40" s="210">
        <v>98.970500000000001</v>
      </c>
      <c r="D40" s="210">
        <v>125.91964999999999</v>
      </c>
      <c r="E40" s="210">
        <v>183.90889999999999</v>
      </c>
      <c r="F40" s="210">
        <v>155.1343</v>
      </c>
      <c r="G40" s="210">
        <v>107.42495</v>
      </c>
      <c r="H40" s="210">
        <v>153.74</v>
      </c>
      <c r="I40" s="204">
        <f t="shared" si="2"/>
        <v>-7.8700990784729186</v>
      </c>
      <c r="J40" s="219">
        <v>-7.9</v>
      </c>
      <c r="K40" s="206" t="s">
        <v>550</v>
      </c>
    </row>
    <row r="41" spans="1:11" s="9" customFormat="1" ht="12" customHeight="1" thickBot="1">
      <c r="A41" s="206" t="s">
        <v>551</v>
      </c>
      <c r="B41" s="201" t="s">
        <v>556</v>
      </c>
      <c r="C41" s="210">
        <v>250.07372000000001</v>
      </c>
      <c r="D41" s="210">
        <v>216.31773000000001</v>
      </c>
      <c r="E41" s="210">
        <v>443.11831000000001</v>
      </c>
      <c r="F41" s="210">
        <v>335.69981999999999</v>
      </c>
      <c r="G41" s="210">
        <v>211.70635000000001</v>
      </c>
      <c r="H41" s="210">
        <v>234.87</v>
      </c>
      <c r="I41" s="204">
        <f t="shared" si="2"/>
        <v>18.122918844900028</v>
      </c>
      <c r="J41" s="219">
        <v>18.100000000000001</v>
      </c>
      <c r="K41" s="206" t="s">
        <v>551</v>
      </c>
    </row>
    <row r="42" spans="1:11" s="5" customFormat="1" ht="12" customHeight="1" thickBot="1">
      <c r="A42" s="6"/>
      <c r="B42" s="824" t="s">
        <v>557</v>
      </c>
      <c r="C42" s="824" t="s">
        <v>558</v>
      </c>
      <c r="D42" s="824"/>
      <c r="E42" s="824"/>
      <c r="F42" s="824"/>
      <c r="G42" s="824"/>
      <c r="H42" s="824"/>
      <c r="I42" s="824" t="s">
        <v>559</v>
      </c>
      <c r="J42" s="824"/>
      <c r="K42" s="6"/>
    </row>
    <row r="43" spans="1:11" s="5" customFormat="1" ht="45" customHeight="1" thickBot="1">
      <c r="A43" s="6"/>
      <c r="B43" s="824"/>
      <c r="C43" s="12" t="s">
        <v>560</v>
      </c>
      <c r="D43" s="12" t="s">
        <v>561</v>
      </c>
      <c r="E43" s="12" t="s">
        <v>562</v>
      </c>
      <c r="F43" s="12" t="s">
        <v>563</v>
      </c>
      <c r="G43" s="12" t="s">
        <v>564</v>
      </c>
      <c r="H43" s="12" t="s">
        <v>565</v>
      </c>
      <c r="I43" s="12" t="s">
        <v>127</v>
      </c>
      <c r="J43" s="195" t="s">
        <v>566</v>
      </c>
      <c r="K43" s="6"/>
    </row>
    <row r="44" spans="1:11" s="5" customFormat="1" ht="12" customHeight="1">
      <c r="A44" s="17" t="s">
        <v>567</v>
      </c>
      <c r="B44" s="197"/>
      <c r="C44" s="6"/>
      <c r="D44" s="6"/>
      <c r="E44" s="6"/>
      <c r="F44" s="6"/>
      <c r="G44" s="6"/>
      <c r="H44" s="6"/>
      <c r="I44" s="6"/>
      <c r="J44" s="198"/>
      <c r="K44" s="215"/>
    </row>
    <row r="45" spans="1:11" s="5" customFormat="1" ht="12" customHeight="1">
      <c r="A45" s="17" t="s">
        <v>568</v>
      </c>
      <c r="B45" s="197"/>
      <c r="C45" s="6"/>
      <c r="D45" s="6"/>
      <c r="E45" s="6"/>
      <c r="F45" s="6"/>
      <c r="G45" s="6"/>
      <c r="H45" s="6"/>
      <c r="I45" s="6"/>
      <c r="J45" s="220"/>
      <c r="K45" s="215"/>
    </row>
    <row r="46" spans="1:11" s="5" customFormat="1" ht="5.25" customHeight="1">
      <c r="A46" s="6"/>
      <c r="B46" s="197"/>
      <c r="C46" s="6"/>
      <c r="D46" s="6"/>
      <c r="E46" s="6"/>
      <c r="F46" s="6"/>
      <c r="G46" s="6"/>
      <c r="H46" s="6"/>
      <c r="I46" s="6"/>
      <c r="J46" s="198"/>
      <c r="K46" s="215"/>
    </row>
    <row r="47" spans="1:11" s="5" customFormat="1" ht="12" customHeight="1">
      <c r="A47" s="17" t="s">
        <v>569</v>
      </c>
      <c r="B47" s="197"/>
      <c r="C47" s="6"/>
      <c r="D47" s="6"/>
      <c r="E47" s="6"/>
      <c r="F47" s="6"/>
      <c r="G47" s="6"/>
      <c r="H47" s="6"/>
      <c r="I47" s="6"/>
      <c r="J47" s="198"/>
    </row>
    <row r="48" spans="1:11" s="5" customFormat="1" ht="12" customHeight="1">
      <c r="A48" s="221" t="s">
        <v>570</v>
      </c>
      <c r="B48" s="222"/>
      <c r="C48" s="6"/>
      <c r="D48" s="6"/>
      <c r="E48" s="6"/>
      <c r="F48" s="6"/>
      <c r="G48" s="6"/>
      <c r="H48" s="6"/>
      <c r="I48" s="6"/>
      <c r="J48" s="198"/>
    </row>
    <row r="49" spans="1:10" s="5" customFormat="1">
      <c r="B49" s="197"/>
      <c r="C49" s="6"/>
      <c r="D49" s="6"/>
      <c r="E49" s="6"/>
      <c r="F49" s="6"/>
      <c r="G49" s="6"/>
      <c r="H49" s="6"/>
      <c r="I49" s="6"/>
      <c r="J49" s="198"/>
    </row>
    <row r="50" spans="1:10" s="5" customFormat="1">
      <c r="B50" s="197"/>
      <c r="C50" s="6"/>
      <c r="D50" s="6"/>
      <c r="E50" s="6"/>
      <c r="F50" s="6"/>
      <c r="G50" s="6"/>
      <c r="H50" s="6"/>
      <c r="I50" s="6"/>
      <c r="J50" s="198"/>
    </row>
    <row r="51" spans="1:10">
      <c r="A51" s="5"/>
      <c r="B51" s="197"/>
      <c r="C51" s="6"/>
      <c r="D51" s="6"/>
      <c r="E51" s="6"/>
      <c r="F51" s="6"/>
      <c r="G51" s="6"/>
      <c r="H51" s="6"/>
      <c r="I51" s="6"/>
      <c r="J51" s="198"/>
    </row>
    <row r="52" spans="1:10">
      <c r="A52" s="5"/>
      <c r="B52" s="223"/>
      <c r="C52" s="5"/>
      <c r="D52" s="5"/>
      <c r="E52" s="5"/>
      <c r="F52" s="5"/>
      <c r="G52" s="5"/>
      <c r="H52" s="5"/>
      <c r="I52" s="5"/>
      <c r="J52" s="215"/>
    </row>
    <row r="53" spans="1:10">
      <c r="A53" s="5"/>
      <c r="B53" s="223"/>
      <c r="C53" s="5"/>
      <c r="D53" s="5"/>
      <c r="E53" s="5"/>
      <c r="F53" s="5"/>
      <c r="G53" s="5"/>
      <c r="H53" s="5"/>
      <c r="I53" s="5"/>
      <c r="J53" s="215"/>
    </row>
    <row r="54" spans="1:10">
      <c r="A54" s="5"/>
      <c r="B54" s="223"/>
      <c r="C54" s="5"/>
      <c r="D54" s="5"/>
      <c r="E54" s="5"/>
      <c r="F54" s="5"/>
      <c r="G54" s="5"/>
      <c r="H54" s="5"/>
      <c r="I54" s="5"/>
      <c r="J54" s="5"/>
    </row>
    <row r="55" spans="1:10">
      <c r="A55" s="5"/>
      <c r="B55" s="223"/>
      <c r="C55" s="5"/>
      <c r="D55" s="5"/>
      <c r="E55" s="5"/>
      <c r="F55" s="5"/>
      <c r="G55" s="5"/>
      <c r="H55" s="5"/>
      <c r="I55" s="5"/>
      <c r="J55" s="5"/>
    </row>
    <row r="56" spans="1:10">
      <c r="A56" s="5"/>
      <c r="B56" s="223"/>
      <c r="C56" s="5"/>
      <c r="D56" s="5"/>
      <c r="E56" s="5"/>
      <c r="F56" s="5"/>
      <c r="G56" s="5"/>
      <c r="H56" s="5"/>
      <c r="I56" s="5"/>
      <c r="J56" s="5"/>
    </row>
    <row r="57" spans="1:10">
      <c r="A57" s="5"/>
      <c r="B57" s="223"/>
      <c r="C57" s="5"/>
      <c r="D57" s="5"/>
      <c r="E57" s="5"/>
      <c r="F57" s="5"/>
      <c r="G57" s="5"/>
      <c r="H57" s="5"/>
      <c r="I57" s="5"/>
      <c r="J57" s="5"/>
    </row>
    <row r="58" spans="1:10">
      <c r="A58" s="5"/>
      <c r="B58" s="223"/>
      <c r="C58" s="5"/>
      <c r="D58" s="5"/>
      <c r="E58" s="5"/>
      <c r="F58" s="5"/>
      <c r="G58" s="5"/>
      <c r="H58" s="5"/>
      <c r="I58" s="5"/>
      <c r="J58" s="5"/>
    </row>
    <row r="59" spans="1:10">
      <c r="A59" s="5"/>
      <c r="B59" s="223"/>
      <c r="C59" s="5"/>
      <c r="D59" s="5"/>
      <c r="E59" s="5"/>
      <c r="F59" s="5"/>
      <c r="G59" s="5"/>
      <c r="H59" s="5"/>
      <c r="I59" s="5"/>
      <c r="J59" s="5"/>
    </row>
    <row r="60" spans="1:10">
      <c r="A60" s="5"/>
      <c r="B60" s="223"/>
      <c r="C60" s="5"/>
      <c r="D60" s="5"/>
      <c r="E60" s="5"/>
      <c r="F60" s="5"/>
      <c r="G60" s="5"/>
      <c r="H60" s="5"/>
      <c r="I60" s="5"/>
      <c r="J60" s="5"/>
    </row>
    <row r="61" spans="1:10">
      <c r="A61" s="5"/>
      <c r="B61" s="223"/>
      <c r="C61" s="5"/>
      <c r="D61" s="5"/>
      <c r="E61" s="5"/>
      <c r="F61" s="5"/>
      <c r="G61" s="5"/>
      <c r="H61" s="5"/>
      <c r="I61" s="5"/>
      <c r="J61" s="5"/>
    </row>
    <row r="62" spans="1:10">
      <c r="A62" s="5"/>
      <c r="B62" s="223"/>
      <c r="C62" s="5"/>
      <c r="D62" s="5"/>
      <c r="E62" s="5"/>
      <c r="F62" s="5"/>
      <c r="G62" s="5"/>
      <c r="H62" s="5"/>
      <c r="I62" s="5"/>
      <c r="J62" s="5"/>
    </row>
    <row r="63" spans="1:10">
      <c r="A63" s="5"/>
      <c r="B63" s="223"/>
      <c r="C63" s="5"/>
      <c r="D63" s="5"/>
      <c r="E63" s="5"/>
      <c r="F63" s="5"/>
      <c r="G63" s="5"/>
      <c r="H63" s="5"/>
      <c r="I63" s="5"/>
      <c r="J63" s="5"/>
    </row>
    <row r="64" spans="1:10">
      <c r="B64" s="223"/>
      <c r="C64" s="5"/>
      <c r="D64" s="5"/>
      <c r="E64" s="5"/>
      <c r="F64" s="5"/>
      <c r="G64" s="5"/>
      <c r="H64" s="5"/>
      <c r="I64" s="5"/>
      <c r="J64" s="5"/>
    </row>
    <row r="65" spans="2:10">
      <c r="B65" s="223"/>
      <c r="C65" s="5"/>
      <c r="D65" s="5"/>
      <c r="E65" s="5"/>
      <c r="F65" s="5"/>
      <c r="G65" s="5"/>
      <c r="H65" s="5"/>
      <c r="I65" s="5"/>
      <c r="J65" s="5"/>
    </row>
    <row r="66" spans="2:10">
      <c r="B66" s="223"/>
      <c r="C66" s="5"/>
      <c r="D66" s="5"/>
      <c r="E66" s="5"/>
      <c r="F66" s="5"/>
      <c r="G66" s="5"/>
      <c r="H66" s="5"/>
      <c r="I66" s="5"/>
      <c r="J66" s="5"/>
    </row>
  </sheetData>
  <mergeCells count="8">
    <mergeCell ref="B42:B43"/>
    <mergeCell ref="C42:H42"/>
    <mergeCell ref="I42:J42"/>
    <mergeCell ref="A1:K1"/>
    <mergeCell ref="A2:K2"/>
    <mergeCell ref="B4:B5"/>
    <mergeCell ref="C4:H4"/>
    <mergeCell ref="I4:J4"/>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EB89B-E33E-4E1A-AE53-CECE5A387494}">
  <dimension ref="A1:K58"/>
  <sheetViews>
    <sheetView showGridLines="0" workbookViewId="0">
      <selection sqref="A1:XFD1048576"/>
    </sheetView>
  </sheetViews>
  <sheetFormatPr defaultColWidth="21.7109375" defaultRowHeight="11.25"/>
  <cols>
    <col min="1" max="1" width="40.140625" style="192" customWidth="1"/>
    <col min="2" max="2" width="8.7109375" style="224" customWidth="1"/>
    <col min="3" max="7" width="8.7109375" style="192" customWidth="1"/>
    <col min="8" max="8" width="8.7109375" style="249" customWidth="1"/>
    <col min="9" max="9" width="10.5703125" style="192" customWidth="1"/>
    <col min="10" max="10" width="11.140625" style="192" customWidth="1"/>
    <col min="11" max="11" width="44" style="192" customWidth="1"/>
    <col min="12" max="16384" width="21.7109375" style="192"/>
  </cols>
  <sheetData>
    <row r="1" spans="1:11" ht="12" customHeight="1">
      <c r="A1" s="867" t="s">
        <v>571</v>
      </c>
      <c r="B1" s="867"/>
      <c r="C1" s="867"/>
      <c r="D1" s="867"/>
      <c r="E1" s="867"/>
      <c r="F1" s="867"/>
      <c r="G1" s="867"/>
      <c r="H1" s="867"/>
      <c r="I1" s="867"/>
      <c r="J1" s="867"/>
      <c r="K1" s="867"/>
    </row>
    <row r="2" spans="1:11" ht="12" customHeight="1">
      <c r="A2" s="868" t="s">
        <v>572</v>
      </c>
      <c r="B2" s="868"/>
      <c r="C2" s="868"/>
      <c r="D2" s="868"/>
      <c r="E2" s="868"/>
      <c r="F2" s="868"/>
      <c r="G2" s="868"/>
      <c r="H2" s="868"/>
      <c r="I2" s="868"/>
      <c r="J2" s="868"/>
      <c r="K2" s="868"/>
    </row>
    <row r="3" spans="1:11" ht="12" customHeight="1" thickBot="1">
      <c r="H3" s="192"/>
    </row>
    <row r="4" spans="1:11" s="5" customFormat="1" ht="12" customHeight="1" thickBot="1">
      <c r="B4" s="824" t="s">
        <v>530</v>
      </c>
      <c r="C4" s="824" t="s">
        <v>531</v>
      </c>
      <c r="D4" s="824"/>
      <c r="E4" s="824"/>
      <c r="F4" s="824"/>
      <c r="G4" s="824"/>
      <c r="H4" s="824"/>
      <c r="I4" s="824" t="s">
        <v>88</v>
      </c>
      <c r="J4" s="824"/>
    </row>
    <row r="5" spans="1:11" s="5" customFormat="1" ht="21" customHeight="1" thickBot="1">
      <c r="B5" s="824"/>
      <c r="C5" s="12" t="s">
        <v>533</v>
      </c>
      <c r="D5" s="12" t="s">
        <v>534</v>
      </c>
      <c r="E5" s="12" t="s">
        <v>535</v>
      </c>
      <c r="F5" s="12" t="s">
        <v>536</v>
      </c>
      <c r="G5" s="12" t="s">
        <v>537</v>
      </c>
      <c r="H5" s="12" t="s">
        <v>538</v>
      </c>
      <c r="I5" s="12" t="s">
        <v>94</v>
      </c>
      <c r="J5" s="12" t="s">
        <v>95</v>
      </c>
    </row>
    <row r="6" spans="1:11" s="5" customFormat="1" ht="12" customHeight="1">
      <c r="A6" s="11" t="s">
        <v>539</v>
      </c>
      <c r="B6" s="223"/>
      <c r="C6" s="223"/>
      <c r="D6" s="223"/>
      <c r="E6" s="223"/>
      <c r="F6" s="223"/>
      <c r="G6" s="223"/>
      <c r="H6" s="223"/>
      <c r="I6" s="223"/>
      <c r="J6" s="225"/>
      <c r="K6" s="212" t="s">
        <v>541</v>
      </c>
    </row>
    <row r="7" spans="1:11" s="5" customFormat="1" ht="12" customHeight="1">
      <c r="A7" s="226" t="s">
        <v>487</v>
      </c>
      <c r="B7" s="227" t="s">
        <v>316</v>
      </c>
      <c r="C7" s="228">
        <v>134871</v>
      </c>
      <c r="D7" s="228">
        <v>134942</v>
      </c>
      <c r="E7" s="228">
        <v>146798</v>
      </c>
      <c r="F7" s="228">
        <v>136993</v>
      </c>
      <c r="G7" s="228">
        <v>123864</v>
      </c>
      <c r="H7" s="228">
        <v>128004</v>
      </c>
      <c r="I7" s="229">
        <f>((+C7/G7)*100)-100</f>
        <v>8.8863592327068375</v>
      </c>
      <c r="J7" s="230">
        <v>8.9</v>
      </c>
      <c r="K7" s="205" t="s">
        <v>487</v>
      </c>
    </row>
    <row r="8" spans="1:11" s="5" customFormat="1" ht="12" customHeight="1">
      <c r="A8" s="231" t="s">
        <v>573</v>
      </c>
      <c r="B8" s="227" t="s">
        <v>316</v>
      </c>
      <c r="C8" s="228">
        <v>11456</v>
      </c>
      <c r="D8" s="228">
        <v>6512</v>
      </c>
      <c r="E8" s="228">
        <v>14087</v>
      </c>
      <c r="F8" s="228">
        <v>13413</v>
      </c>
      <c r="G8" s="228">
        <v>8884</v>
      </c>
      <c r="H8" s="228">
        <v>12448</v>
      </c>
      <c r="I8" s="229">
        <f t="shared" ref="I8:I20" si="0">((+C8/G8)*100)-100</f>
        <v>28.950923007654211</v>
      </c>
      <c r="J8" s="230">
        <v>29</v>
      </c>
      <c r="K8" s="206" t="s">
        <v>574</v>
      </c>
    </row>
    <row r="9" spans="1:11" s="5" customFormat="1" ht="12" customHeight="1">
      <c r="A9" s="231" t="s">
        <v>575</v>
      </c>
      <c r="B9" s="227" t="s">
        <v>316</v>
      </c>
      <c r="C9" s="228">
        <v>7788</v>
      </c>
      <c r="D9" s="228">
        <v>5528</v>
      </c>
      <c r="E9" s="228">
        <v>12484</v>
      </c>
      <c r="F9" s="228">
        <v>11730</v>
      </c>
      <c r="G9" s="228">
        <v>8598</v>
      </c>
      <c r="H9" s="228">
        <v>11632</v>
      </c>
      <c r="I9" s="229">
        <f t="shared" si="0"/>
        <v>-9.4207955338450802</v>
      </c>
      <c r="J9" s="230">
        <v>-9.4</v>
      </c>
      <c r="K9" s="206" t="s">
        <v>576</v>
      </c>
    </row>
    <row r="10" spans="1:11" s="5" customFormat="1" ht="12" customHeight="1">
      <c r="A10" s="232" t="s">
        <v>104</v>
      </c>
      <c r="B10" s="28" t="s">
        <v>316</v>
      </c>
      <c r="C10" s="233">
        <v>2952</v>
      </c>
      <c r="D10" s="233">
        <v>2358</v>
      </c>
      <c r="E10" s="233">
        <v>6876</v>
      </c>
      <c r="F10" s="233">
        <v>1658</v>
      </c>
      <c r="G10" s="233">
        <v>3615</v>
      </c>
      <c r="H10" s="233">
        <v>6891</v>
      </c>
      <c r="I10" s="234">
        <f t="shared" si="0"/>
        <v>-18.340248962655608</v>
      </c>
      <c r="J10" s="18">
        <v>-18.3</v>
      </c>
      <c r="K10" s="207" t="s">
        <v>104</v>
      </c>
    </row>
    <row r="11" spans="1:11" s="5" customFormat="1" ht="12" customHeight="1">
      <c r="A11" s="232" t="s">
        <v>577</v>
      </c>
      <c r="B11" s="28" t="s">
        <v>316</v>
      </c>
      <c r="C11" s="233">
        <v>32</v>
      </c>
      <c r="D11" s="233">
        <v>301</v>
      </c>
      <c r="E11" s="233">
        <v>207</v>
      </c>
      <c r="F11" s="233">
        <v>331</v>
      </c>
      <c r="G11" s="233">
        <v>1570</v>
      </c>
      <c r="H11" s="233">
        <v>329</v>
      </c>
      <c r="I11" s="234">
        <f t="shared" si="0"/>
        <v>-97.961783439490446</v>
      </c>
      <c r="J11" s="234">
        <v>-98</v>
      </c>
      <c r="K11" s="207" t="s">
        <v>578</v>
      </c>
    </row>
    <row r="12" spans="1:11" s="5" customFormat="1" ht="12" customHeight="1">
      <c r="A12" s="232" t="s">
        <v>579</v>
      </c>
      <c r="B12" s="28" t="s">
        <v>316</v>
      </c>
      <c r="C12" s="233">
        <v>3931</v>
      </c>
      <c r="D12" s="233">
        <v>2036</v>
      </c>
      <c r="E12" s="233">
        <v>4715</v>
      </c>
      <c r="F12" s="233">
        <v>7087</v>
      </c>
      <c r="G12" s="233">
        <v>2020</v>
      </c>
      <c r="H12" s="233">
        <v>3857</v>
      </c>
      <c r="I12" s="234">
        <f t="shared" si="0"/>
        <v>94.603960396039611</v>
      </c>
      <c r="J12" s="18">
        <v>94.6</v>
      </c>
      <c r="K12" s="207" t="s">
        <v>580</v>
      </c>
    </row>
    <row r="13" spans="1:11" s="5" customFormat="1" ht="12" customHeight="1">
      <c r="A13" s="235" t="s">
        <v>581</v>
      </c>
      <c r="B13" s="28" t="s">
        <v>316</v>
      </c>
      <c r="C13" s="233">
        <v>90</v>
      </c>
      <c r="D13" s="233">
        <v>643</v>
      </c>
      <c r="E13" s="233">
        <v>642</v>
      </c>
      <c r="F13" s="233">
        <v>322</v>
      </c>
      <c r="G13" s="233">
        <v>30</v>
      </c>
      <c r="H13" s="233">
        <v>298</v>
      </c>
      <c r="I13" s="234">
        <f t="shared" si="0"/>
        <v>200</v>
      </c>
      <c r="J13" s="234">
        <v>200</v>
      </c>
      <c r="K13" s="207" t="s">
        <v>582</v>
      </c>
    </row>
    <row r="14" spans="1:11" s="5" customFormat="1" ht="12" customHeight="1">
      <c r="A14" s="235" t="s">
        <v>583</v>
      </c>
      <c r="B14" s="227" t="s">
        <v>316</v>
      </c>
      <c r="C14" s="228">
        <v>3668</v>
      </c>
      <c r="D14" s="228">
        <v>984</v>
      </c>
      <c r="E14" s="228">
        <v>1603</v>
      </c>
      <c r="F14" s="228">
        <v>1683</v>
      </c>
      <c r="G14" s="228">
        <v>286</v>
      </c>
      <c r="H14" s="228">
        <v>816</v>
      </c>
      <c r="I14" s="229">
        <f t="shared" si="0"/>
        <v>1182.5174825174824</v>
      </c>
      <c r="J14" s="230">
        <v>1182.5</v>
      </c>
      <c r="K14" s="207" t="s">
        <v>584</v>
      </c>
    </row>
    <row r="15" spans="1:11" s="5" customFormat="1" ht="21" customHeight="1">
      <c r="A15" s="236" t="s">
        <v>585</v>
      </c>
      <c r="B15" s="28" t="s">
        <v>316</v>
      </c>
      <c r="C15" s="233">
        <v>493</v>
      </c>
      <c r="D15" s="233">
        <v>133</v>
      </c>
      <c r="E15" s="233">
        <v>127</v>
      </c>
      <c r="F15" s="233">
        <v>1631</v>
      </c>
      <c r="G15" s="233">
        <v>229</v>
      </c>
      <c r="H15" s="233">
        <v>774</v>
      </c>
      <c r="I15" s="234">
        <f t="shared" si="0"/>
        <v>115.28384279475983</v>
      </c>
      <c r="J15" s="234">
        <v>115.3</v>
      </c>
      <c r="K15" s="237" t="s">
        <v>586</v>
      </c>
    </row>
    <row r="16" spans="1:11" s="5" customFormat="1" ht="12" customHeight="1">
      <c r="A16" s="231" t="s">
        <v>587</v>
      </c>
      <c r="B16" s="227" t="s">
        <v>316</v>
      </c>
      <c r="C16" s="228">
        <v>48731</v>
      </c>
      <c r="D16" s="228">
        <v>65335</v>
      </c>
      <c r="E16" s="228">
        <v>64241</v>
      </c>
      <c r="F16" s="228">
        <v>76028</v>
      </c>
      <c r="G16" s="228">
        <v>81770</v>
      </c>
      <c r="H16" s="228">
        <v>88730</v>
      </c>
      <c r="I16" s="229">
        <f t="shared" si="0"/>
        <v>-40.404793934205699</v>
      </c>
      <c r="J16" s="230">
        <v>-40.4</v>
      </c>
      <c r="K16" s="206" t="s">
        <v>588</v>
      </c>
    </row>
    <row r="17" spans="1:11" s="5" customFormat="1" ht="12" customHeight="1">
      <c r="A17" s="231" t="s">
        <v>589</v>
      </c>
      <c r="B17" s="227" t="s">
        <v>316</v>
      </c>
      <c r="C17" s="228">
        <v>5692</v>
      </c>
      <c r="D17" s="228">
        <v>5334</v>
      </c>
      <c r="E17" s="228">
        <v>963</v>
      </c>
      <c r="F17" s="228">
        <v>2548</v>
      </c>
      <c r="G17" s="228">
        <v>1508</v>
      </c>
      <c r="H17" s="228">
        <v>4528</v>
      </c>
      <c r="I17" s="229">
        <f t="shared" si="0"/>
        <v>277.45358090185675</v>
      </c>
      <c r="J17" s="230">
        <v>277.5</v>
      </c>
      <c r="K17" s="206" t="s">
        <v>590</v>
      </c>
    </row>
    <row r="18" spans="1:11" s="5" customFormat="1" ht="12" customHeight="1">
      <c r="A18" s="231" t="s">
        <v>591</v>
      </c>
      <c r="B18" s="227" t="s">
        <v>316</v>
      </c>
      <c r="C18" s="228">
        <v>68992</v>
      </c>
      <c r="D18" s="228">
        <v>57761</v>
      </c>
      <c r="E18" s="228">
        <v>67507</v>
      </c>
      <c r="F18" s="228">
        <v>45004</v>
      </c>
      <c r="G18" s="228">
        <v>31702</v>
      </c>
      <c r="H18" s="228">
        <v>22298</v>
      </c>
      <c r="I18" s="229">
        <f t="shared" si="0"/>
        <v>117.62664816099934</v>
      </c>
      <c r="J18" s="230">
        <v>117.6</v>
      </c>
      <c r="K18" s="206" t="s">
        <v>592</v>
      </c>
    </row>
    <row r="19" spans="1:11" s="5" customFormat="1" ht="12" customHeight="1">
      <c r="A19" s="232" t="s">
        <v>593</v>
      </c>
      <c r="B19" s="28" t="s">
        <v>316</v>
      </c>
      <c r="C19" s="233">
        <v>6363</v>
      </c>
      <c r="D19" s="233">
        <v>8866</v>
      </c>
      <c r="E19" s="233">
        <v>3300</v>
      </c>
      <c r="F19" s="233">
        <v>5383</v>
      </c>
      <c r="G19" s="233">
        <v>5348</v>
      </c>
      <c r="H19" s="233">
        <v>7392</v>
      </c>
      <c r="I19" s="234">
        <f t="shared" si="0"/>
        <v>18.979057591623032</v>
      </c>
      <c r="J19" s="18">
        <v>19</v>
      </c>
      <c r="K19" s="207" t="s">
        <v>594</v>
      </c>
    </row>
    <row r="20" spans="1:11" s="5" customFormat="1" ht="12" customHeight="1">
      <c r="A20" s="232" t="s">
        <v>595</v>
      </c>
      <c r="B20" s="28" t="s">
        <v>316</v>
      </c>
      <c r="C20" s="233">
        <v>31223</v>
      </c>
      <c r="D20" s="233">
        <v>22074</v>
      </c>
      <c r="E20" s="233">
        <v>40251</v>
      </c>
      <c r="F20" s="233">
        <v>10184</v>
      </c>
      <c r="G20" s="233">
        <v>13659</v>
      </c>
      <c r="H20" s="233">
        <v>5777</v>
      </c>
      <c r="I20" s="234">
        <f t="shared" si="0"/>
        <v>128.58920858042319</v>
      </c>
      <c r="J20" s="18">
        <v>128.6</v>
      </c>
      <c r="K20" s="207" t="s">
        <v>596</v>
      </c>
    </row>
    <row r="21" spans="1:11" s="5" customFormat="1" ht="12" customHeight="1">
      <c r="A21" s="11" t="s">
        <v>552</v>
      </c>
      <c r="B21" s="223"/>
      <c r="C21" s="238"/>
      <c r="D21" s="238"/>
      <c r="E21" s="238"/>
      <c r="F21" s="238"/>
      <c r="G21" s="238"/>
      <c r="H21" s="238"/>
      <c r="I21" s="238"/>
      <c r="J21" s="239"/>
      <c r="K21" s="212" t="s">
        <v>553</v>
      </c>
    </row>
    <row r="22" spans="1:11" s="5" customFormat="1" ht="12" customHeight="1">
      <c r="A22" s="226" t="s">
        <v>487</v>
      </c>
      <c r="B22" s="227" t="s">
        <v>316</v>
      </c>
      <c r="C22" s="228">
        <v>2692137</v>
      </c>
      <c r="D22" s="228">
        <v>2698695</v>
      </c>
      <c r="E22" s="228">
        <v>4182036</v>
      </c>
      <c r="F22" s="228">
        <v>3090640</v>
      </c>
      <c r="G22" s="228">
        <v>2334350</v>
      </c>
      <c r="H22" s="228">
        <v>2856674</v>
      </c>
      <c r="I22" s="229">
        <f>((+C22/G22)*100)-100</f>
        <v>15.327050356630338</v>
      </c>
      <c r="J22" s="230">
        <v>15.3</v>
      </c>
      <c r="K22" s="205" t="s">
        <v>487</v>
      </c>
    </row>
    <row r="23" spans="1:11" s="5" customFormat="1" ht="12" customHeight="1">
      <c r="A23" s="231" t="s">
        <v>573</v>
      </c>
      <c r="B23" s="227" t="s">
        <v>316</v>
      </c>
      <c r="C23" s="228">
        <v>179575</v>
      </c>
      <c r="D23" s="228">
        <v>97509</v>
      </c>
      <c r="E23" s="228">
        <v>239939</v>
      </c>
      <c r="F23" s="228">
        <v>176601</v>
      </c>
      <c r="G23" s="228">
        <v>117176</v>
      </c>
      <c r="H23" s="228">
        <v>166531</v>
      </c>
      <c r="I23" s="229">
        <f t="shared" ref="I23:I35" si="1">((+C23/G23)*100)-100</f>
        <v>53.252372499487961</v>
      </c>
      <c r="J23" s="230">
        <v>53.3</v>
      </c>
      <c r="K23" s="206" t="s">
        <v>574</v>
      </c>
    </row>
    <row r="24" spans="1:11" s="5" customFormat="1" ht="12" customHeight="1">
      <c r="A24" s="231" t="s">
        <v>575</v>
      </c>
      <c r="B24" s="227" t="s">
        <v>316</v>
      </c>
      <c r="C24" s="228">
        <v>119203</v>
      </c>
      <c r="D24" s="228">
        <v>80978</v>
      </c>
      <c r="E24" s="228">
        <v>217594</v>
      </c>
      <c r="F24" s="228">
        <v>158900</v>
      </c>
      <c r="G24" s="228">
        <v>110119</v>
      </c>
      <c r="H24" s="228">
        <v>151543</v>
      </c>
      <c r="I24" s="229">
        <f t="shared" si="1"/>
        <v>8.2492576213006004</v>
      </c>
      <c r="J24" s="230">
        <v>8.1999999999999993</v>
      </c>
      <c r="K24" s="206" t="s">
        <v>576</v>
      </c>
    </row>
    <row r="25" spans="1:11" s="5" customFormat="1" ht="12" customHeight="1">
      <c r="A25" s="232" t="s">
        <v>104</v>
      </c>
      <c r="B25" s="28" t="s">
        <v>316</v>
      </c>
      <c r="C25" s="233">
        <v>38713</v>
      </c>
      <c r="D25" s="233">
        <v>39322</v>
      </c>
      <c r="E25" s="233">
        <v>148780</v>
      </c>
      <c r="F25" s="233">
        <v>23290</v>
      </c>
      <c r="G25" s="233">
        <v>49625</v>
      </c>
      <c r="H25" s="233">
        <v>86159</v>
      </c>
      <c r="I25" s="234">
        <f t="shared" si="1"/>
        <v>-21.988916876574308</v>
      </c>
      <c r="J25" s="18">
        <v>-22</v>
      </c>
      <c r="K25" s="207" t="s">
        <v>104</v>
      </c>
    </row>
    <row r="26" spans="1:11" s="5" customFormat="1" ht="12" customHeight="1">
      <c r="A26" s="232" t="s">
        <v>577</v>
      </c>
      <c r="B26" s="28" t="s">
        <v>316</v>
      </c>
      <c r="C26" s="233">
        <v>1040</v>
      </c>
      <c r="D26" s="233">
        <v>2634</v>
      </c>
      <c r="E26" s="233">
        <v>2931</v>
      </c>
      <c r="F26" s="233">
        <v>4388</v>
      </c>
      <c r="G26" s="233">
        <v>22180</v>
      </c>
      <c r="H26" s="233">
        <v>4917</v>
      </c>
      <c r="I26" s="234">
        <f t="shared" si="1"/>
        <v>-95.311091073038767</v>
      </c>
      <c r="J26" s="234">
        <v>-95.3</v>
      </c>
      <c r="K26" s="207" t="s">
        <v>578</v>
      </c>
    </row>
    <row r="27" spans="1:11" s="5" customFormat="1" ht="12" customHeight="1">
      <c r="A27" s="232" t="s">
        <v>579</v>
      </c>
      <c r="B27" s="28" t="s">
        <v>316</v>
      </c>
      <c r="C27" s="233">
        <v>60642</v>
      </c>
      <c r="D27" s="233">
        <v>29364</v>
      </c>
      <c r="E27" s="233">
        <v>57610</v>
      </c>
      <c r="F27" s="233">
        <v>99050</v>
      </c>
      <c r="G27" s="233">
        <v>20766</v>
      </c>
      <c r="H27" s="233">
        <v>53311</v>
      </c>
      <c r="I27" s="234">
        <f t="shared" si="1"/>
        <v>192.02542617740539</v>
      </c>
      <c r="J27" s="18">
        <v>192</v>
      </c>
      <c r="K27" s="207" t="s">
        <v>580</v>
      </c>
    </row>
    <row r="28" spans="1:11" s="5" customFormat="1" ht="12" customHeight="1">
      <c r="A28" s="235" t="s">
        <v>581</v>
      </c>
      <c r="B28" s="28" t="s">
        <v>316</v>
      </c>
      <c r="C28" s="233">
        <v>1044</v>
      </c>
      <c r="D28" s="233">
        <v>6819</v>
      </c>
      <c r="E28" s="233">
        <v>6941</v>
      </c>
      <c r="F28" s="233">
        <v>4782</v>
      </c>
      <c r="G28" s="233">
        <v>652</v>
      </c>
      <c r="H28" s="233">
        <v>3083</v>
      </c>
      <c r="I28" s="234">
        <f t="shared" si="1"/>
        <v>60.122699386503086</v>
      </c>
      <c r="J28" s="18">
        <v>60.1</v>
      </c>
      <c r="K28" s="207" t="s">
        <v>582</v>
      </c>
    </row>
    <row r="29" spans="1:11" s="5" customFormat="1" ht="12" customHeight="1">
      <c r="A29" s="235" t="s">
        <v>583</v>
      </c>
      <c r="B29" s="227" t="s">
        <v>316</v>
      </c>
      <c r="C29" s="228">
        <v>60372</v>
      </c>
      <c r="D29" s="228">
        <v>16531</v>
      </c>
      <c r="E29" s="228">
        <v>22345</v>
      </c>
      <c r="F29" s="228">
        <v>17701</v>
      </c>
      <c r="G29" s="228">
        <v>7057</v>
      </c>
      <c r="H29" s="228">
        <v>14988</v>
      </c>
      <c r="I29" s="229">
        <f t="shared" si="1"/>
        <v>755.49100184214262</v>
      </c>
      <c r="J29" s="230">
        <v>755.5</v>
      </c>
      <c r="K29" s="207" t="s">
        <v>584</v>
      </c>
    </row>
    <row r="30" spans="1:11" s="5" customFormat="1" ht="19.5" customHeight="1">
      <c r="A30" s="236" t="s">
        <v>585</v>
      </c>
      <c r="B30" s="28" t="s">
        <v>316</v>
      </c>
      <c r="C30" s="233">
        <v>16120</v>
      </c>
      <c r="D30" s="233">
        <v>3009</v>
      </c>
      <c r="E30" s="233">
        <v>1787</v>
      </c>
      <c r="F30" s="233">
        <v>16065</v>
      </c>
      <c r="G30" s="233">
        <v>5830</v>
      </c>
      <c r="H30" s="233">
        <v>14210</v>
      </c>
      <c r="I30" s="234">
        <f t="shared" si="1"/>
        <v>176.5008576329331</v>
      </c>
      <c r="J30" s="234">
        <v>176.5</v>
      </c>
      <c r="K30" s="237" t="s">
        <v>586</v>
      </c>
    </row>
    <row r="31" spans="1:11" s="5" customFormat="1" ht="12" customHeight="1">
      <c r="A31" s="231" t="s">
        <v>587</v>
      </c>
      <c r="B31" s="227" t="s">
        <v>316</v>
      </c>
      <c r="C31" s="228">
        <v>951413</v>
      </c>
      <c r="D31" s="228">
        <v>1423217</v>
      </c>
      <c r="E31" s="228">
        <v>1575755</v>
      </c>
      <c r="F31" s="228">
        <v>1961025</v>
      </c>
      <c r="G31" s="228">
        <v>1685752</v>
      </c>
      <c r="H31" s="228">
        <v>2330008</v>
      </c>
      <c r="I31" s="229">
        <f t="shared" si="1"/>
        <v>-43.561508454387123</v>
      </c>
      <c r="J31" s="230">
        <v>-43.6</v>
      </c>
      <c r="K31" s="206" t="s">
        <v>588</v>
      </c>
    </row>
    <row r="32" spans="1:11" s="5" customFormat="1" ht="12" customHeight="1">
      <c r="A32" s="231" t="s">
        <v>589</v>
      </c>
      <c r="B32" s="227" t="s">
        <v>316</v>
      </c>
      <c r="C32" s="228">
        <v>72611</v>
      </c>
      <c r="D32" s="228">
        <v>90998</v>
      </c>
      <c r="E32" s="228">
        <v>22918</v>
      </c>
      <c r="F32" s="228">
        <v>33449</v>
      </c>
      <c r="G32" s="228">
        <v>43508</v>
      </c>
      <c r="H32" s="228">
        <v>55946</v>
      </c>
      <c r="I32" s="229">
        <f t="shared" si="1"/>
        <v>66.891146455824213</v>
      </c>
      <c r="J32" s="230">
        <v>66.900000000000006</v>
      </c>
      <c r="K32" s="206" t="s">
        <v>590</v>
      </c>
    </row>
    <row r="33" spans="1:11" s="5" customFormat="1" ht="12" customHeight="1">
      <c r="A33" s="231" t="s">
        <v>591</v>
      </c>
      <c r="B33" s="227" t="s">
        <v>316</v>
      </c>
      <c r="C33" s="228">
        <v>1488538</v>
      </c>
      <c r="D33" s="228">
        <v>1086971</v>
      </c>
      <c r="E33" s="228">
        <v>2343424</v>
      </c>
      <c r="F33" s="228">
        <v>919565</v>
      </c>
      <c r="G33" s="228">
        <v>487914</v>
      </c>
      <c r="H33" s="228">
        <v>304189</v>
      </c>
      <c r="I33" s="229">
        <f t="shared" si="1"/>
        <v>205.08204314694802</v>
      </c>
      <c r="J33" s="230">
        <v>205.1</v>
      </c>
      <c r="K33" s="206" t="s">
        <v>592</v>
      </c>
    </row>
    <row r="34" spans="1:11" s="5" customFormat="1" ht="12" customHeight="1">
      <c r="A34" s="232" t="s">
        <v>593</v>
      </c>
      <c r="B34" s="28" t="s">
        <v>316</v>
      </c>
      <c r="C34" s="233">
        <v>97571</v>
      </c>
      <c r="D34" s="233">
        <v>112028</v>
      </c>
      <c r="E34" s="233">
        <v>47252</v>
      </c>
      <c r="F34" s="233">
        <v>76159</v>
      </c>
      <c r="G34" s="233">
        <v>72491</v>
      </c>
      <c r="H34" s="233">
        <v>100670</v>
      </c>
      <c r="I34" s="234">
        <f t="shared" si="1"/>
        <v>34.597398297719707</v>
      </c>
      <c r="J34" s="18">
        <v>34.6</v>
      </c>
      <c r="K34" s="207" t="s">
        <v>594</v>
      </c>
    </row>
    <row r="35" spans="1:11" s="5" customFormat="1" ht="12" customHeight="1">
      <c r="A35" s="232" t="s">
        <v>595</v>
      </c>
      <c r="B35" s="28" t="s">
        <v>316</v>
      </c>
      <c r="C35" s="233">
        <v>571926</v>
      </c>
      <c r="D35" s="233">
        <v>495244</v>
      </c>
      <c r="E35" s="233">
        <v>1730494</v>
      </c>
      <c r="F35" s="233">
        <v>178095</v>
      </c>
      <c r="G35" s="233">
        <v>231507</v>
      </c>
      <c r="H35" s="233">
        <v>77015</v>
      </c>
      <c r="I35" s="234">
        <f t="shared" si="1"/>
        <v>147.04479778149255</v>
      </c>
      <c r="J35" s="18">
        <v>147</v>
      </c>
      <c r="K35" s="207" t="s">
        <v>596</v>
      </c>
    </row>
    <row r="36" spans="1:11" s="5" customFormat="1" ht="12" customHeight="1">
      <c r="A36" s="11" t="s">
        <v>554</v>
      </c>
      <c r="B36" s="223"/>
      <c r="C36" s="238"/>
      <c r="D36" s="238"/>
      <c r="E36" s="238"/>
      <c r="F36" s="238"/>
      <c r="G36" s="238"/>
      <c r="H36" s="238"/>
      <c r="I36" s="238"/>
      <c r="J36" s="239"/>
      <c r="K36" s="240" t="s">
        <v>555</v>
      </c>
    </row>
    <row r="37" spans="1:11" s="5" customFormat="1" ht="12" customHeight="1">
      <c r="A37" s="226" t="s">
        <v>487</v>
      </c>
      <c r="B37" s="227" t="s">
        <v>597</v>
      </c>
      <c r="C37" s="241">
        <v>16687.70162</v>
      </c>
      <c r="D37" s="241">
        <v>15668.516800000001</v>
      </c>
      <c r="E37" s="241">
        <v>25130.899020000001</v>
      </c>
      <c r="F37" s="228">
        <v>17939.483350000002</v>
      </c>
      <c r="G37" s="228">
        <v>14198.584279999999</v>
      </c>
      <c r="H37" s="228">
        <v>16814.907769999998</v>
      </c>
      <c r="I37" s="229">
        <f>((+C37/G37)*100)-100</f>
        <v>17.53074314251279</v>
      </c>
      <c r="J37" s="230">
        <v>17.5</v>
      </c>
      <c r="K37" s="205" t="s">
        <v>487</v>
      </c>
    </row>
    <row r="38" spans="1:11" s="5" customFormat="1" ht="12" customHeight="1">
      <c r="A38" s="231" t="s">
        <v>573</v>
      </c>
      <c r="B38" s="28" t="s">
        <v>598</v>
      </c>
      <c r="C38" s="241">
        <v>994.11112000000003</v>
      </c>
      <c r="D38" s="241">
        <v>397.53977000000003</v>
      </c>
      <c r="E38" s="241">
        <v>1321.2952399999999</v>
      </c>
      <c r="F38" s="228">
        <v>914.95985999999994</v>
      </c>
      <c r="G38" s="228">
        <v>562.6416999999999</v>
      </c>
      <c r="H38" s="228">
        <v>910.65872000000002</v>
      </c>
      <c r="I38" s="229">
        <f t="shared" ref="I38:I50" si="2">((+C38/G38)*100)-100</f>
        <v>76.686356521388319</v>
      </c>
      <c r="J38" s="230">
        <v>76.7</v>
      </c>
      <c r="K38" s="206" t="s">
        <v>574</v>
      </c>
    </row>
    <row r="39" spans="1:11" s="5" customFormat="1" ht="12" customHeight="1">
      <c r="A39" s="231" t="s">
        <v>575</v>
      </c>
      <c r="B39" s="28" t="s">
        <v>598</v>
      </c>
      <c r="C39" s="241">
        <v>648.80977000000007</v>
      </c>
      <c r="D39" s="241">
        <v>304.33913999999999</v>
      </c>
      <c r="E39" s="241">
        <v>1201.8135300000001</v>
      </c>
      <c r="F39" s="228">
        <v>791.90427999999997</v>
      </c>
      <c r="G39" s="228">
        <v>504.29523</v>
      </c>
      <c r="H39" s="228">
        <v>771.77048000000002</v>
      </c>
      <c r="I39" s="229">
        <f t="shared" si="2"/>
        <v>28.656733477332324</v>
      </c>
      <c r="J39" s="230">
        <v>28.7</v>
      </c>
      <c r="K39" s="206" t="s">
        <v>576</v>
      </c>
    </row>
    <row r="40" spans="1:11" s="5" customFormat="1" ht="12" customHeight="1">
      <c r="A40" s="232" t="s">
        <v>104</v>
      </c>
      <c r="B40" s="28" t="s">
        <v>598</v>
      </c>
      <c r="C40" s="242">
        <v>195.73964000000001</v>
      </c>
      <c r="D40" s="242">
        <v>103.92612</v>
      </c>
      <c r="E40" s="242">
        <v>843.57974999999999</v>
      </c>
      <c r="F40" s="233">
        <v>75.53734</v>
      </c>
      <c r="G40" s="233">
        <v>192.16907999999998</v>
      </c>
      <c r="H40" s="233">
        <v>421.17303000000004</v>
      </c>
      <c r="I40" s="234">
        <f t="shared" si="2"/>
        <v>1.8580304386116779</v>
      </c>
      <c r="J40" s="18">
        <v>1.9</v>
      </c>
      <c r="K40" s="207" t="s">
        <v>104</v>
      </c>
    </row>
    <row r="41" spans="1:11" s="5" customFormat="1" ht="12" customHeight="1">
      <c r="A41" s="232" t="s">
        <v>577</v>
      </c>
      <c r="B41" s="28" t="s">
        <v>598</v>
      </c>
      <c r="C41" s="243">
        <v>2.6246999999999998</v>
      </c>
      <c r="D41" s="243">
        <v>13.118</v>
      </c>
      <c r="E41" s="243">
        <v>14.925330000000001</v>
      </c>
      <c r="F41" s="244">
        <v>20.115380000000002</v>
      </c>
      <c r="G41" s="244">
        <v>112.95777000000001</v>
      </c>
      <c r="H41" s="244">
        <v>22.98995</v>
      </c>
      <c r="I41" s="234">
        <f t="shared" si="2"/>
        <v>-97.676388264392969</v>
      </c>
      <c r="J41" s="234">
        <v>-97.7</v>
      </c>
      <c r="K41" s="207" t="s">
        <v>578</v>
      </c>
    </row>
    <row r="42" spans="1:11" s="5" customFormat="1" ht="12" customHeight="1">
      <c r="A42" s="232" t="s">
        <v>579</v>
      </c>
      <c r="B42" s="28" t="s">
        <v>598</v>
      </c>
      <c r="C42" s="242">
        <v>352.13646</v>
      </c>
      <c r="D42" s="242">
        <v>137.85314000000002</v>
      </c>
      <c r="E42" s="242">
        <v>300.16654</v>
      </c>
      <c r="F42" s="233">
        <v>532.54084999999998</v>
      </c>
      <c r="G42" s="233">
        <v>108.8891</v>
      </c>
      <c r="H42" s="233">
        <v>295.75425999999999</v>
      </c>
      <c r="I42" s="234">
        <f t="shared" si="2"/>
        <v>223.38999955000088</v>
      </c>
      <c r="J42" s="18">
        <v>223.4</v>
      </c>
      <c r="K42" s="207" t="s">
        <v>580</v>
      </c>
    </row>
    <row r="43" spans="1:11" s="5" customFormat="1" ht="12" customHeight="1">
      <c r="A43" s="235" t="s">
        <v>581</v>
      </c>
      <c r="B43" s="28" t="s">
        <v>598</v>
      </c>
      <c r="C43" s="242">
        <v>4.3724999999999996</v>
      </c>
      <c r="D43" s="242">
        <v>35.618610000000004</v>
      </c>
      <c r="E43" s="242">
        <v>36.149610000000003</v>
      </c>
      <c r="F43" s="233">
        <v>21.3125</v>
      </c>
      <c r="G43" s="233">
        <v>2.3792499999999999</v>
      </c>
      <c r="H43" s="233">
        <v>12.043010000000001</v>
      </c>
      <c r="I43" s="234">
        <f t="shared" si="2"/>
        <v>83.776400126090152</v>
      </c>
      <c r="J43" s="18">
        <v>83.8</v>
      </c>
      <c r="K43" s="207" t="s">
        <v>582</v>
      </c>
    </row>
    <row r="44" spans="1:11" s="5" customFormat="1" ht="12" customHeight="1">
      <c r="A44" s="235" t="s">
        <v>583</v>
      </c>
      <c r="B44" s="227" t="s">
        <v>597</v>
      </c>
      <c r="C44" s="241">
        <v>345.30134999999996</v>
      </c>
      <c r="D44" s="241">
        <v>93.200630000000004</v>
      </c>
      <c r="E44" s="241">
        <v>119.48171000000001</v>
      </c>
      <c r="F44" s="228">
        <v>123.05558000000001</v>
      </c>
      <c r="G44" s="228">
        <v>58.346470000000004</v>
      </c>
      <c r="H44" s="228">
        <v>138.88824</v>
      </c>
      <c r="I44" s="229">
        <f t="shared" si="2"/>
        <v>491.81189538972956</v>
      </c>
      <c r="J44" s="230">
        <v>491.8</v>
      </c>
      <c r="K44" s="207" t="s">
        <v>584</v>
      </c>
    </row>
    <row r="45" spans="1:11" s="5" customFormat="1" ht="19.5" customHeight="1">
      <c r="A45" s="236" t="s">
        <v>585</v>
      </c>
      <c r="B45" s="28" t="s">
        <v>598</v>
      </c>
      <c r="C45" s="242">
        <v>110.72394</v>
      </c>
      <c r="D45" s="242">
        <v>26.47241</v>
      </c>
      <c r="E45" s="242">
        <v>11.489850000000001</v>
      </c>
      <c r="F45" s="233">
        <v>114.08647000000001</v>
      </c>
      <c r="G45" s="233">
        <v>55.133269999999996</v>
      </c>
      <c r="H45" s="233">
        <v>135.49914000000001</v>
      </c>
      <c r="I45" s="234">
        <f t="shared" si="2"/>
        <v>100.82962610416541</v>
      </c>
      <c r="J45" s="234">
        <v>100.8</v>
      </c>
      <c r="K45" s="237" t="s">
        <v>586</v>
      </c>
    </row>
    <row r="46" spans="1:11" s="5" customFormat="1" ht="12" customHeight="1">
      <c r="A46" s="231" t="s">
        <v>587</v>
      </c>
      <c r="B46" s="227" t="s">
        <v>597</v>
      </c>
      <c r="C46" s="241">
        <v>5917.3781799999997</v>
      </c>
      <c r="D46" s="241">
        <v>8526.672410000001</v>
      </c>
      <c r="E46" s="241">
        <v>9256.4397200000003</v>
      </c>
      <c r="F46" s="228">
        <v>11721.524630000002</v>
      </c>
      <c r="G46" s="228">
        <v>10611.30976</v>
      </c>
      <c r="H46" s="228">
        <v>14012.674949999999</v>
      </c>
      <c r="I46" s="229">
        <f t="shared" si="2"/>
        <v>-44.235176299292199</v>
      </c>
      <c r="J46" s="230">
        <v>-44.2</v>
      </c>
      <c r="K46" s="206" t="s">
        <v>588</v>
      </c>
    </row>
    <row r="47" spans="1:11" s="5" customFormat="1" ht="12" customHeight="1">
      <c r="A47" s="231" t="s">
        <v>589</v>
      </c>
      <c r="B47" s="227" t="s">
        <v>597</v>
      </c>
      <c r="C47" s="241">
        <v>456.76746000000003</v>
      </c>
      <c r="D47" s="241">
        <v>544.72718999999995</v>
      </c>
      <c r="E47" s="241">
        <v>147.14526000000001</v>
      </c>
      <c r="F47" s="228">
        <v>198.78629999999998</v>
      </c>
      <c r="G47" s="228">
        <v>297.34996999999998</v>
      </c>
      <c r="H47" s="228">
        <v>294.78446000000002</v>
      </c>
      <c r="I47" s="229">
        <f t="shared" si="2"/>
        <v>53.612747968328392</v>
      </c>
      <c r="J47" s="230">
        <v>53.6</v>
      </c>
      <c r="K47" s="206" t="s">
        <v>590</v>
      </c>
    </row>
    <row r="48" spans="1:11" s="5" customFormat="1" ht="12" customHeight="1">
      <c r="A48" s="231" t="s">
        <v>591</v>
      </c>
      <c r="B48" s="227" t="s">
        <v>597</v>
      </c>
      <c r="C48" s="241">
        <v>9319.4448599999996</v>
      </c>
      <c r="D48" s="241">
        <v>6199.5774299999994</v>
      </c>
      <c r="E48" s="241">
        <v>14406.018800000002</v>
      </c>
      <c r="F48" s="228">
        <v>5104.2125599999999</v>
      </c>
      <c r="G48" s="228">
        <v>2727.2828500000001</v>
      </c>
      <c r="H48" s="228">
        <v>1596.78964</v>
      </c>
      <c r="I48" s="229">
        <f t="shared" si="2"/>
        <v>241.71170988003678</v>
      </c>
      <c r="J48" s="230">
        <v>241.7</v>
      </c>
      <c r="K48" s="206" t="s">
        <v>592</v>
      </c>
    </row>
    <row r="49" spans="1:11" s="5" customFormat="1" ht="12" customHeight="1">
      <c r="A49" s="232" t="s">
        <v>593</v>
      </c>
      <c r="B49" s="28" t="s">
        <v>598</v>
      </c>
      <c r="C49" s="242">
        <v>516.23514999999998</v>
      </c>
      <c r="D49" s="242">
        <v>590.79471000000001</v>
      </c>
      <c r="E49" s="242">
        <v>231.64677</v>
      </c>
      <c r="F49" s="233">
        <v>370.65249999999997</v>
      </c>
      <c r="G49" s="233">
        <v>363.41014000000001</v>
      </c>
      <c r="H49" s="233">
        <v>510.79867999999999</v>
      </c>
      <c r="I49" s="234">
        <f t="shared" si="2"/>
        <v>42.053039576716259</v>
      </c>
      <c r="J49" s="18">
        <v>42.1</v>
      </c>
      <c r="K49" s="207" t="s">
        <v>594</v>
      </c>
    </row>
    <row r="50" spans="1:11" s="5" customFormat="1" ht="12" customHeight="1" thickBot="1">
      <c r="A50" s="232" t="s">
        <v>595</v>
      </c>
      <c r="B50" s="28" t="s">
        <v>598</v>
      </c>
      <c r="C50" s="242">
        <v>3528.0163600000001</v>
      </c>
      <c r="D50" s="242">
        <v>2950.2809500000003</v>
      </c>
      <c r="E50" s="242">
        <v>10796.768900000001</v>
      </c>
      <c r="F50" s="233">
        <v>988.66968999999995</v>
      </c>
      <c r="G50" s="233">
        <v>1303.13318</v>
      </c>
      <c r="H50" s="233">
        <v>423.35804999999999</v>
      </c>
      <c r="I50" s="234">
        <f t="shared" si="2"/>
        <v>170.73336894084764</v>
      </c>
      <c r="J50" s="18">
        <v>170.7</v>
      </c>
      <c r="K50" s="207" t="s">
        <v>596</v>
      </c>
    </row>
    <row r="51" spans="1:11" s="5" customFormat="1" ht="12" customHeight="1" thickBot="1">
      <c r="A51" s="245"/>
      <c r="B51" s="824" t="s">
        <v>557</v>
      </c>
      <c r="C51" s="824" t="s">
        <v>558</v>
      </c>
      <c r="D51" s="824"/>
      <c r="E51" s="824"/>
      <c r="F51" s="824"/>
      <c r="G51" s="824"/>
      <c r="H51" s="824"/>
      <c r="I51" s="824" t="s">
        <v>559</v>
      </c>
      <c r="J51" s="824"/>
    </row>
    <row r="52" spans="1:11" s="5" customFormat="1" ht="39.75" customHeight="1" thickBot="1">
      <c r="B52" s="824"/>
      <c r="C52" s="12" t="s">
        <v>560</v>
      </c>
      <c r="D52" s="12" t="s">
        <v>561</v>
      </c>
      <c r="E52" s="12" t="s">
        <v>562</v>
      </c>
      <c r="F52" s="12" t="s">
        <v>563</v>
      </c>
      <c r="G52" s="12" t="s">
        <v>564</v>
      </c>
      <c r="H52" s="12" t="s">
        <v>565</v>
      </c>
      <c r="I52" s="12" t="s">
        <v>127</v>
      </c>
      <c r="J52" s="246" t="s">
        <v>566</v>
      </c>
    </row>
    <row r="53" spans="1:11" s="6" customFormat="1" ht="12" customHeight="1">
      <c r="A53" s="247" t="s">
        <v>567</v>
      </c>
      <c r="B53" s="248"/>
      <c r="C53" s="248"/>
      <c r="D53" s="248"/>
      <c r="E53" s="248"/>
      <c r="F53" s="248"/>
      <c r="G53" s="248"/>
      <c r="H53" s="248"/>
      <c r="I53" s="248"/>
      <c r="J53" s="248"/>
    </row>
    <row r="54" spans="1:11" s="6" customFormat="1" ht="12" customHeight="1">
      <c r="A54" s="6" t="s">
        <v>568</v>
      </c>
      <c r="B54" s="248"/>
      <c r="C54" s="248"/>
      <c r="D54" s="248"/>
      <c r="E54" s="248"/>
      <c r="F54" s="248"/>
      <c r="G54" s="248"/>
      <c r="H54" s="248"/>
      <c r="I54" s="248"/>
      <c r="J54" s="248"/>
    </row>
    <row r="55" spans="1:11" s="6" customFormat="1" ht="12" customHeight="1">
      <c r="B55" s="248"/>
      <c r="C55" s="248"/>
      <c r="D55" s="248"/>
      <c r="E55" s="248"/>
      <c r="F55" s="248"/>
      <c r="G55" s="248"/>
      <c r="H55" s="248"/>
      <c r="I55" s="248"/>
      <c r="J55" s="248"/>
    </row>
    <row r="56" spans="1:11" ht="12" customHeight="1">
      <c r="A56" s="6" t="s">
        <v>569</v>
      </c>
      <c r="B56" s="223"/>
      <c r="C56" s="223"/>
      <c r="D56" s="223"/>
      <c r="E56" s="223"/>
      <c r="F56" s="5"/>
      <c r="G56" s="5"/>
      <c r="H56" s="5"/>
      <c r="I56" s="5"/>
      <c r="J56" s="5"/>
    </row>
    <row r="57" spans="1:11" ht="12" customHeight="1">
      <c r="A57" s="15" t="s">
        <v>599</v>
      </c>
      <c r="B57" s="223"/>
      <c r="C57" s="223"/>
      <c r="D57" s="223"/>
      <c r="E57" s="223"/>
      <c r="F57" s="5"/>
      <c r="G57" s="5"/>
      <c r="H57" s="5"/>
      <c r="I57" s="5"/>
      <c r="J57" s="5"/>
    </row>
    <row r="58" spans="1:11" ht="17.25" customHeight="1">
      <c r="B58" s="223"/>
      <c r="C58" s="223"/>
      <c r="D58" s="223"/>
      <c r="E58" s="223"/>
      <c r="F58" s="5"/>
      <c r="G58" s="5"/>
      <c r="H58" s="5"/>
      <c r="I58" s="5"/>
      <c r="J58" s="5"/>
    </row>
  </sheetData>
  <mergeCells count="8">
    <mergeCell ref="B51:B52"/>
    <mergeCell ref="C51:H51"/>
    <mergeCell ref="I51:J51"/>
    <mergeCell ref="A1:K1"/>
    <mergeCell ref="A2:K2"/>
    <mergeCell ref="B4:B5"/>
    <mergeCell ref="C4:H4"/>
    <mergeCell ref="I4:J4"/>
  </mergeCells>
  <conditionalFormatting sqref="C41:H41">
    <cfRule type="cellIs" dxfId="214" priority="119" stopIfTrue="1" operator="between">
      <formula>0.0001</formula>
      <formula>0.045</formula>
    </cfRule>
    <cfRule type="cellIs" dxfId="213" priority="122" stopIfTrue="1" operator="between">
      <formula>0.0001</formula>
      <formula>0.045</formula>
    </cfRule>
    <cfRule type="cellIs" dxfId="212" priority="121" stopIfTrue="1" operator="between">
      <formula>0.001</formula>
      <formula>0.045</formula>
    </cfRule>
    <cfRule type="cellIs" dxfId="211" priority="120" operator="between">
      <formula>0.000001</formula>
      <formula>0.05</formula>
    </cfRule>
    <cfRule type="cellIs" dxfId="210" priority="118" stopIfTrue="1" operator="between">
      <formula>0.001</formula>
      <formula>0.045</formula>
    </cfRule>
    <cfRule type="cellIs" dxfId="209" priority="123" operator="between">
      <formula>0.000001</formula>
      <formula>0.05</formula>
    </cfRule>
  </conditionalFormatting>
  <conditionalFormatting sqref="D41:H41">
    <cfRule type="cellIs" dxfId="208" priority="57" operator="between">
      <formula>0.000001</formula>
      <formula>0.05</formula>
    </cfRule>
    <cfRule type="cellIs" dxfId="207" priority="19" stopIfTrue="1" operator="between">
      <formula>0.001</formula>
      <formula>0.045</formula>
    </cfRule>
    <cfRule type="cellIs" dxfId="206" priority="20" stopIfTrue="1" operator="between">
      <formula>0.0001</formula>
      <formula>0.045</formula>
    </cfRule>
    <cfRule type="cellIs" dxfId="205" priority="21" operator="between">
      <formula>0.000001</formula>
      <formula>0.05</formula>
    </cfRule>
    <cfRule type="cellIs" dxfId="204" priority="59" stopIfTrue="1" operator="between">
      <formula>0.0001</formula>
      <formula>0.045</formula>
    </cfRule>
    <cfRule type="cellIs" dxfId="203" priority="60" operator="between">
      <formula>0.000001</formula>
      <formula>0.05</formula>
    </cfRule>
    <cfRule type="cellIs" dxfId="202" priority="58" stopIfTrue="1" operator="between">
      <formula>0.001</formula>
      <formula>0.045</formula>
    </cfRule>
    <cfRule type="cellIs" dxfId="201" priority="55" stopIfTrue="1" operator="between">
      <formula>0.001</formula>
      <formula>0.045</formula>
    </cfRule>
    <cfRule type="cellIs" dxfId="200" priority="56" stopIfTrue="1" operator="between">
      <formula>0.0001</formula>
      <formula>0.045</formula>
    </cfRule>
    <cfRule type="cellIs" dxfId="199" priority="16" stopIfTrue="1" operator="between">
      <formula>0.001</formula>
      <formula>0.045</formula>
    </cfRule>
    <cfRule type="cellIs" dxfId="198" priority="17" stopIfTrue="1" operator="between">
      <formula>0.0001</formula>
      <formula>0.045</formula>
    </cfRule>
    <cfRule type="cellIs" dxfId="197" priority="18" operator="between">
      <formula>0.000001</formula>
      <formula>0.05</formula>
    </cfRule>
  </conditionalFormatting>
  <conditionalFormatting sqref="E41:H41">
    <cfRule type="cellIs" dxfId="196" priority="2" stopIfTrue="1" operator="between">
      <formula>0.0001</formula>
      <formula>0.045</formula>
    </cfRule>
    <cfRule type="cellIs" dxfId="195" priority="3" operator="between">
      <formula>0.000001</formula>
      <formula>0.05</formula>
    </cfRule>
    <cfRule type="cellIs" dxfId="194" priority="4" stopIfTrue="1" operator="between">
      <formula>0.001</formula>
      <formula>0.045</formula>
    </cfRule>
    <cfRule type="cellIs" dxfId="193" priority="5" stopIfTrue="1" operator="between">
      <formula>0.0001</formula>
      <formula>0.045</formula>
    </cfRule>
    <cfRule type="cellIs" dxfId="192" priority="6" operator="between">
      <formula>0.000001</formula>
      <formula>0.05</formula>
    </cfRule>
    <cfRule type="cellIs" dxfId="191" priority="1" stopIfTrue="1" operator="between">
      <formula>0.001</formula>
      <formula>0.045</formula>
    </cfRule>
  </conditionalFormatting>
  <conditionalFormatting sqref="G41:H41">
    <cfRule type="cellIs" dxfId="190" priority="94" stopIfTrue="1" operator="between">
      <formula>0.001</formula>
      <formula>0.045</formula>
    </cfRule>
    <cfRule type="cellIs" dxfId="189" priority="96" operator="between">
      <formula>0.000001</formula>
      <formula>0.05</formula>
    </cfRule>
    <cfRule type="cellIs" dxfId="188" priority="88" stopIfTrue="1" operator="between">
      <formula>0.001</formula>
      <formula>0.045</formula>
    </cfRule>
    <cfRule type="cellIs" dxfId="187" priority="89" stopIfTrue="1" operator="between">
      <formula>0.0001</formula>
      <formula>0.045</formula>
    </cfRule>
    <cfRule type="cellIs" dxfId="186" priority="90" operator="between">
      <formula>0.000001</formula>
      <formula>0.05</formula>
    </cfRule>
    <cfRule type="cellIs" dxfId="185" priority="117" operator="between">
      <formula>0.000001</formula>
      <formula>0.05</formula>
    </cfRule>
    <cfRule type="cellIs" dxfId="184" priority="116" stopIfTrue="1" operator="between">
      <formula>0.0001</formula>
      <formula>0.045</formula>
    </cfRule>
    <cfRule type="cellIs" dxfId="183" priority="115" stopIfTrue="1" operator="between">
      <formula>0.001</formula>
      <formula>0.045</formula>
    </cfRule>
    <cfRule type="cellIs" dxfId="182" priority="95" stopIfTrue="1" operator="between">
      <formula>0.0001</formula>
      <formula>0.045</formula>
    </cfRule>
    <cfRule type="cellIs" dxfId="181" priority="124" stopIfTrue="1" operator="between">
      <formula>0.001</formula>
      <formula>0.045</formula>
    </cfRule>
    <cfRule type="cellIs" dxfId="180" priority="125" stopIfTrue="1" operator="between">
      <formula>0.0001</formula>
      <formula>0.045</formula>
    </cfRule>
    <cfRule type="cellIs" dxfId="179" priority="126" operator="between">
      <formula>0.000001</formula>
      <formula>0.05</formula>
    </cfRule>
    <cfRule type="cellIs" dxfId="178" priority="145" stopIfTrue="1" operator="between">
      <formula>0.001</formula>
      <formula>0.045</formula>
    </cfRule>
    <cfRule type="cellIs" dxfId="177" priority="146" stopIfTrue="1" operator="between">
      <formula>0.0001</formula>
      <formula>0.045</formula>
    </cfRule>
    <cfRule type="cellIs" dxfId="176" priority="147" operator="between">
      <formula>0.000001</formula>
      <formula>0.05</formula>
    </cfRule>
    <cfRule type="cellIs" dxfId="175" priority="210" operator="between">
      <formula>0.000001</formula>
      <formula>0.05</formula>
    </cfRule>
    <cfRule type="cellIs" dxfId="174" priority="163" stopIfTrue="1" operator="between">
      <formula>0.001</formula>
      <formula>0.045</formula>
    </cfRule>
    <cfRule type="cellIs" dxfId="173" priority="164" stopIfTrue="1" operator="between">
      <formula>0.0001</formula>
      <formula>0.045</formula>
    </cfRule>
    <cfRule type="cellIs" dxfId="172" priority="165" operator="between">
      <formula>0.000001</formula>
      <formula>0.05</formula>
    </cfRule>
    <cfRule type="cellIs" dxfId="171" priority="178" stopIfTrue="1" operator="between">
      <formula>0.001</formula>
      <formula>0.045</formula>
    </cfRule>
    <cfRule type="cellIs" dxfId="170" priority="179" stopIfTrue="1" operator="between">
      <formula>0.0001</formula>
      <formula>0.045</formula>
    </cfRule>
    <cfRule type="cellIs" dxfId="169" priority="180" operator="between">
      <formula>0.000001</formula>
      <formula>0.05</formula>
    </cfRule>
    <cfRule type="cellIs" dxfId="168" priority="190" stopIfTrue="1" operator="between">
      <formula>0.001</formula>
      <formula>0.045</formula>
    </cfRule>
    <cfRule type="cellIs" dxfId="167" priority="191" stopIfTrue="1" operator="between">
      <formula>0.0001</formula>
      <formula>0.045</formula>
    </cfRule>
    <cfRule type="cellIs" dxfId="166" priority="192" operator="between">
      <formula>0.000001</formula>
      <formula>0.05</formula>
    </cfRule>
    <cfRule type="cellIs" dxfId="165" priority="199" stopIfTrue="1" operator="between">
      <formula>0.001</formula>
      <formula>0.045</formula>
    </cfRule>
    <cfRule type="cellIs" dxfId="164" priority="200" stopIfTrue="1" operator="between">
      <formula>0.0001</formula>
      <formula>0.045</formula>
    </cfRule>
    <cfRule type="cellIs" dxfId="163" priority="201" operator="between">
      <formula>0.000001</formula>
      <formula>0.05</formula>
    </cfRule>
    <cfRule type="cellIs" dxfId="162" priority="205" stopIfTrue="1" operator="between">
      <formula>0.001</formula>
      <formula>0.045</formula>
    </cfRule>
    <cfRule type="cellIs" dxfId="161" priority="206" stopIfTrue="1" operator="between">
      <formula>0.0001</formula>
      <formula>0.045</formula>
    </cfRule>
    <cfRule type="cellIs" dxfId="160" priority="207" operator="between">
      <formula>0.000001</formula>
      <formula>0.05</formula>
    </cfRule>
    <cfRule type="cellIs" dxfId="159" priority="208" stopIfTrue="1" operator="between">
      <formula>0.001</formula>
      <formula>0.045</formula>
    </cfRule>
    <cfRule type="cellIs" dxfId="158" priority="209" stopIfTrue="1" operator="between">
      <formula>0.0001</formula>
      <formula>0.045</formula>
    </cfRule>
  </conditionalFormatting>
  <conditionalFormatting sqref="H41">
    <cfRule type="cellIs" dxfId="157" priority="46" stopIfTrue="1" operator="between">
      <formula>0.001</formula>
      <formula>0.045</formula>
    </cfRule>
    <cfRule type="cellIs" dxfId="156" priority="47" stopIfTrue="1" operator="between">
      <formula>0.0001</formula>
      <formula>0.045</formula>
    </cfRule>
    <cfRule type="cellIs" dxfId="155" priority="48" operator="between">
      <formula>0.000001</formula>
      <formula>0.05</formula>
    </cfRule>
    <cfRule type="cellIs" dxfId="154" priority="49" stopIfTrue="1" operator="between">
      <formula>0.001</formula>
      <formula>0.045</formula>
    </cfRule>
    <cfRule type="cellIs" dxfId="153" priority="50" stopIfTrue="1" operator="between">
      <formula>0.0001</formula>
      <formula>0.045</formula>
    </cfRule>
    <cfRule type="cellIs" dxfId="152" priority="51" operator="between">
      <formula>0.000001</formula>
      <formula>0.05</formula>
    </cfRule>
    <cfRule type="cellIs" dxfId="151" priority="52" stopIfTrue="1" operator="between">
      <formula>0.001</formula>
      <formula>0.045</formula>
    </cfRule>
    <cfRule type="cellIs" dxfId="150" priority="53" stopIfTrue="1" operator="between">
      <formula>0.0001</formula>
      <formula>0.045</formula>
    </cfRule>
    <cfRule type="cellIs" dxfId="149" priority="54" operator="between">
      <formula>0.000001</formula>
      <formula>0.05</formula>
    </cfRule>
    <cfRule type="cellIs" dxfId="148" priority="61" stopIfTrue="1" operator="between">
      <formula>0.001</formula>
      <formula>0.045</formula>
    </cfRule>
    <cfRule type="cellIs" dxfId="147" priority="62" stopIfTrue="1" operator="between">
      <formula>0.0001</formula>
      <formula>0.045</formula>
    </cfRule>
    <cfRule type="cellIs" dxfId="146" priority="63" operator="between">
      <formula>0.000001</formula>
      <formula>0.05</formula>
    </cfRule>
    <cfRule type="cellIs" dxfId="145" priority="64" stopIfTrue="1" operator="between">
      <formula>0.001</formula>
      <formula>0.045</formula>
    </cfRule>
    <cfRule type="cellIs" dxfId="144" priority="65" stopIfTrue="1" operator="between">
      <formula>0.0001</formula>
      <formula>0.045</formula>
    </cfRule>
    <cfRule type="cellIs" dxfId="143" priority="66" operator="between">
      <formula>0.000001</formula>
      <formula>0.05</formula>
    </cfRule>
    <cfRule type="cellIs" dxfId="142" priority="67" stopIfTrue="1" operator="between">
      <formula>0.001</formula>
      <formula>0.045</formula>
    </cfRule>
    <cfRule type="cellIs" dxfId="141" priority="68" stopIfTrue="1" operator="between">
      <formula>0.0001</formula>
      <formula>0.045</formula>
    </cfRule>
    <cfRule type="cellIs" dxfId="140" priority="69" operator="between">
      <formula>0.000001</formula>
      <formula>0.05</formula>
    </cfRule>
    <cfRule type="cellIs" dxfId="139" priority="70" stopIfTrue="1" operator="between">
      <formula>0.001</formula>
      <formula>0.045</formula>
    </cfRule>
    <cfRule type="cellIs" dxfId="138" priority="71" stopIfTrue="1" operator="between">
      <formula>0.0001</formula>
      <formula>0.045</formula>
    </cfRule>
    <cfRule type="cellIs" dxfId="137" priority="72" operator="between">
      <formula>0.000001</formula>
      <formula>0.05</formula>
    </cfRule>
    <cfRule type="cellIs" dxfId="136" priority="73" stopIfTrue="1" operator="between">
      <formula>0.001</formula>
      <formula>0.045</formula>
    </cfRule>
    <cfRule type="cellIs" dxfId="135" priority="74" stopIfTrue="1" operator="between">
      <formula>0.0001</formula>
      <formula>0.045</formula>
    </cfRule>
    <cfRule type="cellIs" dxfId="134" priority="75" operator="between">
      <formula>0.000001</formula>
      <formula>0.05</formula>
    </cfRule>
    <cfRule type="cellIs" dxfId="133" priority="76" stopIfTrue="1" operator="between">
      <formula>0.001</formula>
      <formula>0.045</formula>
    </cfRule>
    <cfRule type="cellIs" dxfId="132" priority="77" stopIfTrue="1" operator="between">
      <formula>0.0001</formula>
      <formula>0.045</formula>
    </cfRule>
    <cfRule type="cellIs" dxfId="131" priority="78" operator="between">
      <formula>0.000001</formula>
      <formula>0.05</formula>
    </cfRule>
    <cfRule type="cellIs" dxfId="130" priority="79" stopIfTrue="1" operator="between">
      <formula>0.001</formula>
      <formula>0.045</formula>
    </cfRule>
    <cfRule type="cellIs" dxfId="129" priority="80" stopIfTrue="1" operator="between">
      <formula>0.0001</formula>
      <formula>0.045</formula>
    </cfRule>
    <cfRule type="cellIs" dxfId="128" priority="81" operator="between">
      <formula>0.000001</formula>
      <formula>0.05</formula>
    </cfRule>
    <cfRule type="cellIs" dxfId="127" priority="82" stopIfTrue="1" operator="between">
      <formula>0.001</formula>
      <formula>0.045</formula>
    </cfRule>
    <cfRule type="cellIs" dxfId="126" priority="83" stopIfTrue="1" operator="between">
      <formula>0.0001</formula>
      <formula>0.045</formula>
    </cfRule>
    <cfRule type="cellIs" dxfId="125" priority="84" operator="between">
      <formula>0.000001</formula>
      <formula>0.05</formula>
    </cfRule>
    <cfRule type="cellIs" dxfId="124" priority="85" stopIfTrue="1" operator="between">
      <formula>0.001</formula>
      <formula>0.045</formula>
    </cfRule>
    <cfRule type="cellIs" dxfId="123" priority="86" stopIfTrue="1" operator="between">
      <formula>0.0001</formula>
      <formula>0.045</formula>
    </cfRule>
    <cfRule type="cellIs" dxfId="122" priority="87" operator="between">
      <formula>0.000001</formula>
      <formula>0.05</formula>
    </cfRule>
    <cfRule type="cellIs" dxfId="121" priority="91" stopIfTrue="1" operator="between">
      <formula>0.001</formula>
      <formula>0.045</formula>
    </cfRule>
    <cfRule type="cellIs" dxfId="120" priority="92" stopIfTrue="1" operator="between">
      <formula>0.0001</formula>
      <formula>0.045</formula>
    </cfRule>
    <cfRule type="cellIs" dxfId="119" priority="93" operator="between">
      <formula>0.000001</formula>
      <formula>0.05</formula>
    </cfRule>
    <cfRule type="cellIs" dxfId="118" priority="97" stopIfTrue="1" operator="between">
      <formula>0.001</formula>
      <formula>0.045</formula>
    </cfRule>
    <cfRule type="cellIs" dxfId="117" priority="98" stopIfTrue="1" operator="between">
      <formula>0.0001</formula>
      <formula>0.045</formula>
    </cfRule>
    <cfRule type="cellIs" dxfId="116" priority="99" operator="between">
      <formula>0.000001</formula>
      <formula>0.05</formula>
    </cfRule>
    <cfRule type="cellIs" dxfId="115" priority="100" stopIfTrue="1" operator="between">
      <formula>0.001</formula>
      <formula>0.045</formula>
    </cfRule>
    <cfRule type="cellIs" dxfId="114" priority="101" stopIfTrue="1" operator="between">
      <formula>0.0001</formula>
      <formula>0.045</formula>
    </cfRule>
    <cfRule type="cellIs" dxfId="113" priority="102" operator="between">
      <formula>0.000001</formula>
      <formula>0.05</formula>
    </cfRule>
    <cfRule type="cellIs" dxfId="112" priority="103" stopIfTrue="1" operator="between">
      <formula>0.001</formula>
      <formula>0.045</formula>
    </cfRule>
    <cfRule type="cellIs" dxfId="111" priority="104" stopIfTrue="1" operator="between">
      <formula>0.0001</formula>
      <formula>0.045</formula>
    </cfRule>
    <cfRule type="cellIs" dxfId="110" priority="105" operator="between">
      <formula>0.000001</formula>
      <formula>0.05</formula>
    </cfRule>
    <cfRule type="cellIs" dxfId="109" priority="106" stopIfTrue="1" operator="between">
      <formula>0.001</formula>
      <formula>0.045</formula>
    </cfRule>
    <cfRule type="cellIs" dxfId="108" priority="107" stopIfTrue="1" operator="between">
      <formula>0.0001</formula>
      <formula>0.045</formula>
    </cfRule>
    <cfRule type="cellIs" dxfId="107" priority="108" operator="between">
      <formula>0.000001</formula>
      <formula>0.05</formula>
    </cfRule>
    <cfRule type="cellIs" dxfId="106" priority="109" stopIfTrue="1" operator="between">
      <formula>0.001</formula>
      <formula>0.045</formula>
    </cfRule>
    <cfRule type="cellIs" dxfId="105" priority="110" stopIfTrue="1" operator="between">
      <formula>0.0001</formula>
      <formula>0.045</formula>
    </cfRule>
    <cfRule type="cellIs" dxfId="104" priority="111" operator="between">
      <formula>0.000001</formula>
      <formula>0.05</formula>
    </cfRule>
    <cfRule type="cellIs" dxfId="103" priority="112" stopIfTrue="1" operator="between">
      <formula>0.001</formula>
      <formula>0.045</formula>
    </cfRule>
    <cfRule type="cellIs" dxfId="102" priority="113" stopIfTrue="1" operator="between">
      <formula>0.0001</formula>
      <formula>0.045</formula>
    </cfRule>
    <cfRule type="cellIs" dxfId="101" priority="114" operator="between">
      <formula>0.000001</formula>
      <formula>0.05</formula>
    </cfRule>
    <cfRule type="cellIs" dxfId="100" priority="7" stopIfTrue="1" operator="between">
      <formula>0.001</formula>
      <formula>0.045</formula>
    </cfRule>
    <cfRule type="cellIs" dxfId="99" priority="8" stopIfTrue="1" operator="between">
      <formula>0.0001</formula>
      <formula>0.045</formula>
    </cfRule>
    <cfRule type="cellIs" dxfId="98" priority="9" operator="between">
      <formula>0.000001</formula>
      <formula>0.05</formula>
    </cfRule>
    <cfRule type="cellIs" dxfId="97" priority="10" stopIfTrue="1" operator="between">
      <formula>0.001</formula>
      <formula>0.045</formula>
    </cfRule>
    <cfRule type="cellIs" dxfId="96" priority="11" stopIfTrue="1" operator="between">
      <formula>0.0001</formula>
      <formula>0.045</formula>
    </cfRule>
    <cfRule type="cellIs" dxfId="95" priority="12" operator="between">
      <formula>0.000001</formula>
      <formula>0.05</formula>
    </cfRule>
    <cfRule type="cellIs" dxfId="94" priority="13" stopIfTrue="1" operator="between">
      <formula>0.001</formula>
      <formula>0.045</formula>
    </cfRule>
    <cfRule type="cellIs" dxfId="93" priority="14" stopIfTrue="1" operator="between">
      <formula>0.0001</formula>
      <formula>0.045</formula>
    </cfRule>
    <cfRule type="cellIs" dxfId="92" priority="15" operator="between">
      <formula>0.000001</formula>
      <formula>0.05</formula>
    </cfRule>
    <cfRule type="cellIs" dxfId="91" priority="22" stopIfTrue="1" operator="between">
      <formula>0.001</formula>
      <formula>0.045</formula>
    </cfRule>
    <cfRule type="cellIs" dxfId="90" priority="23" stopIfTrue="1" operator="between">
      <formula>0.0001</formula>
      <formula>0.045</formula>
    </cfRule>
    <cfRule type="cellIs" dxfId="89" priority="24" operator="between">
      <formula>0.000001</formula>
      <formula>0.05</formula>
    </cfRule>
    <cfRule type="cellIs" dxfId="88" priority="127" stopIfTrue="1" operator="between">
      <formula>0.001</formula>
      <formula>0.045</formula>
    </cfRule>
    <cfRule type="cellIs" dxfId="87" priority="128" stopIfTrue="1" operator="between">
      <formula>0.0001</formula>
      <formula>0.045</formula>
    </cfRule>
    <cfRule type="cellIs" dxfId="86" priority="129" operator="between">
      <formula>0.000001</formula>
      <formula>0.05</formula>
    </cfRule>
    <cfRule type="cellIs" dxfId="85" priority="130" stopIfTrue="1" operator="between">
      <formula>0.001</formula>
      <formula>0.045</formula>
    </cfRule>
    <cfRule type="cellIs" dxfId="84" priority="131" stopIfTrue="1" operator="between">
      <formula>0.0001</formula>
      <formula>0.045</formula>
    </cfRule>
    <cfRule type="cellIs" dxfId="83" priority="132" operator="between">
      <formula>0.000001</formula>
      <formula>0.05</formula>
    </cfRule>
    <cfRule type="cellIs" dxfId="82" priority="133" stopIfTrue="1" operator="between">
      <formula>0.001</formula>
      <formula>0.045</formula>
    </cfRule>
    <cfRule type="cellIs" dxfId="81" priority="134" stopIfTrue="1" operator="between">
      <formula>0.0001</formula>
      <formula>0.045</formula>
    </cfRule>
    <cfRule type="cellIs" dxfId="80" priority="135" operator="between">
      <formula>0.000001</formula>
      <formula>0.05</formula>
    </cfRule>
    <cfRule type="cellIs" dxfId="79" priority="136" stopIfTrue="1" operator="between">
      <formula>0.001</formula>
      <formula>0.045</formula>
    </cfRule>
    <cfRule type="cellIs" dxfId="78" priority="137" stopIfTrue="1" operator="between">
      <formula>0.0001</formula>
      <formula>0.045</formula>
    </cfRule>
    <cfRule type="cellIs" dxfId="77" priority="138" operator="between">
      <formula>0.000001</formula>
      <formula>0.05</formula>
    </cfRule>
    <cfRule type="cellIs" dxfId="76" priority="139" stopIfTrue="1" operator="between">
      <formula>0.001</formula>
      <formula>0.045</formula>
    </cfRule>
    <cfRule type="cellIs" dxfId="75" priority="140" stopIfTrue="1" operator="between">
      <formula>0.0001</formula>
      <formula>0.045</formula>
    </cfRule>
    <cfRule type="cellIs" dxfId="74" priority="141" operator="between">
      <formula>0.000001</formula>
      <formula>0.05</formula>
    </cfRule>
    <cfRule type="cellIs" dxfId="73" priority="142" stopIfTrue="1" operator="between">
      <formula>0.001</formula>
      <formula>0.045</formula>
    </cfRule>
    <cfRule type="cellIs" dxfId="72" priority="143" stopIfTrue="1" operator="between">
      <formula>0.0001</formula>
      <formula>0.045</formula>
    </cfRule>
    <cfRule type="cellIs" dxfId="71" priority="144" operator="between">
      <formula>0.000001</formula>
      <formula>0.05</formula>
    </cfRule>
    <cfRule type="cellIs" dxfId="70" priority="25" stopIfTrue="1" operator="between">
      <formula>0.001</formula>
      <formula>0.045</formula>
    </cfRule>
    <cfRule type="cellIs" dxfId="69" priority="26" stopIfTrue="1" operator="between">
      <formula>0.0001</formula>
      <formula>0.045</formula>
    </cfRule>
    <cfRule type="cellIs" dxfId="68" priority="27" operator="between">
      <formula>0.000001</formula>
      <formula>0.05</formula>
    </cfRule>
    <cfRule type="cellIs" dxfId="67" priority="148" stopIfTrue="1" operator="between">
      <formula>0.001</formula>
      <formula>0.045</formula>
    </cfRule>
    <cfRule type="cellIs" dxfId="66" priority="149" stopIfTrue="1" operator="between">
      <formula>0.0001</formula>
      <formula>0.045</formula>
    </cfRule>
    <cfRule type="cellIs" dxfId="65" priority="150" operator="between">
      <formula>0.000001</formula>
      <formula>0.05</formula>
    </cfRule>
    <cfRule type="cellIs" dxfId="64" priority="151" stopIfTrue="1" operator="between">
      <formula>0.001</formula>
      <formula>0.045</formula>
    </cfRule>
    <cfRule type="cellIs" dxfId="63" priority="152" stopIfTrue="1" operator="between">
      <formula>0.0001</formula>
      <formula>0.045</formula>
    </cfRule>
    <cfRule type="cellIs" dxfId="62" priority="153" operator="between">
      <formula>0.000001</formula>
      <formula>0.05</formula>
    </cfRule>
    <cfRule type="cellIs" dxfId="61" priority="154" stopIfTrue="1" operator="between">
      <formula>0.001</formula>
      <formula>0.045</formula>
    </cfRule>
    <cfRule type="cellIs" dxfId="60" priority="155" stopIfTrue="1" operator="between">
      <formula>0.0001</formula>
      <formula>0.045</formula>
    </cfRule>
    <cfRule type="cellIs" dxfId="59" priority="156" operator="between">
      <formula>0.000001</formula>
      <formula>0.05</formula>
    </cfRule>
    <cfRule type="cellIs" dxfId="58" priority="157" stopIfTrue="1" operator="between">
      <formula>0.001</formula>
      <formula>0.045</formula>
    </cfRule>
    <cfRule type="cellIs" dxfId="57" priority="28" stopIfTrue="1" operator="between">
      <formula>0.001</formula>
      <formula>0.045</formula>
    </cfRule>
    <cfRule type="cellIs" dxfId="56" priority="159" operator="between">
      <formula>0.000001</formula>
      <formula>0.05</formula>
    </cfRule>
    <cfRule type="cellIs" dxfId="55" priority="160" stopIfTrue="1" operator="between">
      <formula>0.001</formula>
      <formula>0.045</formula>
    </cfRule>
    <cfRule type="cellIs" dxfId="54" priority="161" stopIfTrue="1" operator="between">
      <formula>0.0001</formula>
      <formula>0.045</formula>
    </cfRule>
    <cfRule type="cellIs" dxfId="53" priority="162" operator="between">
      <formula>0.000001</formula>
      <formula>0.05</formula>
    </cfRule>
    <cfRule type="cellIs" dxfId="52" priority="29" stopIfTrue="1" operator="between">
      <formula>0.0001</formula>
      <formula>0.045</formula>
    </cfRule>
    <cfRule type="cellIs" dxfId="51" priority="30" operator="between">
      <formula>0.000001</formula>
      <formula>0.05</formula>
    </cfRule>
    <cfRule type="cellIs" dxfId="50" priority="31" stopIfTrue="1" operator="between">
      <formula>0.001</formula>
      <formula>0.045</formula>
    </cfRule>
    <cfRule type="cellIs" dxfId="49" priority="166" stopIfTrue="1" operator="between">
      <formula>0.001</formula>
      <formula>0.045</formula>
    </cfRule>
    <cfRule type="cellIs" dxfId="48" priority="167" stopIfTrue="1" operator="between">
      <formula>0.0001</formula>
      <formula>0.045</formula>
    </cfRule>
    <cfRule type="cellIs" dxfId="47" priority="168" operator="between">
      <formula>0.000001</formula>
      <formula>0.05</formula>
    </cfRule>
    <cfRule type="cellIs" dxfId="46" priority="169" stopIfTrue="1" operator="between">
      <formula>0.001</formula>
      <formula>0.045</formula>
    </cfRule>
    <cfRule type="cellIs" dxfId="45" priority="170" stopIfTrue="1" operator="between">
      <formula>0.0001</formula>
      <formula>0.045</formula>
    </cfRule>
    <cfRule type="cellIs" dxfId="44" priority="171" operator="between">
      <formula>0.000001</formula>
      <formula>0.05</formula>
    </cfRule>
    <cfRule type="cellIs" dxfId="43" priority="172" stopIfTrue="1" operator="between">
      <formula>0.001</formula>
      <formula>0.045</formula>
    </cfRule>
    <cfRule type="cellIs" dxfId="42" priority="173" stopIfTrue="1" operator="between">
      <formula>0.0001</formula>
      <formula>0.045</formula>
    </cfRule>
    <cfRule type="cellIs" dxfId="41" priority="174" operator="between">
      <formula>0.000001</formula>
      <formula>0.05</formula>
    </cfRule>
    <cfRule type="cellIs" dxfId="40" priority="175" stopIfTrue="1" operator="between">
      <formula>0.001</formula>
      <formula>0.045</formula>
    </cfRule>
    <cfRule type="cellIs" dxfId="39" priority="176" stopIfTrue="1" operator="between">
      <formula>0.0001</formula>
      <formula>0.045</formula>
    </cfRule>
    <cfRule type="cellIs" dxfId="38" priority="177" operator="between">
      <formula>0.000001</formula>
      <formula>0.05</formula>
    </cfRule>
    <cfRule type="cellIs" dxfId="37" priority="32" stopIfTrue="1" operator="between">
      <formula>0.0001</formula>
      <formula>0.045</formula>
    </cfRule>
    <cfRule type="cellIs" dxfId="36" priority="33" operator="between">
      <formula>0.000001</formula>
      <formula>0.05</formula>
    </cfRule>
    <cfRule type="cellIs" dxfId="35" priority="34" stopIfTrue="1" operator="between">
      <formula>0.001</formula>
      <formula>0.045</formula>
    </cfRule>
    <cfRule type="cellIs" dxfId="34" priority="181" stopIfTrue="1" operator="between">
      <formula>0.001</formula>
      <formula>0.045</formula>
    </cfRule>
    <cfRule type="cellIs" dxfId="33" priority="182" stopIfTrue="1" operator="between">
      <formula>0.0001</formula>
      <formula>0.045</formula>
    </cfRule>
    <cfRule type="cellIs" dxfId="32" priority="183" operator="between">
      <formula>0.000001</formula>
      <formula>0.05</formula>
    </cfRule>
    <cfRule type="cellIs" dxfId="31" priority="158" stopIfTrue="1" operator="between">
      <formula>0.0001</formula>
      <formula>0.045</formula>
    </cfRule>
    <cfRule type="cellIs" dxfId="30" priority="185" stopIfTrue="1" operator="between">
      <formula>0.0001</formula>
      <formula>0.045</formula>
    </cfRule>
    <cfRule type="cellIs" dxfId="29" priority="186" operator="between">
      <formula>0.000001</formula>
      <formula>0.05</formula>
    </cfRule>
    <cfRule type="cellIs" dxfId="28" priority="187" stopIfTrue="1" operator="between">
      <formula>0.001</formula>
      <formula>0.045</formula>
    </cfRule>
    <cfRule type="cellIs" dxfId="27" priority="188" stopIfTrue="1" operator="between">
      <formula>0.0001</formula>
      <formula>0.045</formula>
    </cfRule>
    <cfRule type="cellIs" dxfId="26" priority="189" operator="between">
      <formula>0.000001</formula>
      <formula>0.05</formula>
    </cfRule>
    <cfRule type="cellIs" dxfId="25" priority="35" stopIfTrue="1" operator="between">
      <formula>0.0001</formula>
      <formula>0.045</formula>
    </cfRule>
    <cfRule type="cellIs" dxfId="24" priority="36" operator="between">
      <formula>0.000001</formula>
      <formula>0.05</formula>
    </cfRule>
    <cfRule type="cellIs" dxfId="23" priority="37" stopIfTrue="1" operator="between">
      <formula>0.001</formula>
      <formula>0.045</formula>
    </cfRule>
    <cfRule type="cellIs" dxfId="22" priority="193" stopIfTrue="1" operator="between">
      <formula>0.001</formula>
      <formula>0.045</formula>
    </cfRule>
    <cfRule type="cellIs" dxfId="21" priority="194" stopIfTrue="1" operator="between">
      <formula>0.0001</formula>
      <formula>0.045</formula>
    </cfRule>
    <cfRule type="cellIs" dxfId="20" priority="195" operator="between">
      <formula>0.000001</formula>
      <formula>0.05</formula>
    </cfRule>
    <cfRule type="cellIs" dxfId="19" priority="196" stopIfTrue="1" operator="between">
      <formula>0.001</formula>
      <formula>0.045</formula>
    </cfRule>
    <cfRule type="cellIs" dxfId="18" priority="197" stopIfTrue="1" operator="between">
      <formula>0.0001</formula>
      <formula>0.045</formula>
    </cfRule>
    <cfRule type="cellIs" dxfId="17" priority="198" operator="between">
      <formula>0.000001</formula>
      <formula>0.05</formula>
    </cfRule>
    <cfRule type="cellIs" dxfId="16" priority="38" stopIfTrue="1" operator="between">
      <formula>0.0001</formula>
      <formula>0.045</formula>
    </cfRule>
    <cfRule type="cellIs" dxfId="15" priority="39" operator="between">
      <formula>0.000001</formula>
      <formula>0.05</formula>
    </cfRule>
    <cfRule type="cellIs" dxfId="14" priority="40" stopIfTrue="1" operator="between">
      <formula>0.001</formula>
      <formula>0.045</formula>
    </cfRule>
    <cfRule type="cellIs" dxfId="13" priority="202" stopIfTrue="1" operator="between">
      <formula>0.001</formula>
      <formula>0.045</formula>
    </cfRule>
    <cfRule type="cellIs" dxfId="12" priority="203" stopIfTrue="1" operator="between">
      <formula>0.0001</formula>
      <formula>0.045</formula>
    </cfRule>
    <cfRule type="cellIs" dxfId="11" priority="204" operator="between">
      <formula>0.000001</formula>
      <formula>0.05</formula>
    </cfRule>
    <cfRule type="cellIs" dxfId="10" priority="41" stopIfTrue="1" operator="between">
      <formula>0.0001</formula>
      <formula>0.045</formula>
    </cfRule>
    <cfRule type="cellIs" dxfId="9" priority="42" operator="between">
      <formula>0.000001</formula>
      <formula>0.05</formula>
    </cfRule>
    <cfRule type="cellIs" dxfId="8" priority="43" stopIfTrue="1" operator="between">
      <formula>0.001</formula>
      <formula>0.045</formula>
    </cfRule>
    <cfRule type="cellIs" dxfId="7" priority="44" stopIfTrue="1" operator="between">
      <formula>0.0001</formula>
      <formula>0.045</formula>
    </cfRule>
    <cfRule type="cellIs" dxfId="6" priority="45" operator="between">
      <formula>0.000001</formula>
      <formula>0.05</formula>
    </cfRule>
    <cfRule type="cellIs" dxfId="5" priority="184" stopIfTrue="1" operator="between">
      <formula>0.001</formula>
      <formula>0.045</formula>
    </cfRule>
  </conditionalFormatting>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594BD-9ED7-40EA-8FF4-1D129A5DD159}">
  <dimension ref="A1:J46"/>
  <sheetViews>
    <sheetView showGridLines="0" workbookViewId="0">
      <selection sqref="A1:XFD1048576"/>
    </sheetView>
  </sheetViews>
  <sheetFormatPr defaultColWidth="9.140625" defaultRowHeight="11.25"/>
  <cols>
    <col min="1" max="1" width="19.42578125" style="154" customWidth="1"/>
    <col min="2" max="7" width="11.140625" style="154" customWidth="1"/>
    <col min="8" max="8" width="24.140625" style="250" bestFit="1" customWidth="1"/>
    <col min="9" max="16384" width="9.140625" style="154"/>
  </cols>
  <sheetData>
    <row r="1" spans="1:10" ht="12" customHeight="1">
      <c r="A1" s="876" t="s">
        <v>600</v>
      </c>
      <c r="B1" s="876"/>
      <c r="C1" s="876"/>
      <c r="D1" s="876"/>
      <c r="E1" s="876"/>
      <c r="F1" s="876"/>
      <c r="G1" s="876"/>
      <c r="H1" s="876"/>
    </row>
    <row r="2" spans="1:10" ht="12" customHeight="1">
      <c r="A2" s="850" t="s">
        <v>601</v>
      </c>
      <c r="B2" s="850"/>
      <c r="C2" s="850"/>
      <c r="D2" s="850"/>
      <c r="E2" s="850"/>
      <c r="F2" s="850"/>
      <c r="G2" s="850"/>
      <c r="H2" s="850"/>
    </row>
    <row r="3" spans="1:10" ht="12" customHeight="1" thickBot="1">
      <c r="I3" s="251"/>
    </row>
    <row r="4" spans="1:10" s="155" customFormat="1" ht="12" customHeight="1" thickBot="1">
      <c r="B4" s="877" t="s">
        <v>602</v>
      </c>
      <c r="C4" s="878"/>
      <c r="D4" s="878"/>
      <c r="E4" s="878"/>
      <c r="F4" s="878"/>
      <c r="G4" s="879"/>
      <c r="H4" s="252"/>
      <c r="I4" s="253"/>
    </row>
    <row r="5" spans="1:10" s="155" customFormat="1" ht="12" customHeight="1" thickBot="1">
      <c r="B5" s="864" t="s">
        <v>603</v>
      </c>
      <c r="C5" s="866"/>
      <c r="D5" s="864" t="s">
        <v>604</v>
      </c>
      <c r="E5" s="866"/>
      <c r="F5" s="864" t="s">
        <v>605</v>
      </c>
      <c r="G5" s="866"/>
      <c r="H5" s="252"/>
    </row>
    <row r="6" spans="1:10" s="155" customFormat="1" ht="12" customHeight="1" thickBot="1">
      <c r="B6" s="165" t="s">
        <v>606</v>
      </c>
      <c r="C6" s="254">
        <v>2023</v>
      </c>
      <c r="D6" s="165" t="s">
        <v>606</v>
      </c>
      <c r="E6" s="254">
        <v>2023</v>
      </c>
      <c r="F6" s="165" t="s">
        <v>606</v>
      </c>
      <c r="G6" s="254">
        <v>2023</v>
      </c>
      <c r="H6" s="252"/>
    </row>
    <row r="7" spans="1:10" s="155" customFormat="1" ht="12" customHeight="1" thickBot="1">
      <c r="B7" s="864" t="s">
        <v>607</v>
      </c>
      <c r="C7" s="866"/>
      <c r="D7" s="864" t="s">
        <v>608</v>
      </c>
      <c r="E7" s="866"/>
      <c r="F7" s="864" t="s">
        <v>609</v>
      </c>
      <c r="G7" s="866"/>
      <c r="H7" s="252"/>
      <c r="J7" s="255"/>
    </row>
    <row r="8" spans="1:10" s="155" customFormat="1" ht="12" customHeight="1">
      <c r="A8" s="132" t="s">
        <v>610</v>
      </c>
      <c r="H8" s="188" t="s">
        <v>611</v>
      </c>
    </row>
    <row r="9" spans="1:10" s="155" customFormat="1" ht="12" customHeight="1">
      <c r="A9" s="134" t="s">
        <v>612</v>
      </c>
      <c r="B9" s="256">
        <v>5</v>
      </c>
      <c r="C9" s="256">
        <v>4</v>
      </c>
      <c r="D9" s="257">
        <v>3425</v>
      </c>
      <c r="E9" s="257">
        <v>1852</v>
      </c>
      <c r="F9" s="258" t="s">
        <v>359</v>
      </c>
      <c r="G9" s="259" t="s">
        <v>613</v>
      </c>
      <c r="H9" s="260" t="s">
        <v>614</v>
      </c>
    </row>
    <row r="10" spans="1:10" s="155" customFormat="1" ht="12" customHeight="1">
      <c r="A10" s="134" t="s">
        <v>615</v>
      </c>
      <c r="B10" s="261">
        <v>22</v>
      </c>
      <c r="C10" s="261">
        <v>21</v>
      </c>
      <c r="D10" s="257">
        <v>2555</v>
      </c>
      <c r="E10" s="257">
        <v>1380</v>
      </c>
      <c r="F10" s="258" t="s">
        <v>359</v>
      </c>
      <c r="G10" s="259" t="s">
        <v>616</v>
      </c>
      <c r="H10" s="260" t="s">
        <v>617</v>
      </c>
    </row>
    <row r="11" spans="1:10" s="155" customFormat="1" ht="12" customHeight="1">
      <c r="A11" s="134" t="s">
        <v>618</v>
      </c>
      <c r="B11" s="261">
        <v>14</v>
      </c>
      <c r="C11" s="261">
        <v>13</v>
      </c>
      <c r="D11" s="257">
        <v>1570</v>
      </c>
      <c r="E11" s="257">
        <v>748</v>
      </c>
      <c r="F11" s="258" t="s">
        <v>359</v>
      </c>
      <c r="G11" s="259" t="s">
        <v>619</v>
      </c>
      <c r="H11" s="260" t="s">
        <v>618</v>
      </c>
    </row>
    <row r="12" spans="1:10" s="155" customFormat="1" ht="12" customHeight="1">
      <c r="A12" s="134" t="s">
        <v>620</v>
      </c>
      <c r="B12" s="261">
        <v>14</v>
      </c>
      <c r="C12" s="261">
        <v>13</v>
      </c>
      <c r="D12" s="257">
        <v>1125</v>
      </c>
      <c r="E12" s="257">
        <v>899</v>
      </c>
      <c r="F12" s="258" t="s">
        <v>359</v>
      </c>
      <c r="G12" s="259" t="s">
        <v>621</v>
      </c>
      <c r="H12" s="260" t="s">
        <v>622</v>
      </c>
    </row>
    <row r="13" spans="1:10" s="155" customFormat="1" ht="12" customHeight="1">
      <c r="A13" s="134" t="s">
        <v>623</v>
      </c>
      <c r="B13" s="256" t="s">
        <v>359</v>
      </c>
      <c r="C13" s="261">
        <v>21</v>
      </c>
      <c r="D13" s="257">
        <v>1160</v>
      </c>
      <c r="E13" s="257">
        <v>610</v>
      </c>
      <c r="F13" s="258" t="s">
        <v>359</v>
      </c>
      <c r="G13" s="259" t="s">
        <v>624</v>
      </c>
      <c r="H13" s="134" t="s">
        <v>625</v>
      </c>
    </row>
    <row r="14" spans="1:10" s="155" customFormat="1" ht="12" customHeight="1">
      <c r="A14" s="134" t="s">
        <v>626</v>
      </c>
      <c r="B14" s="261">
        <v>13</v>
      </c>
      <c r="C14" s="261">
        <v>14</v>
      </c>
      <c r="D14" s="257">
        <v>3045</v>
      </c>
      <c r="E14" s="257">
        <v>1562</v>
      </c>
      <c r="F14" s="258" t="s">
        <v>359</v>
      </c>
      <c r="G14" s="259" t="s">
        <v>627</v>
      </c>
      <c r="H14" s="134" t="s">
        <v>628</v>
      </c>
    </row>
    <row r="15" spans="1:10" s="155" customFormat="1" ht="12" customHeight="1">
      <c r="A15" s="262" t="s">
        <v>629</v>
      </c>
      <c r="B15" s="258" t="s">
        <v>630</v>
      </c>
      <c r="C15" s="258" t="s">
        <v>630</v>
      </c>
      <c r="D15" s="258" t="s">
        <v>359</v>
      </c>
      <c r="E15" s="257">
        <v>6000</v>
      </c>
      <c r="F15" s="258" t="s">
        <v>359</v>
      </c>
      <c r="G15" s="259" t="s">
        <v>631</v>
      </c>
      <c r="H15" s="262" t="s">
        <v>632</v>
      </c>
    </row>
    <row r="16" spans="1:10" s="155" customFormat="1" ht="12" customHeight="1">
      <c r="A16" s="134" t="s">
        <v>633</v>
      </c>
      <c r="B16" s="258" t="s">
        <v>634</v>
      </c>
      <c r="C16" s="258" t="s">
        <v>634</v>
      </c>
      <c r="D16" s="258" t="s">
        <v>359</v>
      </c>
      <c r="E16" s="257">
        <v>8870</v>
      </c>
      <c r="F16" s="258" t="s">
        <v>359</v>
      </c>
      <c r="G16" s="259" t="s">
        <v>635</v>
      </c>
      <c r="H16" s="263" t="s">
        <v>636</v>
      </c>
    </row>
    <row r="17" spans="1:8" s="155" customFormat="1" ht="12" customHeight="1">
      <c r="A17" s="134" t="s">
        <v>637</v>
      </c>
      <c r="B17" s="258" t="s">
        <v>619</v>
      </c>
      <c r="C17" s="258" t="s">
        <v>638</v>
      </c>
      <c r="D17" s="258" t="s">
        <v>359</v>
      </c>
      <c r="E17" s="257" t="s">
        <v>639</v>
      </c>
      <c r="F17" s="258" t="s">
        <v>359</v>
      </c>
      <c r="G17" s="259" t="s">
        <v>640</v>
      </c>
      <c r="H17" s="262" t="s">
        <v>641</v>
      </c>
    </row>
    <row r="18" spans="1:8" s="155" customFormat="1" ht="12" customHeight="1">
      <c r="A18" s="262" t="s">
        <v>642</v>
      </c>
      <c r="B18" s="258" t="s">
        <v>643</v>
      </c>
      <c r="C18" s="258" t="s">
        <v>643</v>
      </c>
      <c r="D18" s="258" t="s">
        <v>359</v>
      </c>
      <c r="E18" s="257" t="s">
        <v>644</v>
      </c>
      <c r="F18" s="258" t="s">
        <v>359</v>
      </c>
      <c r="G18" s="259" t="s">
        <v>645</v>
      </c>
      <c r="H18" s="263" t="s">
        <v>646</v>
      </c>
    </row>
    <row r="19" spans="1:8" s="155" customFormat="1" ht="12" customHeight="1">
      <c r="A19" s="262" t="s">
        <v>647</v>
      </c>
      <c r="B19" s="258" t="s">
        <v>648</v>
      </c>
      <c r="C19" s="258" t="s">
        <v>649</v>
      </c>
      <c r="D19" s="258" t="s">
        <v>359</v>
      </c>
      <c r="E19" s="257">
        <v>10892</v>
      </c>
      <c r="F19" s="258" t="s">
        <v>359</v>
      </c>
      <c r="G19" s="259" t="s">
        <v>650</v>
      </c>
      <c r="H19" s="262" t="s">
        <v>651</v>
      </c>
    </row>
    <row r="20" spans="1:8" s="155" customFormat="1" ht="12" customHeight="1">
      <c r="A20" s="134" t="s">
        <v>652</v>
      </c>
      <c r="B20" s="258" t="s">
        <v>359</v>
      </c>
      <c r="C20" s="259" t="s">
        <v>359</v>
      </c>
      <c r="D20" s="258" t="s">
        <v>359</v>
      </c>
      <c r="E20" s="259" t="s">
        <v>359</v>
      </c>
      <c r="F20" s="258" t="s">
        <v>359</v>
      </c>
      <c r="G20" s="259" t="s">
        <v>359</v>
      </c>
      <c r="H20" s="134" t="s">
        <v>653</v>
      </c>
    </row>
    <row r="21" spans="1:8" s="265" customFormat="1" ht="12" customHeight="1">
      <c r="A21" s="262" t="s">
        <v>654</v>
      </c>
      <c r="B21" s="258" t="s">
        <v>645</v>
      </c>
      <c r="C21" s="258" t="s">
        <v>635</v>
      </c>
      <c r="D21" s="258" t="s">
        <v>359</v>
      </c>
      <c r="E21" s="257" t="s">
        <v>655</v>
      </c>
      <c r="F21" s="258" t="s">
        <v>359</v>
      </c>
      <c r="G21" s="264" t="s">
        <v>656</v>
      </c>
      <c r="H21" s="262" t="s">
        <v>657</v>
      </c>
    </row>
    <row r="22" spans="1:8" s="155" customFormat="1" ht="12" customHeight="1">
      <c r="A22" s="262" t="s">
        <v>658</v>
      </c>
      <c r="B22" s="258" t="s">
        <v>643</v>
      </c>
      <c r="C22" s="258" t="s">
        <v>659</v>
      </c>
      <c r="D22" s="258" t="s">
        <v>359</v>
      </c>
      <c r="E22" s="257" t="s">
        <v>660</v>
      </c>
      <c r="F22" s="258" t="s">
        <v>359</v>
      </c>
      <c r="G22" s="259" t="s">
        <v>661</v>
      </c>
      <c r="H22" s="262" t="s">
        <v>662</v>
      </c>
    </row>
    <row r="23" spans="1:8" s="155" customFormat="1" ht="12" customHeight="1">
      <c r="A23" s="134" t="s">
        <v>663</v>
      </c>
      <c r="B23" s="258" t="s">
        <v>359</v>
      </c>
      <c r="C23" s="259" t="s">
        <v>359</v>
      </c>
      <c r="D23" s="258" t="s">
        <v>359</v>
      </c>
      <c r="E23" s="259" t="s">
        <v>359</v>
      </c>
      <c r="F23" s="258" t="s">
        <v>359</v>
      </c>
      <c r="G23" s="259" t="s">
        <v>359</v>
      </c>
      <c r="H23" s="134" t="s">
        <v>664</v>
      </c>
    </row>
    <row r="24" spans="1:8" s="155" customFormat="1" ht="12" customHeight="1">
      <c r="A24" s="134" t="s">
        <v>665</v>
      </c>
      <c r="B24" s="258" t="s">
        <v>359</v>
      </c>
      <c r="C24" s="259" t="s">
        <v>359</v>
      </c>
      <c r="D24" s="258" t="s">
        <v>666</v>
      </c>
      <c r="E24" s="257">
        <v>9437</v>
      </c>
      <c r="F24" s="258" t="s">
        <v>359</v>
      </c>
      <c r="G24" s="259" t="s">
        <v>667</v>
      </c>
      <c r="H24" s="134" t="s">
        <v>668</v>
      </c>
    </row>
    <row r="25" spans="1:8" s="155" customFormat="1" ht="12" customHeight="1">
      <c r="A25" s="262" t="s">
        <v>669</v>
      </c>
      <c r="B25" s="258" t="s">
        <v>359</v>
      </c>
      <c r="C25" s="259" t="s">
        <v>359</v>
      </c>
      <c r="D25" s="258" t="s">
        <v>359</v>
      </c>
      <c r="E25" s="257">
        <v>19200</v>
      </c>
      <c r="F25" s="258" t="s">
        <v>359</v>
      </c>
      <c r="G25" s="259" t="s">
        <v>670</v>
      </c>
      <c r="H25" s="262" t="s">
        <v>671</v>
      </c>
    </row>
    <row r="26" spans="1:8" s="155" customFormat="1" ht="12" customHeight="1">
      <c r="A26" s="262" t="s">
        <v>672</v>
      </c>
      <c r="B26" s="258" t="s">
        <v>359</v>
      </c>
      <c r="C26" s="259" t="s">
        <v>359</v>
      </c>
      <c r="D26" s="258" t="s">
        <v>359</v>
      </c>
      <c r="E26" s="257" t="s">
        <v>673</v>
      </c>
      <c r="F26" s="258" t="s">
        <v>359</v>
      </c>
      <c r="G26" s="259" t="s">
        <v>674</v>
      </c>
      <c r="H26" s="262" t="s">
        <v>675</v>
      </c>
    </row>
    <row r="27" spans="1:8" s="155" customFormat="1" ht="12" customHeight="1" thickBot="1">
      <c r="A27" s="262" t="s">
        <v>676</v>
      </c>
      <c r="B27" s="258" t="s">
        <v>359</v>
      </c>
      <c r="C27" s="259" t="s">
        <v>359</v>
      </c>
      <c r="D27" s="258" t="s">
        <v>359</v>
      </c>
      <c r="E27" s="266" t="s">
        <v>677</v>
      </c>
      <c r="F27" s="258" t="s">
        <v>359</v>
      </c>
      <c r="G27" s="257" t="s">
        <v>678</v>
      </c>
      <c r="H27" s="260" t="s">
        <v>679</v>
      </c>
    </row>
    <row r="28" spans="1:8" s="155" customFormat="1" ht="12" customHeight="1" thickBot="1">
      <c r="B28" s="869" t="s">
        <v>680</v>
      </c>
      <c r="C28" s="870"/>
      <c r="D28" s="870"/>
      <c r="E28" s="870"/>
      <c r="F28" s="870"/>
      <c r="G28" s="871"/>
      <c r="H28" s="252"/>
    </row>
    <row r="29" spans="1:8" s="155" customFormat="1" ht="12" customHeight="1" thickBot="1">
      <c r="B29" s="864" t="s">
        <v>681</v>
      </c>
      <c r="C29" s="866"/>
      <c r="D29" s="872" t="s">
        <v>682</v>
      </c>
      <c r="E29" s="873"/>
      <c r="F29" s="874" t="s">
        <v>683</v>
      </c>
      <c r="G29" s="875"/>
      <c r="H29" s="252"/>
    </row>
    <row r="30" spans="1:8" s="155" customFormat="1" ht="12" customHeight="1" thickBot="1">
      <c r="B30" s="165" t="s">
        <v>606</v>
      </c>
      <c r="C30" s="254">
        <v>2023</v>
      </c>
      <c r="D30" s="165" t="s">
        <v>606</v>
      </c>
      <c r="E30" s="254">
        <v>2023</v>
      </c>
      <c r="F30" s="165" t="s">
        <v>606</v>
      </c>
      <c r="G30" s="254">
        <v>2023</v>
      </c>
      <c r="H30" s="252"/>
    </row>
    <row r="31" spans="1:8" s="155" customFormat="1" ht="12" customHeight="1" thickBot="1">
      <c r="B31" s="864" t="s">
        <v>607</v>
      </c>
      <c r="C31" s="866"/>
      <c r="D31" s="864" t="s">
        <v>608</v>
      </c>
      <c r="E31" s="866"/>
      <c r="F31" s="864" t="s">
        <v>609</v>
      </c>
      <c r="G31" s="866"/>
      <c r="H31" s="252"/>
    </row>
    <row r="32" spans="1:8" s="155" customFormat="1" ht="12" customHeight="1">
      <c r="A32" s="31" t="s">
        <v>684</v>
      </c>
      <c r="H32" s="252"/>
    </row>
    <row r="33" spans="1:8" s="155" customFormat="1" ht="12" customHeight="1">
      <c r="A33" s="31" t="s">
        <v>685</v>
      </c>
      <c r="H33" s="252"/>
    </row>
    <row r="34" spans="1:8" s="155" customFormat="1" ht="12" customHeight="1">
      <c r="A34" s="31"/>
      <c r="H34" s="252"/>
    </row>
    <row r="35" spans="1:8" s="155" customFormat="1" ht="12" customHeight="1">
      <c r="A35" s="24" t="s">
        <v>686</v>
      </c>
      <c r="H35" s="252"/>
    </row>
    <row r="36" spans="1:8" s="155" customFormat="1" ht="12" customHeight="1">
      <c r="A36" s="24" t="s">
        <v>687</v>
      </c>
      <c r="H36" s="252"/>
    </row>
    <row r="37" spans="1:8" s="24" customFormat="1" ht="12" customHeight="1">
      <c r="A37" s="267" t="s">
        <v>688</v>
      </c>
      <c r="H37" s="268"/>
    </row>
    <row r="38" spans="1:8" s="155" customFormat="1" ht="12" customHeight="1">
      <c r="A38" s="267" t="s">
        <v>689</v>
      </c>
      <c r="E38" s="269"/>
      <c r="H38" s="252"/>
    </row>
    <row r="39" spans="1:8" s="155" customFormat="1">
      <c r="A39" s="267"/>
      <c r="E39" s="269"/>
      <c r="H39" s="252"/>
    </row>
    <row r="40" spans="1:8" s="155" customFormat="1">
      <c r="H40" s="252"/>
    </row>
    <row r="41" spans="1:8" s="155" customFormat="1">
      <c r="H41" s="252"/>
    </row>
    <row r="42" spans="1:8" s="155" customFormat="1">
      <c r="H42" s="252"/>
    </row>
    <row r="43" spans="1:8" s="155" customFormat="1">
      <c r="H43" s="252"/>
    </row>
    <row r="44" spans="1:8" s="155" customFormat="1">
      <c r="H44" s="252"/>
    </row>
    <row r="45" spans="1:8" s="155" customFormat="1">
      <c r="C45" s="253"/>
      <c r="H45" s="252"/>
    </row>
    <row r="46" spans="1:8" s="155" customFormat="1">
      <c r="C46" s="253"/>
      <c r="H46" s="252"/>
    </row>
  </sheetData>
  <mergeCells count="16">
    <mergeCell ref="A1:H1"/>
    <mergeCell ref="A2:H2"/>
    <mergeCell ref="B4:G4"/>
    <mergeCell ref="B5:C5"/>
    <mergeCell ref="D5:E5"/>
    <mergeCell ref="F5:G5"/>
    <mergeCell ref="B31:C31"/>
    <mergeCell ref="D31:E31"/>
    <mergeCell ref="F31:G31"/>
    <mergeCell ref="B7:C7"/>
    <mergeCell ref="D7:E7"/>
    <mergeCell ref="F7:G7"/>
    <mergeCell ref="B28:G28"/>
    <mergeCell ref="B29:C29"/>
    <mergeCell ref="D29:E29"/>
    <mergeCell ref="F29:G29"/>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F6DE43-A6FD-47F0-B352-A261C7BFD2E7}">
  <dimension ref="A1:N91"/>
  <sheetViews>
    <sheetView showGridLines="0" workbookViewId="0">
      <selection sqref="A1:K1"/>
    </sheetView>
  </sheetViews>
  <sheetFormatPr defaultColWidth="9.140625" defaultRowHeight="11.25"/>
  <cols>
    <col min="1" max="1" width="21.140625" style="154" customWidth="1"/>
    <col min="2" max="2" width="6.28515625" style="154" customWidth="1"/>
    <col min="3" max="7" width="9" style="154" customWidth="1"/>
    <col min="8" max="9" width="9.7109375" style="154" customWidth="1"/>
    <col min="10" max="10" width="8.7109375" style="154" bestFit="1" customWidth="1"/>
    <col min="11" max="11" width="18.5703125" style="154" customWidth="1"/>
    <col min="12" max="16384" width="9.140625" style="154"/>
  </cols>
  <sheetData>
    <row r="1" spans="1:14" ht="12" customHeight="1">
      <c r="A1" s="849" t="s">
        <v>690</v>
      </c>
      <c r="B1" s="849"/>
      <c r="C1" s="849"/>
      <c r="D1" s="849"/>
      <c r="E1" s="849"/>
      <c r="F1" s="849"/>
      <c r="G1" s="849"/>
      <c r="H1" s="849"/>
      <c r="I1" s="849"/>
      <c r="J1" s="849"/>
      <c r="K1" s="849"/>
    </row>
    <row r="2" spans="1:14" ht="12" customHeight="1">
      <c r="A2" s="850" t="s">
        <v>691</v>
      </c>
      <c r="B2" s="850"/>
      <c r="C2" s="850"/>
      <c r="D2" s="850"/>
      <c r="E2" s="850"/>
      <c r="F2" s="850"/>
      <c r="G2" s="850"/>
      <c r="H2" s="850"/>
      <c r="I2" s="850"/>
      <c r="J2" s="850"/>
      <c r="K2" s="850"/>
    </row>
    <row r="3" spans="1:14" ht="12" customHeight="1" thickBot="1">
      <c r="B3" s="270"/>
      <c r="C3" s="271"/>
      <c r="D3" s="271"/>
      <c r="E3" s="271"/>
      <c r="F3" s="271"/>
      <c r="G3" s="271"/>
      <c r="H3" s="272"/>
      <c r="I3" s="272"/>
      <c r="J3" s="272"/>
    </row>
    <row r="4" spans="1:14" s="155" customFormat="1" ht="12" customHeight="1" thickBot="1">
      <c r="A4" s="273"/>
      <c r="B4" s="880" t="s">
        <v>692</v>
      </c>
      <c r="C4" s="880" t="s">
        <v>311</v>
      </c>
      <c r="D4" s="880"/>
      <c r="E4" s="880"/>
      <c r="F4" s="880"/>
      <c r="G4" s="880"/>
      <c r="H4" s="881" t="s">
        <v>693</v>
      </c>
      <c r="I4" s="882" t="s">
        <v>88</v>
      </c>
      <c r="J4" s="882"/>
      <c r="K4" s="273"/>
      <c r="M4" s="251"/>
    </row>
    <row r="5" spans="1:14" s="155" customFormat="1" ht="21" customHeight="1" thickBot="1">
      <c r="B5" s="880"/>
      <c r="C5" s="274" t="s">
        <v>482</v>
      </c>
      <c r="D5" s="274" t="s">
        <v>483</v>
      </c>
      <c r="E5" s="274" t="s">
        <v>694</v>
      </c>
      <c r="F5" s="274" t="s">
        <v>695</v>
      </c>
      <c r="G5" s="274" t="s">
        <v>696</v>
      </c>
      <c r="H5" s="881"/>
      <c r="I5" s="275" t="s">
        <v>94</v>
      </c>
      <c r="J5" s="274" t="s">
        <v>95</v>
      </c>
      <c r="M5" s="253"/>
    </row>
    <row r="6" spans="1:14" s="155" customFormat="1" ht="12" customHeight="1">
      <c r="A6" s="132" t="s">
        <v>697</v>
      </c>
      <c r="K6" s="155" t="s">
        <v>697</v>
      </c>
      <c r="M6" s="77"/>
    </row>
    <row r="7" spans="1:14" s="155" customFormat="1" ht="12" customHeight="1">
      <c r="A7" s="137" t="s">
        <v>698</v>
      </c>
      <c r="B7" s="276" t="s">
        <v>699</v>
      </c>
      <c r="C7" s="106">
        <v>38524.998</v>
      </c>
      <c r="D7" s="106">
        <v>37377.51</v>
      </c>
      <c r="E7" s="106">
        <v>36189.533000000003</v>
      </c>
      <c r="F7" s="106">
        <v>40583.433000000005</v>
      </c>
      <c r="G7" s="106">
        <v>37085.095000000001</v>
      </c>
      <c r="H7" s="106">
        <v>152675.47400000002</v>
      </c>
      <c r="I7" s="116">
        <v>15.833302264048827</v>
      </c>
      <c r="J7" s="116">
        <v>8.3357984218892032</v>
      </c>
      <c r="K7" s="277" t="s">
        <v>700</v>
      </c>
      <c r="M7" s="278"/>
      <c r="N7" s="278"/>
    </row>
    <row r="8" spans="1:14" s="155" customFormat="1" ht="12" customHeight="1">
      <c r="A8" s="160" t="s">
        <v>701</v>
      </c>
      <c r="B8" s="276"/>
      <c r="C8" s="106"/>
      <c r="D8" s="106"/>
      <c r="E8" s="106"/>
      <c r="F8" s="106"/>
      <c r="G8" s="106"/>
      <c r="H8" s="279"/>
      <c r="I8" s="116"/>
      <c r="J8" s="116"/>
      <c r="K8" s="280" t="s">
        <v>702</v>
      </c>
      <c r="M8" s="278"/>
      <c r="N8" s="278"/>
    </row>
    <row r="9" spans="1:14" s="155" customFormat="1" ht="12" customHeight="1">
      <c r="A9" s="184" t="s">
        <v>703</v>
      </c>
      <c r="B9" s="276" t="s">
        <v>704</v>
      </c>
      <c r="C9" s="106">
        <v>33874</v>
      </c>
      <c r="D9" s="106">
        <v>30390</v>
      </c>
      <c r="E9" s="106">
        <v>30014</v>
      </c>
      <c r="F9" s="106">
        <v>33395</v>
      </c>
      <c r="G9" s="106">
        <v>31234</v>
      </c>
      <c r="H9" s="279">
        <v>127673</v>
      </c>
      <c r="I9" s="116">
        <v>15.484794763398336</v>
      </c>
      <c r="J9" s="116">
        <v>8.8477769725904771</v>
      </c>
      <c r="K9" s="281" t="s">
        <v>705</v>
      </c>
      <c r="M9" s="278"/>
      <c r="N9" s="278"/>
    </row>
    <row r="10" spans="1:14" s="155" customFormat="1" ht="12" customHeight="1">
      <c r="A10" s="282" t="s">
        <v>706</v>
      </c>
      <c r="B10" s="276" t="s">
        <v>699</v>
      </c>
      <c r="C10" s="106">
        <v>8633.5190000000002</v>
      </c>
      <c r="D10" s="106">
        <v>7672.42</v>
      </c>
      <c r="E10" s="106">
        <v>7555.2950000000001</v>
      </c>
      <c r="F10" s="106">
        <v>8347.4179999999997</v>
      </c>
      <c r="G10" s="106">
        <v>7562.5</v>
      </c>
      <c r="H10" s="279">
        <v>32208.652000000002</v>
      </c>
      <c r="I10" s="116">
        <v>18.380899492664202</v>
      </c>
      <c r="J10" s="116">
        <v>12.989026871535824</v>
      </c>
      <c r="K10" s="283" t="s">
        <v>707</v>
      </c>
      <c r="M10" s="278"/>
      <c r="N10" s="278"/>
    </row>
    <row r="11" spans="1:14" s="155" customFormat="1" ht="12" customHeight="1">
      <c r="A11" s="158" t="s">
        <v>708</v>
      </c>
      <c r="B11" s="276"/>
      <c r="C11" s="106"/>
      <c r="D11" s="106"/>
      <c r="E11" s="106"/>
      <c r="F11" s="106"/>
      <c r="G11" s="106"/>
      <c r="H11" s="279"/>
      <c r="I11" s="116"/>
      <c r="J11" s="116"/>
      <c r="K11" s="284" t="s">
        <v>709</v>
      </c>
      <c r="M11" s="278"/>
      <c r="N11" s="285"/>
    </row>
    <row r="12" spans="1:14" s="155" customFormat="1" ht="12" customHeight="1">
      <c r="A12" s="184" t="s">
        <v>703</v>
      </c>
      <c r="B12" s="276" t="s">
        <v>704</v>
      </c>
      <c r="C12" s="106">
        <v>43463</v>
      </c>
      <c r="D12" s="106">
        <v>129650</v>
      </c>
      <c r="E12" s="106">
        <v>33008</v>
      </c>
      <c r="F12" s="106">
        <v>34053</v>
      </c>
      <c r="G12" s="106">
        <v>82710</v>
      </c>
      <c r="H12" s="279">
        <v>240174</v>
      </c>
      <c r="I12" s="116">
        <v>-40.522750598699965</v>
      </c>
      <c r="J12" s="116">
        <v>14.434507501941596</v>
      </c>
      <c r="K12" s="281" t="s">
        <v>705</v>
      </c>
      <c r="M12" s="278"/>
      <c r="N12" s="278"/>
    </row>
    <row r="13" spans="1:14" s="155" customFormat="1" ht="12" customHeight="1">
      <c r="A13" s="282" t="s">
        <v>706</v>
      </c>
      <c r="B13" s="276" t="s">
        <v>699</v>
      </c>
      <c r="C13" s="106">
        <v>630.08199999999999</v>
      </c>
      <c r="D13" s="106">
        <v>1677.7180000000001</v>
      </c>
      <c r="E13" s="106">
        <v>410.73099999999999</v>
      </c>
      <c r="F13" s="106">
        <v>412.74400000000003</v>
      </c>
      <c r="G13" s="106">
        <v>891.66899999999998</v>
      </c>
      <c r="H13" s="279">
        <v>3131.2750000000001</v>
      </c>
      <c r="I13" s="116">
        <v>-29.204269662921352</v>
      </c>
      <c r="J13" s="116">
        <v>21.886920980926433</v>
      </c>
      <c r="K13" s="283" t="s">
        <v>707</v>
      </c>
      <c r="M13" s="278"/>
      <c r="N13" s="278"/>
    </row>
    <row r="14" spans="1:14" s="155" customFormat="1" ht="12" customHeight="1">
      <c r="A14" s="160" t="s">
        <v>710</v>
      </c>
      <c r="B14" s="276"/>
      <c r="C14" s="106"/>
      <c r="D14" s="106"/>
      <c r="E14" s="106"/>
      <c r="F14" s="106"/>
      <c r="G14" s="106"/>
      <c r="H14" s="279"/>
      <c r="I14" s="116"/>
      <c r="J14" s="116"/>
      <c r="K14" s="280" t="s">
        <v>711</v>
      </c>
      <c r="M14" s="278"/>
      <c r="N14" s="278"/>
    </row>
    <row r="15" spans="1:14" s="155" customFormat="1" ht="12" customHeight="1">
      <c r="A15" s="184" t="s">
        <v>703</v>
      </c>
      <c r="B15" s="276" t="s">
        <v>704</v>
      </c>
      <c r="C15" s="106">
        <v>7809</v>
      </c>
      <c r="D15" s="106">
        <v>18356</v>
      </c>
      <c r="E15" s="106">
        <v>4460</v>
      </c>
      <c r="F15" s="106">
        <v>3901</v>
      </c>
      <c r="G15" s="106">
        <v>29237</v>
      </c>
      <c r="H15" s="279">
        <v>34526</v>
      </c>
      <c r="I15" s="116">
        <v>-49.403913437864453</v>
      </c>
      <c r="J15" s="116">
        <v>-4.6137694772903082</v>
      </c>
      <c r="K15" s="281" t="s">
        <v>705</v>
      </c>
      <c r="M15" s="278"/>
      <c r="N15" s="278"/>
    </row>
    <row r="16" spans="1:14" s="155" customFormat="1" ht="12" customHeight="1">
      <c r="A16" s="282" t="s">
        <v>706</v>
      </c>
      <c r="B16" s="276" t="s">
        <v>699</v>
      </c>
      <c r="C16" s="106">
        <v>66.41</v>
      </c>
      <c r="D16" s="106">
        <v>120.852</v>
      </c>
      <c r="E16" s="106">
        <v>32.308999999999997</v>
      </c>
      <c r="F16" s="106">
        <v>31.818000000000001</v>
      </c>
      <c r="G16" s="106">
        <v>174.738</v>
      </c>
      <c r="H16" s="279">
        <v>251.38900000000001</v>
      </c>
      <c r="I16" s="116">
        <v>-28.591397849462368</v>
      </c>
      <c r="J16" s="116">
        <v>3.028278688524594</v>
      </c>
      <c r="K16" s="283" t="s">
        <v>707</v>
      </c>
      <c r="M16" s="278"/>
      <c r="N16" s="278"/>
    </row>
    <row r="17" spans="1:14" s="155" customFormat="1" ht="12" customHeight="1">
      <c r="A17" s="160" t="s">
        <v>712</v>
      </c>
      <c r="B17" s="276"/>
      <c r="C17" s="106"/>
      <c r="D17" s="106"/>
      <c r="E17" s="106"/>
      <c r="F17" s="106"/>
      <c r="G17" s="106"/>
      <c r="H17" s="279"/>
      <c r="I17" s="116"/>
      <c r="J17" s="116"/>
      <c r="K17" s="280" t="s">
        <v>713</v>
      </c>
      <c r="M17" s="278"/>
      <c r="N17" s="278"/>
    </row>
    <row r="18" spans="1:14" s="155" customFormat="1" ht="12" customHeight="1">
      <c r="A18" s="184" t="s">
        <v>703</v>
      </c>
      <c r="B18" s="276" t="s">
        <v>704</v>
      </c>
      <c r="C18" s="106">
        <v>413554</v>
      </c>
      <c r="D18" s="106">
        <v>410471</v>
      </c>
      <c r="E18" s="106">
        <v>398566</v>
      </c>
      <c r="F18" s="106">
        <v>428568</v>
      </c>
      <c r="G18" s="106">
        <v>476371</v>
      </c>
      <c r="H18" s="279">
        <v>1651159</v>
      </c>
      <c r="I18" s="116">
        <v>7.4149493774122996</v>
      </c>
      <c r="J18" s="116">
        <v>2.8169505224727742</v>
      </c>
      <c r="K18" s="281" t="s">
        <v>705</v>
      </c>
      <c r="M18" s="278"/>
      <c r="N18" s="278"/>
    </row>
    <row r="19" spans="1:14" s="155" customFormat="1" ht="12" customHeight="1">
      <c r="A19" s="282" t="s">
        <v>706</v>
      </c>
      <c r="B19" s="276" t="s">
        <v>699</v>
      </c>
      <c r="C19" s="106">
        <v>29194.565999999999</v>
      </c>
      <c r="D19" s="106">
        <v>27906.072</v>
      </c>
      <c r="E19" s="106">
        <v>28181.683000000001</v>
      </c>
      <c r="F19" s="106">
        <v>31791.453000000001</v>
      </c>
      <c r="G19" s="106">
        <v>28455.375</v>
      </c>
      <c r="H19" s="279">
        <v>117073.774</v>
      </c>
      <c r="I19" s="116">
        <v>16.857727254533078</v>
      </c>
      <c r="J19" s="116">
        <v>6.8103659371037102</v>
      </c>
      <c r="K19" s="283" t="s">
        <v>707</v>
      </c>
      <c r="M19" s="278"/>
      <c r="N19" s="278"/>
    </row>
    <row r="20" spans="1:14" s="155" customFormat="1" ht="12" customHeight="1">
      <c r="A20" s="160" t="s">
        <v>714</v>
      </c>
      <c r="B20" s="276"/>
      <c r="C20" s="106"/>
      <c r="D20" s="106"/>
      <c r="E20" s="106"/>
      <c r="F20" s="106"/>
      <c r="G20" s="106"/>
      <c r="H20" s="279"/>
      <c r="I20" s="116"/>
      <c r="J20" s="116"/>
      <c r="K20" s="280" t="s">
        <v>715</v>
      </c>
      <c r="M20" s="278"/>
      <c r="N20" s="278"/>
    </row>
    <row r="21" spans="1:14" s="155" customFormat="1" ht="12" customHeight="1">
      <c r="A21" s="184" t="s">
        <v>703</v>
      </c>
      <c r="B21" s="276" t="s">
        <v>704</v>
      </c>
      <c r="C21" s="106">
        <v>4</v>
      </c>
      <c r="D21" s="106">
        <v>6</v>
      </c>
      <c r="E21" s="106">
        <v>36</v>
      </c>
      <c r="F21" s="106">
        <v>0</v>
      </c>
      <c r="G21" s="106">
        <v>1</v>
      </c>
      <c r="H21" s="279">
        <v>46</v>
      </c>
      <c r="I21" s="116" t="s">
        <v>346</v>
      </c>
      <c r="J21" s="116" t="s">
        <v>346</v>
      </c>
      <c r="K21" s="281" t="s">
        <v>705</v>
      </c>
      <c r="M21" s="278"/>
      <c r="N21" s="278"/>
    </row>
    <row r="22" spans="1:14" s="155" customFormat="1" ht="12" customHeight="1">
      <c r="A22" s="282" t="s">
        <v>706</v>
      </c>
      <c r="B22" s="276" t="s">
        <v>699</v>
      </c>
      <c r="C22" s="285" t="s">
        <v>716</v>
      </c>
      <c r="D22" s="285" t="s">
        <v>716</v>
      </c>
      <c r="E22" s="279">
        <v>9.5150000000000006</v>
      </c>
      <c r="F22" s="279">
        <v>0</v>
      </c>
      <c r="G22" s="285" t="s">
        <v>716</v>
      </c>
      <c r="H22" s="279">
        <v>10.384</v>
      </c>
      <c r="I22" s="116" t="s">
        <v>346</v>
      </c>
      <c r="J22" s="116" t="s">
        <v>346</v>
      </c>
      <c r="K22" s="283" t="s">
        <v>707</v>
      </c>
      <c r="M22" s="278"/>
      <c r="N22" s="278"/>
    </row>
    <row r="23" spans="1:14" s="155" customFormat="1" ht="12" customHeight="1">
      <c r="A23" s="155" t="s">
        <v>717</v>
      </c>
      <c r="B23" s="276"/>
      <c r="C23" s="106"/>
      <c r="D23" s="106"/>
      <c r="E23" s="106"/>
      <c r="F23" s="106"/>
      <c r="G23" s="106"/>
      <c r="H23" s="279"/>
      <c r="I23" s="116"/>
      <c r="J23" s="116"/>
      <c r="K23" s="155" t="s">
        <v>611</v>
      </c>
      <c r="M23" s="278"/>
      <c r="N23" s="278"/>
    </row>
    <row r="24" spans="1:14" s="155" customFormat="1" ht="12" customHeight="1">
      <c r="A24" s="277" t="s">
        <v>718</v>
      </c>
      <c r="B24" s="276" t="s">
        <v>699</v>
      </c>
      <c r="C24" s="106">
        <v>36372.995000000003</v>
      </c>
      <c r="D24" s="106">
        <v>35607.089999999997</v>
      </c>
      <c r="E24" s="106">
        <v>34450.792999999998</v>
      </c>
      <c r="F24" s="106">
        <v>38615.659</v>
      </c>
      <c r="G24" s="106">
        <v>35189.391000000003</v>
      </c>
      <c r="H24" s="106">
        <v>145046.53699999998</v>
      </c>
      <c r="I24" s="116">
        <v>15.616640178003824</v>
      </c>
      <c r="J24" s="116">
        <v>8.4833191228384948</v>
      </c>
      <c r="K24" s="277" t="s">
        <v>700</v>
      </c>
      <c r="M24" s="278"/>
      <c r="N24" s="278"/>
    </row>
    <row r="25" spans="1:14" s="155" customFormat="1" ht="12" customHeight="1">
      <c r="A25" s="280" t="s">
        <v>701</v>
      </c>
      <c r="B25" s="276"/>
      <c r="C25" s="106"/>
      <c r="D25" s="106"/>
      <c r="E25" s="106"/>
      <c r="F25" s="106"/>
      <c r="G25" s="106"/>
      <c r="H25" s="279"/>
      <c r="I25" s="116"/>
      <c r="J25" s="116"/>
      <c r="K25" s="280" t="s">
        <v>702</v>
      </c>
      <c r="M25" s="278"/>
      <c r="N25" s="278"/>
    </row>
    <row r="26" spans="1:14" s="155" customFormat="1" ht="12" customHeight="1">
      <c r="A26" s="281" t="s">
        <v>703</v>
      </c>
      <c r="B26" s="276" t="s">
        <v>704</v>
      </c>
      <c r="C26" s="106">
        <v>26898</v>
      </c>
      <c r="D26" s="106">
        <v>24774</v>
      </c>
      <c r="E26" s="106">
        <v>24443</v>
      </c>
      <c r="F26" s="106">
        <v>26816</v>
      </c>
      <c r="G26" s="106">
        <v>25150</v>
      </c>
      <c r="H26" s="279">
        <v>102931</v>
      </c>
      <c r="I26" s="116">
        <v>12.182508237060516</v>
      </c>
      <c r="J26" s="116">
        <v>8.3187759139603905</v>
      </c>
      <c r="K26" s="281" t="s">
        <v>705</v>
      </c>
      <c r="M26" s="278"/>
      <c r="N26" s="278"/>
    </row>
    <row r="27" spans="1:14" s="155" customFormat="1" ht="12" customHeight="1">
      <c r="A27" s="283" t="s">
        <v>706</v>
      </c>
      <c r="B27" s="276" t="s">
        <v>699</v>
      </c>
      <c r="C27" s="106">
        <v>7003.6760000000004</v>
      </c>
      <c r="D27" s="106">
        <v>6392.1090000000004</v>
      </c>
      <c r="E27" s="106">
        <v>6286.3389999999999</v>
      </c>
      <c r="F27" s="106">
        <v>6843.0379999999996</v>
      </c>
      <c r="G27" s="106">
        <v>6210.3019999999997</v>
      </c>
      <c r="H27" s="279">
        <v>26525.162</v>
      </c>
      <c r="I27" s="116">
        <v>15.820671407309417</v>
      </c>
      <c r="J27" s="116">
        <v>13.094406071459028</v>
      </c>
      <c r="K27" s="283" t="s">
        <v>707</v>
      </c>
      <c r="M27" s="278"/>
      <c r="N27" s="278"/>
    </row>
    <row r="28" spans="1:14" s="155" customFormat="1" ht="12" customHeight="1">
      <c r="A28" s="280" t="s">
        <v>708</v>
      </c>
      <c r="B28" s="276"/>
      <c r="C28" s="106"/>
      <c r="D28" s="106"/>
      <c r="E28" s="106"/>
      <c r="F28" s="106"/>
      <c r="G28" s="106"/>
      <c r="H28" s="279"/>
      <c r="I28" s="116"/>
      <c r="J28" s="116"/>
      <c r="K28" s="284" t="s">
        <v>709</v>
      </c>
      <c r="M28" s="278"/>
      <c r="N28" s="278"/>
    </row>
    <row r="29" spans="1:14" s="155" customFormat="1" ht="12" customHeight="1">
      <c r="A29" s="281" t="s">
        <v>703</v>
      </c>
      <c r="B29" s="276" t="s">
        <v>704</v>
      </c>
      <c r="C29" s="106">
        <v>43385</v>
      </c>
      <c r="D29" s="106">
        <v>129280</v>
      </c>
      <c r="E29" s="106">
        <v>32963</v>
      </c>
      <c r="F29" s="106">
        <v>33996</v>
      </c>
      <c r="G29" s="106">
        <v>82447</v>
      </c>
      <c r="H29" s="279">
        <v>239624</v>
      </c>
      <c r="I29" s="116">
        <v>-40.468186121821695</v>
      </c>
      <c r="J29" s="116">
        <v>14.467511870754473</v>
      </c>
      <c r="K29" s="281" t="s">
        <v>705</v>
      </c>
      <c r="M29" s="278"/>
      <c r="N29" s="278"/>
    </row>
    <row r="30" spans="1:14" s="155" customFormat="1" ht="12" customHeight="1">
      <c r="A30" s="283" t="s">
        <v>706</v>
      </c>
      <c r="B30" s="276" t="s">
        <v>699</v>
      </c>
      <c r="C30" s="106">
        <v>628.94799999999998</v>
      </c>
      <c r="D30" s="106">
        <v>1673.0609999999999</v>
      </c>
      <c r="E30" s="106">
        <v>410.10599999999999</v>
      </c>
      <c r="F30" s="106">
        <v>411.91300000000001</v>
      </c>
      <c r="G30" s="106">
        <v>887.93700000000001</v>
      </c>
      <c r="H30" s="279">
        <v>3124.0279999999998</v>
      </c>
      <c r="I30" s="116">
        <v>-29.092671927846673</v>
      </c>
      <c r="J30" s="116">
        <v>21.984693479109715</v>
      </c>
      <c r="K30" s="283" t="s">
        <v>707</v>
      </c>
      <c r="M30" s="278"/>
      <c r="N30" s="278"/>
    </row>
    <row r="31" spans="1:14" s="155" customFormat="1" ht="12" customHeight="1">
      <c r="A31" s="280" t="s">
        <v>710</v>
      </c>
      <c r="B31" s="276"/>
      <c r="C31" s="106"/>
      <c r="D31" s="106"/>
      <c r="E31" s="106"/>
      <c r="F31" s="106"/>
      <c r="G31" s="106"/>
      <c r="H31" s="279"/>
      <c r="I31" s="116"/>
      <c r="J31" s="116"/>
      <c r="K31" s="280" t="s">
        <v>711</v>
      </c>
      <c r="M31" s="278"/>
      <c r="N31" s="278"/>
    </row>
    <row r="32" spans="1:14" s="155" customFormat="1" ht="12" customHeight="1">
      <c r="A32" s="281" t="s">
        <v>703</v>
      </c>
      <c r="B32" s="276" t="s">
        <v>704</v>
      </c>
      <c r="C32" s="106">
        <v>7733</v>
      </c>
      <c r="D32" s="106">
        <v>17929</v>
      </c>
      <c r="E32" s="106">
        <v>4377</v>
      </c>
      <c r="F32" s="106">
        <v>3827</v>
      </c>
      <c r="G32" s="106">
        <v>28916</v>
      </c>
      <c r="H32" s="279">
        <v>33866</v>
      </c>
      <c r="I32" s="116">
        <v>-49.288477932979212</v>
      </c>
      <c r="J32" s="116">
        <v>-4.629681779780344</v>
      </c>
      <c r="K32" s="281" t="s">
        <v>705</v>
      </c>
      <c r="M32" s="278"/>
      <c r="N32" s="278"/>
    </row>
    <row r="33" spans="1:14" s="155" customFormat="1" ht="12" customHeight="1">
      <c r="A33" s="283" t="s">
        <v>706</v>
      </c>
      <c r="B33" s="276" t="s">
        <v>699</v>
      </c>
      <c r="C33" s="106">
        <v>65.341999999999999</v>
      </c>
      <c r="D33" s="106">
        <v>116.788</v>
      </c>
      <c r="E33" s="106">
        <v>31.388999999999999</v>
      </c>
      <c r="F33" s="106">
        <v>31.003</v>
      </c>
      <c r="G33" s="106">
        <v>170.77199999999999</v>
      </c>
      <c r="H33" s="279">
        <v>244.52199999999999</v>
      </c>
      <c r="I33" s="116">
        <v>-28.97608695652174</v>
      </c>
      <c r="J33" s="116">
        <v>3.173839662447254</v>
      </c>
      <c r="K33" s="283" t="s">
        <v>707</v>
      </c>
      <c r="M33" s="278"/>
      <c r="N33" s="278"/>
    </row>
    <row r="34" spans="1:14" s="155" customFormat="1" ht="12" customHeight="1">
      <c r="A34" s="280" t="s">
        <v>712</v>
      </c>
      <c r="B34" s="276"/>
      <c r="C34" s="106"/>
      <c r="D34" s="106"/>
      <c r="E34" s="106"/>
      <c r="F34" s="106"/>
      <c r="G34" s="106"/>
      <c r="H34" s="279"/>
      <c r="I34" s="116"/>
      <c r="J34" s="116"/>
      <c r="K34" s="280" t="s">
        <v>713</v>
      </c>
      <c r="M34" s="278"/>
      <c r="N34" s="278"/>
    </row>
    <row r="35" spans="1:14" s="155" customFormat="1" ht="12" customHeight="1">
      <c r="A35" s="281" t="s">
        <v>703</v>
      </c>
      <c r="B35" s="276" t="s">
        <v>704</v>
      </c>
      <c r="C35" s="106">
        <v>407670</v>
      </c>
      <c r="D35" s="106">
        <v>404860</v>
      </c>
      <c r="E35" s="106">
        <v>393110</v>
      </c>
      <c r="F35" s="106">
        <v>423064</v>
      </c>
      <c r="G35" s="106">
        <v>469738</v>
      </c>
      <c r="H35" s="279">
        <v>1628704</v>
      </c>
      <c r="I35" s="116">
        <v>7.4869355663715416</v>
      </c>
      <c r="J35" s="116">
        <v>2.8955612933713488</v>
      </c>
      <c r="K35" s="281" t="s">
        <v>705</v>
      </c>
      <c r="M35" s="278"/>
      <c r="N35" s="278"/>
    </row>
    <row r="36" spans="1:14" s="155" customFormat="1" ht="12" customHeight="1">
      <c r="A36" s="283" t="s">
        <v>706</v>
      </c>
      <c r="B36" s="276" t="s">
        <v>699</v>
      </c>
      <c r="C36" s="106">
        <v>28674.608</v>
      </c>
      <c r="D36" s="106">
        <v>27424.684000000001</v>
      </c>
      <c r="E36" s="106">
        <v>27713.444</v>
      </c>
      <c r="F36" s="106">
        <v>31329.705000000002</v>
      </c>
      <c r="G36" s="106">
        <v>27920.285</v>
      </c>
      <c r="H36" s="279">
        <v>115142.44100000001</v>
      </c>
      <c r="I36" s="116">
        <v>17.355357289023495</v>
      </c>
      <c r="J36" s="116">
        <v>7.15709433049176</v>
      </c>
      <c r="K36" s="283" t="s">
        <v>707</v>
      </c>
      <c r="M36" s="278"/>
      <c r="N36" s="278"/>
    </row>
    <row r="37" spans="1:14" s="155" customFormat="1" ht="12" customHeight="1">
      <c r="A37" s="280" t="s">
        <v>714</v>
      </c>
      <c r="B37" s="276"/>
      <c r="C37" s="106"/>
      <c r="D37" s="106"/>
      <c r="E37" s="106"/>
      <c r="F37" s="106"/>
      <c r="G37" s="106"/>
      <c r="H37" s="279"/>
      <c r="I37" s="116"/>
      <c r="J37" s="116"/>
      <c r="K37" s="280" t="s">
        <v>715</v>
      </c>
      <c r="M37" s="278"/>
      <c r="N37" s="278"/>
    </row>
    <row r="38" spans="1:14" s="155" customFormat="1" ht="12" customHeight="1">
      <c r="A38" s="281" t="s">
        <v>703</v>
      </c>
      <c r="B38" s="276" t="s">
        <v>704</v>
      </c>
      <c r="C38" s="106">
        <v>4</v>
      </c>
      <c r="D38" s="106">
        <v>6</v>
      </c>
      <c r="E38" s="106">
        <v>36</v>
      </c>
      <c r="F38" s="106">
        <v>0</v>
      </c>
      <c r="G38" s="106">
        <v>1</v>
      </c>
      <c r="H38" s="279">
        <v>46</v>
      </c>
      <c r="I38" s="116" t="s">
        <v>346</v>
      </c>
      <c r="J38" s="116" t="s">
        <v>346</v>
      </c>
      <c r="K38" s="281" t="s">
        <v>705</v>
      </c>
    </row>
    <row r="39" spans="1:14" s="155" customFormat="1" ht="12" customHeight="1" thickBot="1">
      <c r="A39" s="283" t="s">
        <v>706</v>
      </c>
      <c r="B39" s="276" t="s">
        <v>699</v>
      </c>
      <c r="C39" s="285" t="s">
        <v>716</v>
      </c>
      <c r="D39" s="285" t="s">
        <v>716</v>
      </c>
      <c r="E39" s="279">
        <v>9.5150000000000006</v>
      </c>
      <c r="F39" s="279">
        <v>0</v>
      </c>
      <c r="G39" s="285" t="s">
        <v>716</v>
      </c>
      <c r="H39" s="286">
        <v>10.384</v>
      </c>
      <c r="I39" s="116" t="s">
        <v>346</v>
      </c>
      <c r="J39" s="116" t="s">
        <v>346</v>
      </c>
      <c r="K39" s="283" t="s">
        <v>707</v>
      </c>
    </row>
    <row r="40" spans="1:14" s="155" customFormat="1" ht="12" customHeight="1" thickBot="1">
      <c r="A40" s="273"/>
      <c r="B40" s="880" t="s">
        <v>557</v>
      </c>
      <c r="C40" s="880" t="s">
        <v>369</v>
      </c>
      <c r="D40" s="880"/>
      <c r="E40" s="880"/>
      <c r="F40" s="880"/>
      <c r="G40" s="880"/>
      <c r="H40" s="881" t="s">
        <v>719</v>
      </c>
      <c r="I40" s="882" t="s">
        <v>517</v>
      </c>
      <c r="J40" s="882"/>
      <c r="K40" s="273"/>
    </row>
    <row r="41" spans="1:14" s="155" customFormat="1" ht="37.5" customHeight="1" thickBot="1">
      <c r="B41" s="880"/>
      <c r="C41" s="274" t="s">
        <v>521</v>
      </c>
      <c r="D41" s="274" t="s">
        <v>483</v>
      </c>
      <c r="E41" s="274" t="s">
        <v>720</v>
      </c>
      <c r="F41" s="274" t="s">
        <v>695</v>
      </c>
      <c r="G41" s="274" t="s">
        <v>721</v>
      </c>
      <c r="H41" s="881"/>
      <c r="I41" s="275" t="s">
        <v>372</v>
      </c>
      <c r="J41" s="274" t="s">
        <v>722</v>
      </c>
    </row>
    <row r="42" spans="1:14" s="155" customFormat="1" ht="12" customHeight="1">
      <c r="A42" s="24" t="s">
        <v>723</v>
      </c>
      <c r="B42" s="24"/>
    </row>
    <row r="43" spans="1:14" s="155" customFormat="1" ht="12" customHeight="1">
      <c r="A43" s="24" t="s">
        <v>724</v>
      </c>
      <c r="B43" s="24"/>
    </row>
    <row r="44" spans="1:14" s="155" customFormat="1"/>
    <row r="45" spans="1:14" s="155" customFormat="1"/>
    <row r="46" spans="1:14" s="155" customFormat="1"/>
    <row r="47" spans="1:14" s="155" customFormat="1"/>
    <row r="48" spans="1:14" s="155" customFormat="1"/>
    <row r="49" s="155" customFormat="1"/>
    <row r="50" s="155" customFormat="1"/>
    <row r="51" s="155" customFormat="1"/>
    <row r="52" s="155" customFormat="1"/>
    <row r="53" s="155" customFormat="1"/>
    <row r="54" s="155" customFormat="1"/>
    <row r="55" s="155" customFormat="1"/>
    <row r="56" s="155" customFormat="1"/>
    <row r="57" s="155" customFormat="1"/>
    <row r="58" s="155" customFormat="1"/>
    <row r="59" s="155" customFormat="1"/>
    <row r="60" s="155" customFormat="1"/>
    <row r="61" s="155" customFormat="1"/>
    <row r="62" s="155" customFormat="1"/>
    <row r="63" s="155" customFormat="1"/>
    <row r="64" s="155" customFormat="1"/>
    <row r="65" s="155" customFormat="1"/>
    <row r="66" s="155" customFormat="1"/>
    <row r="67" s="155" customFormat="1"/>
    <row r="68" s="155" customFormat="1"/>
    <row r="69" s="155" customFormat="1"/>
    <row r="70" s="155" customFormat="1"/>
    <row r="71" s="155" customFormat="1"/>
    <row r="72" s="155" customFormat="1"/>
    <row r="73" s="155" customFormat="1"/>
    <row r="74" s="155" customFormat="1"/>
    <row r="75" s="155" customFormat="1"/>
    <row r="76" s="155" customFormat="1"/>
    <row r="77" s="155" customFormat="1"/>
    <row r="78" s="155" customFormat="1"/>
    <row r="79" s="155" customFormat="1"/>
    <row r="80" s="155" customFormat="1"/>
    <row r="81" s="155" customFormat="1"/>
    <row r="82" s="155" customFormat="1"/>
    <row r="83" s="155" customFormat="1"/>
    <row r="84" s="155" customFormat="1"/>
    <row r="85" s="155" customFormat="1"/>
    <row r="86" s="155" customFormat="1"/>
    <row r="87" s="155" customFormat="1"/>
    <row r="88" s="155" customFormat="1"/>
    <row r="89" s="155" customFormat="1"/>
    <row r="90" s="155" customFormat="1"/>
    <row r="91" s="155" customFormat="1"/>
  </sheetData>
  <mergeCells count="10">
    <mergeCell ref="B40:B41"/>
    <mergeCell ref="C40:G40"/>
    <mergeCell ref="H40:H41"/>
    <mergeCell ref="I40:J40"/>
    <mergeCell ref="A1:K1"/>
    <mergeCell ref="A2:K2"/>
    <mergeCell ref="B4:B5"/>
    <mergeCell ref="C4:G4"/>
    <mergeCell ref="H4:H5"/>
    <mergeCell ref="I4:J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4916FD-22F7-4048-932F-836F897C1356}">
  <dimension ref="A1:O21"/>
  <sheetViews>
    <sheetView showGridLines="0" workbookViewId="0">
      <selection sqref="A1:K1"/>
    </sheetView>
  </sheetViews>
  <sheetFormatPr defaultColWidth="9.140625" defaultRowHeight="11.25"/>
  <cols>
    <col min="1" max="1" width="16.140625" style="154" customWidth="1"/>
    <col min="2" max="2" width="6.28515625" style="154" customWidth="1"/>
    <col min="3" max="7" width="9" style="154" customWidth="1"/>
    <col min="8" max="10" width="9.7109375" style="154" customWidth="1"/>
    <col min="11" max="11" width="16.140625" style="154" customWidth="1"/>
    <col min="12" max="16384" width="9.140625" style="154"/>
  </cols>
  <sheetData>
    <row r="1" spans="1:15" s="287" customFormat="1">
      <c r="A1" s="849" t="s">
        <v>725</v>
      </c>
      <c r="B1" s="849"/>
      <c r="C1" s="849"/>
      <c r="D1" s="849"/>
      <c r="E1" s="849"/>
      <c r="F1" s="849"/>
      <c r="G1" s="849"/>
      <c r="H1" s="849"/>
      <c r="I1" s="849"/>
      <c r="J1" s="849"/>
      <c r="K1" s="849"/>
    </row>
    <row r="2" spans="1:15" s="287" customFormat="1">
      <c r="A2" s="883" t="s">
        <v>726</v>
      </c>
      <c r="B2" s="883"/>
      <c r="C2" s="883"/>
      <c r="D2" s="883"/>
      <c r="E2" s="883"/>
      <c r="F2" s="883"/>
      <c r="G2" s="883"/>
      <c r="H2" s="883"/>
      <c r="I2" s="883"/>
      <c r="J2" s="883"/>
      <c r="K2" s="883"/>
    </row>
    <row r="3" spans="1:15" ht="12" thickBot="1"/>
    <row r="4" spans="1:15" s="155" customFormat="1" ht="12" thickBot="1">
      <c r="B4" s="882" t="s">
        <v>530</v>
      </c>
      <c r="C4" s="882" t="s">
        <v>311</v>
      </c>
      <c r="D4" s="882"/>
      <c r="E4" s="882"/>
      <c r="F4" s="882"/>
      <c r="G4" s="882"/>
      <c r="H4" s="881" t="s">
        <v>727</v>
      </c>
      <c r="I4" s="882" t="s">
        <v>88</v>
      </c>
      <c r="J4" s="882"/>
      <c r="M4" s="253"/>
      <c r="O4" s="154"/>
    </row>
    <row r="5" spans="1:15" s="155" customFormat="1" ht="23.25" thickBot="1">
      <c r="B5" s="882"/>
      <c r="C5" s="274" t="s">
        <v>482</v>
      </c>
      <c r="D5" s="274" t="s">
        <v>483</v>
      </c>
      <c r="E5" s="274" t="s">
        <v>694</v>
      </c>
      <c r="F5" s="274" t="s">
        <v>695</v>
      </c>
      <c r="G5" s="274" t="s">
        <v>696</v>
      </c>
      <c r="H5" s="881"/>
      <c r="I5" s="275" t="s">
        <v>94</v>
      </c>
      <c r="J5" s="274" t="s">
        <v>95</v>
      </c>
    </row>
    <row r="6" spans="1:15" s="155" customFormat="1">
      <c r="A6" s="132" t="s">
        <v>728</v>
      </c>
      <c r="C6" s="253"/>
      <c r="D6" s="253"/>
      <c r="E6" s="253"/>
      <c r="F6" s="253"/>
      <c r="G6" s="253"/>
      <c r="H6" s="253"/>
      <c r="I6" s="253"/>
      <c r="J6" s="253"/>
      <c r="K6" s="132" t="s">
        <v>729</v>
      </c>
      <c r="M6" s="253"/>
    </row>
    <row r="7" spans="1:15" s="155" customFormat="1">
      <c r="A7" s="137" t="s">
        <v>730</v>
      </c>
      <c r="B7" s="288" t="s">
        <v>731</v>
      </c>
      <c r="C7" s="113">
        <v>18522.614136999993</v>
      </c>
      <c r="D7" s="113">
        <v>20070.491595</v>
      </c>
      <c r="E7" s="113">
        <v>17838.587670999994</v>
      </c>
      <c r="F7" s="113">
        <v>17951.480025999997</v>
      </c>
      <c r="G7" s="113">
        <v>19569.236495999998</v>
      </c>
      <c r="H7" s="113">
        <v>74383.173428999988</v>
      </c>
      <c r="I7" s="289">
        <v>9.680991749012728</v>
      </c>
      <c r="J7" s="289">
        <v>6.0557460532969047</v>
      </c>
      <c r="K7" s="137" t="s">
        <v>732</v>
      </c>
    </row>
    <row r="8" spans="1:15" s="155" customFormat="1">
      <c r="A8" s="137" t="s">
        <v>706</v>
      </c>
      <c r="B8" s="276" t="s">
        <v>733</v>
      </c>
      <c r="C8" s="113">
        <v>27559.724624042734</v>
      </c>
      <c r="D8" s="113">
        <v>28704.128921156731</v>
      </c>
      <c r="E8" s="113">
        <v>25327.490402409421</v>
      </c>
      <c r="F8" s="113">
        <v>26733.610572481852</v>
      </c>
      <c r="G8" s="113">
        <v>27980.085734191896</v>
      </c>
      <c r="H8" s="113">
        <v>108324.95452009075</v>
      </c>
      <c r="I8" s="289">
        <v>16.620418962822452</v>
      </c>
      <c r="J8" s="289">
        <v>8.6515615279753906</v>
      </c>
      <c r="K8" s="137" t="s">
        <v>707</v>
      </c>
      <c r="M8" s="253"/>
    </row>
    <row r="9" spans="1:15" s="155" customFormat="1">
      <c r="A9" s="31" t="s">
        <v>734</v>
      </c>
      <c r="B9" s="276"/>
      <c r="C9" s="290"/>
      <c r="D9" s="290"/>
      <c r="E9" s="290"/>
      <c r="F9" s="290"/>
      <c r="G9" s="290"/>
      <c r="H9" s="290"/>
      <c r="I9" s="289"/>
      <c r="J9" s="289"/>
      <c r="K9" s="31" t="s">
        <v>735</v>
      </c>
    </row>
    <row r="10" spans="1:15" s="155" customFormat="1">
      <c r="A10" s="137" t="s">
        <v>736</v>
      </c>
      <c r="B10" s="276" t="s">
        <v>731</v>
      </c>
      <c r="C10" s="113">
        <v>168600.04300000001</v>
      </c>
      <c r="D10" s="113">
        <v>164585.329</v>
      </c>
      <c r="E10" s="113">
        <v>150300.88499999998</v>
      </c>
      <c r="F10" s="113">
        <v>173705.51500000004</v>
      </c>
      <c r="G10" s="113">
        <v>169547.90700000004</v>
      </c>
      <c r="H10" s="113">
        <v>657191.772</v>
      </c>
      <c r="I10" s="289">
        <v>5.7505490575260731</v>
      </c>
      <c r="J10" s="289">
        <v>5.0726426219420073</v>
      </c>
      <c r="K10" s="137" t="s">
        <v>732</v>
      </c>
    </row>
    <row r="11" spans="1:15" s="155" customFormat="1" ht="12" thickBot="1">
      <c r="A11" s="137" t="s">
        <v>737</v>
      </c>
      <c r="B11" s="276" t="s">
        <v>733</v>
      </c>
      <c r="C11" s="113">
        <v>10453.202665999999</v>
      </c>
      <c r="D11" s="113">
        <v>10204.290397999999</v>
      </c>
      <c r="E11" s="113">
        <v>9318.6548700000003</v>
      </c>
      <c r="F11" s="113">
        <v>10769.741930000002</v>
      </c>
      <c r="G11" s="113">
        <v>10511.970234000002</v>
      </c>
      <c r="H11" s="113">
        <v>40745.889864000004</v>
      </c>
      <c r="I11" s="289">
        <v>5.7505490575260634</v>
      </c>
      <c r="J11" s="289">
        <v>5.0722958020175115</v>
      </c>
      <c r="K11" s="291" t="s">
        <v>738</v>
      </c>
    </row>
    <row r="12" spans="1:15" s="155" customFormat="1" ht="12" thickBot="1">
      <c r="B12" s="882" t="s">
        <v>557</v>
      </c>
      <c r="C12" s="882" t="s">
        <v>369</v>
      </c>
      <c r="D12" s="882"/>
      <c r="E12" s="882"/>
      <c r="F12" s="882"/>
      <c r="G12" s="882"/>
      <c r="H12" s="881" t="s">
        <v>739</v>
      </c>
      <c r="I12" s="882" t="s">
        <v>517</v>
      </c>
      <c r="J12" s="882"/>
    </row>
    <row r="13" spans="1:15" s="155" customFormat="1" ht="34.5" thickBot="1">
      <c r="B13" s="882"/>
      <c r="C13" s="274" t="s">
        <v>521</v>
      </c>
      <c r="D13" s="274" t="s">
        <v>483</v>
      </c>
      <c r="E13" s="274" t="s">
        <v>720</v>
      </c>
      <c r="F13" s="274" t="s">
        <v>695</v>
      </c>
      <c r="G13" s="274" t="s">
        <v>721</v>
      </c>
      <c r="H13" s="881"/>
      <c r="I13" s="275" t="s">
        <v>372</v>
      </c>
      <c r="J13" s="274" t="s">
        <v>722</v>
      </c>
    </row>
    <row r="14" spans="1:15" s="155" customFormat="1">
      <c r="A14" s="31" t="s">
        <v>740</v>
      </c>
    </row>
    <row r="15" spans="1:15" s="155" customFormat="1">
      <c r="A15" s="31" t="s">
        <v>741</v>
      </c>
    </row>
    <row r="16" spans="1:15" s="155" customFormat="1"/>
    <row r="17" spans="3:10" s="155" customFormat="1">
      <c r="C17" s="292"/>
      <c r="D17" s="292"/>
      <c r="E17" s="292"/>
      <c r="F17" s="292"/>
      <c r="G17" s="292"/>
      <c r="H17" s="292"/>
      <c r="I17" s="278"/>
      <c r="J17" s="278"/>
    </row>
    <row r="18" spans="3:10" s="155" customFormat="1">
      <c r="C18" s="292"/>
      <c r="D18" s="292"/>
      <c r="E18" s="292"/>
      <c r="F18" s="292"/>
      <c r="G18" s="292"/>
      <c r="H18" s="292"/>
      <c r="I18" s="278"/>
      <c r="J18" s="278"/>
    </row>
    <row r="19" spans="3:10" s="155" customFormat="1">
      <c r="C19" s="292"/>
      <c r="D19" s="292"/>
      <c r="E19" s="292"/>
      <c r="F19" s="292"/>
      <c r="G19" s="292"/>
      <c r="H19" s="292"/>
      <c r="I19" s="278"/>
      <c r="J19" s="278"/>
    </row>
    <row r="20" spans="3:10" s="155" customFormat="1">
      <c r="C20" s="292"/>
      <c r="D20" s="292"/>
      <c r="E20" s="292"/>
      <c r="F20" s="292"/>
      <c r="G20" s="292"/>
      <c r="H20" s="292"/>
      <c r="I20" s="278"/>
      <c r="J20" s="278"/>
    </row>
    <row r="21" spans="3:10" s="155" customFormat="1">
      <c r="C21" s="292"/>
      <c r="D21" s="292"/>
      <c r="E21" s="292"/>
      <c r="F21" s="292"/>
      <c r="G21" s="292"/>
      <c r="H21" s="292"/>
      <c r="I21" s="278"/>
      <c r="J21" s="278"/>
    </row>
  </sheetData>
  <mergeCells count="10">
    <mergeCell ref="B12:B13"/>
    <mergeCell ref="C12:G12"/>
    <mergeCell ref="H12:H13"/>
    <mergeCell ref="I12:J12"/>
    <mergeCell ref="A1:K1"/>
    <mergeCell ref="A2:K2"/>
    <mergeCell ref="B4:B5"/>
    <mergeCell ref="C4:G4"/>
    <mergeCell ref="H4:H5"/>
    <mergeCell ref="I4:J4"/>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A10D4D-5DCF-4912-92C5-98722EF9091B}">
  <dimension ref="A1:M23"/>
  <sheetViews>
    <sheetView showGridLines="0" workbookViewId="0">
      <selection sqref="A1:K1"/>
    </sheetView>
  </sheetViews>
  <sheetFormatPr defaultColWidth="9.140625" defaultRowHeight="11.25"/>
  <cols>
    <col min="1" max="1" width="23.7109375" style="154" customWidth="1"/>
    <col min="2" max="2" width="6.28515625" style="154" customWidth="1"/>
    <col min="3" max="7" width="9" style="154" customWidth="1"/>
    <col min="8" max="10" width="9.7109375" style="154" customWidth="1"/>
    <col min="11" max="11" width="21" style="154" customWidth="1"/>
    <col min="12" max="16384" width="9.140625" style="154"/>
  </cols>
  <sheetData>
    <row r="1" spans="1:13" s="293" customFormat="1">
      <c r="A1" s="849" t="s">
        <v>742</v>
      </c>
      <c r="B1" s="849"/>
      <c r="C1" s="849"/>
      <c r="D1" s="849"/>
      <c r="E1" s="849"/>
      <c r="F1" s="849"/>
      <c r="G1" s="849"/>
      <c r="H1" s="849"/>
      <c r="I1" s="849"/>
      <c r="J1" s="849"/>
      <c r="K1" s="849"/>
    </row>
    <row r="2" spans="1:13" s="293" customFormat="1">
      <c r="A2" s="883" t="s">
        <v>743</v>
      </c>
      <c r="B2" s="883"/>
      <c r="C2" s="883"/>
      <c r="D2" s="883"/>
      <c r="E2" s="883"/>
      <c r="F2" s="883"/>
      <c r="G2" s="883"/>
      <c r="H2" s="883"/>
      <c r="I2" s="883"/>
      <c r="J2" s="883"/>
      <c r="K2" s="883"/>
    </row>
    <row r="3" spans="1:13" ht="12" thickBot="1"/>
    <row r="4" spans="1:13" s="155" customFormat="1" ht="10.5" customHeight="1" thickBot="1">
      <c r="B4" s="882" t="s">
        <v>530</v>
      </c>
      <c r="C4" s="882" t="s">
        <v>311</v>
      </c>
      <c r="D4" s="882"/>
      <c r="E4" s="882"/>
      <c r="F4" s="882"/>
      <c r="G4" s="882"/>
      <c r="H4" s="881" t="s">
        <v>727</v>
      </c>
      <c r="I4" s="882" t="s">
        <v>88</v>
      </c>
      <c r="J4" s="882"/>
      <c r="M4" s="251"/>
    </row>
    <row r="5" spans="1:13" s="155" customFormat="1" ht="23.25" thickBot="1">
      <c r="B5" s="882"/>
      <c r="C5" s="274" t="s">
        <v>482</v>
      </c>
      <c r="D5" s="274" t="s">
        <v>483</v>
      </c>
      <c r="E5" s="274" t="s">
        <v>694</v>
      </c>
      <c r="F5" s="274" t="s">
        <v>695</v>
      </c>
      <c r="G5" s="274" t="s">
        <v>696</v>
      </c>
      <c r="H5" s="881"/>
      <c r="I5" s="275" t="s">
        <v>94</v>
      </c>
      <c r="J5" s="274" t="s">
        <v>95</v>
      </c>
    </row>
    <row r="6" spans="1:13" s="155" customFormat="1">
      <c r="A6" s="132" t="s">
        <v>744</v>
      </c>
      <c r="B6" s="276"/>
      <c r="C6" s="5"/>
      <c r="D6" s="5"/>
      <c r="E6" s="5"/>
      <c r="F6" s="5"/>
      <c r="G6" s="5"/>
      <c r="K6" s="132" t="s">
        <v>745</v>
      </c>
      <c r="M6" s="255"/>
    </row>
    <row r="7" spans="1:13" s="155" customFormat="1">
      <c r="A7" s="134" t="s">
        <v>746</v>
      </c>
      <c r="B7" s="294" t="s">
        <v>733</v>
      </c>
      <c r="C7" s="113">
        <v>166463.35471199997</v>
      </c>
      <c r="D7" s="113">
        <v>168649.96652699998</v>
      </c>
      <c r="E7" s="113">
        <v>152772.27372299999</v>
      </c>
      <c r="F7" s="113">
        <v>158140.22471099999</v>
      </c>
      <c r="G7" s="113">
        <v>152788.722297</v>
      </c>
      <c r="H7" s="113">
        <v>646025.8196729999</v>
      </c>
      <c r="I7" s="295">
        <v>-2.1614946210445356</v>
      </c>
      <c r="J7" s="295">
        <v>0.29961244436353623</v>
      </c>
      <c r="K7" s="134" t="s">
        <v>747</v>
      </c>
    </row>
    <row r="8" spans="1:13" s="155" customFormat="1">
      <c r="A8" s="132" t="s">
        <v>748</v>
      </c>
      <c r="B8" s="294"/>
      <c r="C8" s="296"/>
      <c r="D8" s="296"/>
      <c r="E8" s="296"/>
      <c r="F8" s="296"/>
      <c r="G8" s="296"/>
      <c r="H8" s="296"/>
      <c r="I8" s="295"/>
      <c r="J8" s="295"/>
      <c r="K8" s="132" t="s">
        <v>749</v>
      </c>
    </row>
    <row r="9" spans="1:13" s="155" customFormat="1">
      <c r="A9" s="134" t="s">
        <v>750</v>
      </c>
      <c r="B9" s="294" t="s">
        <v>733</v>
      </c>
      <c r="C9" s="113">
        <v>57977.864351999997</v>
      </c>
      <c r="D9" s="113">
        <v>56906.488329999993</v>
      </c>
      <c r="E9" s="113">
        <v>52707.517102999991</v>
      </c>
      <c r="F9" s="113">
        <v>54011.573328999992</v>
      </c>
      <c r="G9" s="113">
        <v>53747.034194</v>
      </c>
      <c r="H9" s="113">
        <v>221603.44311399997</v>
      </c>
      <c r="I9" s="295">
        <v>-4.2435053475967246</v>
      </c>
      <c r="J9" s="295">
        <v>-8.3928121368179216</v>
      </c>
      <c r="K9" s="260" t="s">
        <v>751</v>
      </c>
    </row>
    <row r="10" spans="1:13" s="155" customFormat="1">
      <c r="A10" s="137" t="s">
        <v>752</v>
      </c>
      <c r="B10" s="294" t="s">
        <v>733</v>
      </c>
      <c r="C10" s="113">
        <v>910.56000000000006</v>
      </c>
      <c r="D10" s="113">
        <v>862.68500000000006</v>
      </c>
      <c r="E10" s="113">
        <v>884.58400000000006</v>
      </c>
      <c r="F10" s="113">
        <v>651.76499999999999</v>
      </c>
      <c r="G10" s="113">
        <v>782.74</v>
      </c>
      <c r="H10" s="113">
        <v>3309.5940000000001</v>
      </c>
      <c r="I10" s="295">
        <v>15.379790543408722</v>
      </c>
      <c r="J10" s="295">
        <v>6.9306335690296068</v>
      </c>
      <c r="K10" s="260" t="s">
        <v>753</v>
      </c>
    </row>
    <row r="11" spans="1:13" s="155" customFormat="1">
      <c r="A11" s="137" t="s">
        <v>754</v>
      </c>
      <c r="B11" s="294" t="s">
        <v>733</v>
      </c>
      <c r="C11" s="113">
        <v>2383.4070000000002</v>
      </c>
      <c r="D11" s="113">
        <v>2418.2239999999997</v>
      </c>
      <c r="E11" s="113">
        <v>2003.6040000000003</v>
      </c>
      <c r="F11" s="113">
        <v>1954.25</v>
      </c>
      <c r="G11" s="113">
        <v>1679.9749999999999</v>
      </c>
      <c r="H11" s="113">
        <v>8759.4850000000006</v>
      </c>
      <c r="I11" s="295">
        <v>-6.5367240500372441</v>
      </c>
      <c r="J11" s="295">
        <v>15.523529741474547</v>
      </c>
      <c r="K11" s="260" t="s">
        <v>755</v>
      </c>
    </row>
    <row r="12" spans="1:13" s="155" customFormat="1">
      <c r="A12" s="137" t="s">
        <v>756</v>
      </c>
      <c r="B12" s="294" t="s">
        <v>733</v>
      </c>
      <c r="C12" s="113">
        <v>2930.3040000000001</v>
      </c>
      <c r="D12" s="113">
        <v>2780.239</v>
      </c>
      <c r="E12" s="113">
        <v>2633.1600000000003</v>
      </c>
      <c r="F12" s="113">
        <v>3095.2910000000002</v>
      </c>
      <c r="G12" s="113">
        <v>2984.511</v>
      </c>
      <c r="H12" s="113">
        <v>11438.993999999999</v>
      </c>
      <c r="I12" s="295">
        <v>2.9640738340967658</v>
      </c>
      <c r="J12" s="295">
        <v>0.42462986669914871</v>
      </c>
      <c r="K12" s="297" t="s">
        <v>757</v>
      </c>
    </row>
    <row r="13" spans="1:13" s="155" customFormat="1">
      <c r="A13" s="137" t="s">
        <v>758</v>
      </c>
      <c r="B13" s="294" t="s">
        <v>733</v>
      </c>
      <c r="C13" s="113">
        <v>5451.1580000000004</v>
      </c>
      <c r="D13" s="113">
        <v>5040.0960000000005</v>
      </c>
      <c r="E13" s="113">
        <v>4945.0159999999996</v>
      </c>
      <c r="F13" s="113">
        <v>5510.9949999999999</v>
      </c>
      <c r="G13" s="113">
        <v>4929.9660000000003</v>
      </c>
      <c r="H13" s="113">
        <v>20947.264999999999</v>
      </c>
      <c r="I13" s="295">
        <v>10.453219929065602</v>
      </c>
      <c r="J13" s="295">
        <v>5.3270570659070007</v>
      </c>
      <c r="K13" s="297" t="s">
        <v>759</v>
      </c>
    </row>
    <row r="14" spans="1:13" s="155" customFormat="1" ht="12" thickBot="1">
      <c r="A14" s="137" t="s">
        <v>760</v>
      </c>
      <c r="B14" s="294" t="s">
        <v>733</v>
      </c>
      <c r="C14" s="113">
        <v>10569.213</v>
      </c>
      <c r="D14" s="113">
        <v>10406.393</v>
      </c>
      <c r="E14" s="113">
        <v>10270.172</v>
      </c>
      <c r="F14" s="113">
        <v>9524.7899999999991</v>
      </c>
      <c r="G14" s="113">
        <v>9225.7110000000011</v>
      </c>
      <c r="H14" s="113">
        <v>40770.567999999999</v>
      </c>
      <c r="I14" s="295">
        <v>7.7040963722824225</v>
      </c>
      <c r="J14" s="295">
        <v>1.1763943300119106</v>
      </c>
      <c r="K14" s="297" t="s">
        <v>761</v>
      </c>
    </row>
    <row r="15" spans="1:13" s="155" customFormat="1" ht="10.5" customHeight="1" thickBot="1">
      <c r="B15" s="882" t="s">
        <v>557</v>
      </c>
      <c r="C15" s="882" t="s">
        <v>369</v>
      </c>
      <c r="D15" s="882"/>
      <c r="E15" s="882"/>
      <c r="F15" s="882"/>
      <c r="G15" s="882"/>
      <c r="H15" s="881" t="s">
        <v>739</v>
      </c>
      <c r="I15" s="882" t="s">
        <v>517</v>
      </c>
      <c r="J15" s="882"/>
    </row>
    <row r="16" spans="1:13" s="155" customFormat="1" ht="34.5" thickBot="1">
      <c r="B16" s="882"/>
      <c r="C16" s="274" t="s">
        <v>521</v>
      </c>
      <c r="D16" s="274" t="s">
        <v>483</v>
      </c>
      <c r="E16" s="274" t="s">
        <v>720</v>
      </c>
      <c r="F16" s="274" t="s">
        <v>695</v>
      </c>
      <c r="G16" s="274" t="s">
        <v>721</v>
      </c>
      <c r="H16" s="881"/>
      <c r="I16" s="275" t="s">
        <v>372</v>
      </c>
      <c r="J16" s="274" t="s">
        <v>722</v>
      </c>
    </row>
    <row r="17" spans="1:11" s="155" customFormat="1">
      <c r="A17" s="24" t="s">
        <v>762</v>
      </c>
    </row>
    <row r="18" spans="1:11" s="155" customFormat="1">
      <c r="A18" s="24" t="s">
        <v>763</v>
      </c>
    </row>
    <row r="19" spans="1:11" s="155" customFormat="1">
      <c r="B19" s="298"/>
      <c r="C19" s="299"/>
      <c r="D19" s="299"/>
      <c r="E19" s="299"/>
      <c r="F19" s="299"/>
      <c r="G19" s="299"/>
      <c r="H19" s="299"/>
      <c r="I19" s="298"/>
      <c r="J19" s="300"/>
    </row>
    <row r="20" spans="1:11" s="155" customFormat="1">
      <c r="B20" s="276"/>
      <c r="C20" s="5"/>
      <c r="D20" s="5"/>
      <c r="E20" s="5"/>
      <c r="F20" s="5"/>
      <c r="G20" s="5"/>
    </row>
    <row r="21" spans="1:11" s="155" customFormat="1">
      <c r="A21" s="7"/>
      <c r="K21" s="7"/>
    </row>
    <row r="22" spans="1:11" s="155" customFormat="1"/>
    <row r="23" spans="1:11">
      <c r="A23" s="155"/>
      <c r="B23" s="155"/>
      <c r="C23" s="155"/>
      <c r="D23" s="155"/>
      <c r="E23" s="155"/>
      <c r="F23" s="155"/>
      <c r="G23" s="155"/>
      <c r="H23" s="155"/>
      <c r="I23" s="155"/>
      <c r="J23" s="155"/>
      <c r="K23" s="155"/>
    </row>
  </sheetData>
  <mergeCells count="10">
    <mergeCell ref="B15:B16"/>
    <mergeCell ref="C15:G15"/>
    <mergeCell ref="H15:H16"/>
    <mergeCell ref="I15:J15"/>
    <mergeCell ref="A1:K1"/>
    <mergeCell ref="A2:K2"/>
    <mergeCell ref="B4:B5"/>
    <mergeCell ref="C4:G4"/>
    <mergeCell ref="H4:H5"/>
    <mergeCell ref="I4:J4"/>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77909-D03E-4FA7-8C0F-A45DE3145FAB}">
  <dimension ref="A1:T62"/>
  <sheetViews>
    <sheetView showGridLines="0" workbookViewId="0">
      <selection sqref="A1:K1"/>
    </sheetView>
  </sheetViews>
  <sheetFormatPr defaultColWidth="9.140625" defaultRowHeight="11.25"/>
  <cols>
    <col min="1" max="1" width="20.5703125" style="250" customWidth="1"/>
    <col min="2" max="2" width="8.85546875" style="154" bestFit="1" customWidth="1"/>
    <col min="3" max="7" width="9" style="154" customWidth="1"/>
    <col min="8" max="10" width="9.7109375" style="154" customWidth="1"/>
    <col min="11" max="11" width="20.5703125" style="250" customWidth="1"/>
    <col min="12" max="16384" width="9.140625" style="154"/>
  </cols>
  <sheetData>
    <row r="1" spans="1:20" s="287" customFormat="1" ht="12" customHeight="1">
      <c r="A1" s="849" t="s">
        <v>764</v>
      </c>
      <c r="B1" s="849"/>
      <c r="C1" s="849"/>
      <c r="D1" s="849"/>
      <c r="E1" s="849"/>
      <c r="F1" s="849"/>
      <c r="G1" s="849"/>
      <c r="H1" s="849"/>
      <c r="I1" s="849"/>
      <c r="J1" s="849"/>
      <c r="K1" s="849"/>
    </row>
    <row r="2" spans="1:20" s="287" customFormat="1" ht="12" customHeight="1">
      <c r="A2" s="850" t="s">
        <v>765</v>
      </c>
      <c r="B2" s="850"/>
      <c r="C2" s="850"/>
      <c r="D2" s="850"/>
      <c r="E2" s="850"/>
      <c r="F2" s="850"/>
      <c r="G2" s="850"/>
      <c r="H2" s="850"/>
      <c r="I2" s="850"/>
      <c r="J2" s="850"/>
      <c r="K2" s="850"/>
    </row>
    <row r="3" spans="1:20" s="287" customFormat="1" ht="12" customHeight="1" thickBot="1">
      <c r="A3" s="301"/>
      <c r="B3" s="301"/>
      <c r="C3" s="301"/>
      <c r="D3" s="301"/>
      <c r="E3" s="301"/>
      <c r="F3" s="301"/>
      <c r="G3" s="301"/>
      <c r="H3" s="301"/>
      <c r="I3" s="301"/>
      <c r="J3" s="301"/>
      <c r="K3" s="301"/>
    </row>
    <row r="4" spans="1:20" s="155" customFormat="1" ht="12" customHeight="1" thickBot="1">
      <c r="A4" s="252"/>
      <c r="B4" s="862" t="s">
        <v>530</v>
      </c>
      <c r="C4" s="862" t="s">
        <v>311</v>
      </c>
      <c r="D4" s="862"/>
      <c r="E4" s="862"/>
      <c r="F4" s="862"/>
      <c r="G4" s="862"/>
      <c r="H4" s="881" t="s">
        <v>727</v>
      </c>
      <c r="I4" s="884" t="s">
        <v>88</v>
      </c>
      <c r="J4" s="884"/>
      <c r="K4" s="252"/>
      <c r="M4" s="302"/>
    </row>
    <row r="5" spans="1:20" s="155" customFormat="1" ht="21" customHeight="1" thickBot="1">
      <c r="A5" s="252"/>
      <c r="B5" s="862"/>
      <c r="C5" s="274" t="s">
        <v>482</v>
      </c>
      <c r="D5" s="274" t="s">
        <v>483</v>
      </c>
      <c r="E5" s="274" t="s">
        <v>694</v>
      </c>
      <c r="F5" s="274" t="s">
        <v>695</v>
      </c>
      <c r="G5" s="274" t="s">
        <v>696</v>
      </c>
      <c r="H5" s="881"/>
      <c r="I5" s="165" t="s">
        <v>94</v>
      </c>
      <c r="J5" s="177" t="s">
        <v>95</v>
      </c>
      <c r="K5" s="252"/>
    </row>
    <row r="6" spans="1:20" s="155" customFormat="1" ht="12" customHeight="1">
      <c r="A6" s="188" t="s">
        <v>766</v>
      </c>
      <c r="K6" s="188" t="s">
        <v>766</v>
      </c>
    </row>
    <row r="7" spans="1:20" s="155" customFormat="1" ht="12" customHeight="1">
      <c r="A7" s="134" t="s">
        <v>767</v>
      </c>
      <c r="K7" s="160" t="s">
        <v>767</v>
      </c>
    </row>
    <row r="8" spans="1:20" s="155" customFormat="1" ht="12" customHeight="1">
      <c r="A8" s="158" t="s">
        <v>768</v>
      </c>
      <c r="B8" s="294" t="s">
        <v>733</v>
      </c>
      <c r="C8" s="113">
        <v>7249.4075989999983</v>
      </c>
      <c r="D8" s="113">
        <v>4352.1390278999979</v>
      </c>
      <c r="E8" s="113">
        <v>4366.8883600000008</v>
      </c>
      <c r="F8" s="113">
        <v>4872.7460207999993</v>
      </c>
      <c r="G8" s="113">
        <v>5388.7923239999982</v>
      </c>
      <c r="H8" s="113">
        <v>20841.181007699997</v>
      </c>
      <c r="I8" s="303">
        <v>7.5436776601484308</v>
      </c>
      <c r="J8" s="303">
        <v>-12.803931732238821</v>
      </c>
      <c r="K8" s="282" t="s">
        <v>738</v>
      </c>
      <c r="M8" s="292"/>
      <c r="N8" s="292"/>
      <c r="O8" s="292"/>
      <c r="P8" s="292"/>
      <c r="Q8" s="292"/>
      <c r="R8" s="292"/>
      <c r="S8" s="292"/>
      <c r="T8" s="292"/>
    </row>
    <row r="9" spans="1:20" s="155" customFormat="1" ht="12" customHeight="1">
      <c r="A9" s="160" t="s">
        <v>769</v>
      </c>
      <c r="B9" s="294" t="s">
        <v>770</v>
      </c>
      <c r="C9" s="113">
        <v>27887.092090000006</v>
      </c>
      <c r="D9" s="113">
        <v>21521.329389999999</v>
      </c>
      <c r="E9" s="113">
        <v>20348.69226</v>
      </c>
      <c r="F9" s="113">
        <v>21580.378539999998</v>
      </c>
      <c r="G9" s="113">
        <v>20365.018750000003</v>
      </c>
      <c r="H9" s="113">
        <v>91337.492280000006</v>
      </c>
      <c r="I9" s="303">
        <v>8.1210764591875524</v>
      </c>
      <c r="J9" s="303">
        <v>-9.6712471125565571</v>
      </c>
      <c r="K9" s="184" t="s">
        <v>771</v>
      </c>
      <c r="M9" s="292"/>
      <c r="N9" s="292"/>
      <c r="O9" s="292"/>
      <c r="P9" s="292"/>
      <c r="Q9" s="292"/>
      <c r="R9" s="292"/>
      <c r="S9" s="292"/>
      <c r="T9" s="292"/>
    </row>
    <row r="10" spans="1:20" s="155" customFormat="1" ht="12" customHeight="1">
      <c r="A10" s="137" t="s">
        <v>772</v>
      </c>
      <c r="B10" s="294"/>
      <c r="C10" s="113"/>
      <c r="D10" s="113"/>
      <c r="E10" s="113"/>
      <c r="F10" s="113"/>
      <c r="G10" s="113"/>
      <c r="H10" s="113"/>
      <c r="I10" s="303"/>
      <c r="J10" s="303"/>
      <c r="K10" s="160" t="s">
        <v>773</v>
      </c>
      <c r="M10" s="292"/>
      <c r="N10" s="292"/>
      <c r="O10" s="292"/>
      <c r="P10" s="292"/>
      <c r="Q10" s="292"/>
      <c r="R10" s="292"/>
      <c r="S10" s="292"/>
      <c r="T10" s="292"/>
    </row>
    <row r="11" spans="1:20" s="155" customFormat="1" ht="12" customHeight="1">
      <c r="A11" s="158" t="s">
        <v>768</v>
      </c>
      <c r="B11" s="294" t="s">
        <v>733</v>
      </c>
      <c r="C11" s="113">
        <v>7.6664700000000012</v>
      </c>
      <c r="D11" s="113">
        <v>25.858880000000003</v>
      </c>
      <c r="E11" s="113">
        <v>11.7845</v>
      </c>
      <c r="F11" s="113">
        <v>2.1714900000000004</v>
      </c>
      <c r="G11" s="279" t="s">
        <v>716</v>
      </c>
      <c r="H11" s="113">
        <v>47.481340000000003</v>
      </c>
      <c r="I11" s="303">
        <v>-14.27176844732497</v>
      </c>
      <c r="J11" s="303">
        <v>-13.016092851051578</v>
      </c>
      <c r="K11" s="282" t="s">
        <v>738</v>
      </c>
      <c r="M11" s="292"/>
      <c r="N11" s="292"/>
      <c r="O11" s="292"/>
      <c r="P11" s="292"/>
      <c r="Q11" s="292"/>
      <c r="R11" s="292"/>
      <c r="S11" s="292"/>
      <c r="T11" s="292"/>
    </row>
    <row r="12" spans="1:20" s="155" customFormat="1" ht="12" customHeight="1">
      <c r="A12" s="160" t="s">
        <v>769</v>
      </c>
      <c r="B12" s="294" t="s">
        <v>770</v>
      </c>
      <c r="C12" s="113">
        <v>150.00247999999999</v>
      </c>
      <c r="D12" s="113">
        <v>352.48027999999999</v>
      </c>
      <c r="E12" s="113">
        <v>299.80556999999993</v>
      </c>
      <c r="F12" s="113">
        <v>153.95873</v>
      </c>
      <c r="G12" s="113">
        <v>81.849419999999995</v>
      </c>
      <c r="H12" s="113">
        <v>956.24705999999992</v>
      </c>
      <c r="I12" s="303">
        <v>18.670116059828054</v>
      </c>
      <c r="J12" s="303">
        <v>7.8716518665553101</v>
      </c>
      <c r="K12" s="184" t="s">
        <v>771</v>
      </c>
      <c r="M12" s="292"/>
      <c r="N12" s="292"/>
      <c r="O12" s="292"/>
      <c r="P12" s="292"/>
      <c r="Q12" s="292"/>
      <c r="R12" s="292"/>
      <c r="S12" s="292"/>
      <c r="T12" s="292"/>
    </row>
    <row r="13" spans="1:20" s="155" customFormat="1" ht="12" customHeight="1">
      <c r="A13" s="137" t="s">
        <v>774</v>
      </c>
      <c r="B13" s="294"/>
      <c r="C13" s="113"/>
      <c r="D13" s="113"/>
      <c r="E13" s="113"/>
      <c r="F13" s="113"/>
      <c r="G13" s="113"/>
      <c r="H13" s="113"/>
      <c r="I13" s="303"/>
      <c r="J13" s="303"/>
      <c r="K13" s="158" t="s">
        <v>775</v>
      </c>
      <c r="M13" s="292"/>
      <c r="N13" s="292"/>
      <c r="O13" s="292"/>
      <c r="P13" s="292"/>
      <c r="Q13" s="292"/>
      <c r="R13" s="292"/>
      <c r="S13" s="292"/>
      <c r="T13" s="292"/>
    </row>
    <row r="14" spans="1:20" s="155" customFormat="1" ht="12" customHeight="1">
      <c r="A14" s="158" t="s">
        <v>768</v>
      </c>
      <c r="B14" s="294" t="s">
        <v>733</v>
      </c>
      <c r="C14" s="113">
        <v>5733.7334289999981</v>
      </c>
      <c r="D14" s="113">
        <v>3100.0547778999976</v>
      </c>
      <c r="E14" s="113">
        <v>3067.5244800000009</v>
      </c>
      <c r="F14" s="113">
        <v>3442.8597207999987</v>
      </c>
      <c r="G14" s="113">
        <v>3558.9893939999984</v>
      </c>
      <c r="H14" s="113">
        <v>15344.172407699996</v>
      </c>
      <c r="I14" s="303">
        <v>7.0078077549003606</v>
      </c>
      <c r="J14" s="303">
        <v>-14.448210603074935</v>
      </c>
      <c r="K14" s="282" t="s">
        <v>738</v>
      </c>
      <c r="M14" s="292"/>
      <c r="N14" s="292"/>
      <c r="O14" s="292"/>
      <c r="P14" s="292"/>
      <c r="Q14" s="292"/>
      <c r="R14" s="292"/>
      <c r="S14" s="292"/>
      <c r="T14" s="292"/>
    </row>
    <row r="15" spans="1:20" s="155" customFormat="1" ht="12" customHeight="1">
      <c r="A15" s="160" t="s">
        <v>769</v>
      </c>
      <c r="B15" s="294" t="s">
        <v>770</v>
      </c>
      <c r="C15" s="113">
        <v>17774.067150000006</v>
      </c>
      <c r="D15" s="113">
        <v>13296.1981</v>
      </c>
      <c r="E15" s="113">
        <v>12104.846380000001</v>
      </c>
      <c r="F15" s="113">
        <v>13493.002119999999</v>
      </c>
      <c r="G15" s="113">
        <v>9521.9685799999988</v>
      </c>
      <c r="H15" s="113">
        <v>56668.113750000004</v>
      </c>
      <c r="I15" s="303">
        <v>7.4845830142768577</v>
      </c>
      <c r="J15" s="303">
        <v>-7.9358148375136714</v>
      </c>
      <c r="K15" s="184" t="s">
        <v>771</v>
      </c>
      <c r="M15" s="292"/>
      <c r="N15" s="292"/>
      <c r="O15" s="292"/>
      <c r="P15" s="292"/>
      <c r="Q15" s="292"/>
      <c r="R15" s="292"/>
      <c r="S15" s="292"/>
      <c r="T15" s="292"/>
    </row>
    <row r="16" spans="1:20" s="155" customFormat="1" ht="12" customHeight="1">
      <c r="A16" s="134" t="s">
        <v>776</v>
      </c>
      <c r="B16" s="294"/>
      <c r="C16" s="113"/>
      <c r="D16" s="113"/>
      <c r="E16" s="113"/>
      <c r="F16" s="113"/>
      <c r="G16" s="113"/>
      <c r="H16" s="113"/>
      <c r="I16" s="303"/>
      <c r="J16" s="303"/>
      <c r="K16" s="160" t="s">
        <v>777</v>
      </c>
      <c r="M16" s="292"/>
      <c r="N16" s="292"/>
      <c r="O16" s="292"/>
      <c r="P16" s="292"/>
      <c r="Q16" s="292"/>
      <c r="R16" s="292"/>
      <c r="S16" s="292"/>
      <c r="T16" s="292"/>
    </row>
    <row r="17" spans="1:20" s="155" customFormat="1" ht="12" customHeight="1">
      <c r="A17" s="158" t="s">
        <v>768</v>
      </c>
      <c r="B17" s="294" t="s">
        <v>733</v>
      </c>
      <c r="C17" s="113">
        <v>148.56697999999997</v>
      </c>
      <c r="D17" s="113">
        <v>119.12663000000002</v>
      </c>
      <c r="E17" s="113">
        <v>114.72451000000002</v>
      </c>
      <c r="F17" s="113">
        <v>67.333070000000006</v>
      </c>
      <c r="G17" s="113">
        <v>131.47574999999998</v>
      </c>
      <c r="H17" s="113">
        <v>449.75119000000001</v>
      </c>
      <c r="I17" s="303">
        <v>-4.9345579152723946</v>
      </c>
      <c r="J17" s="303">
        <v>-18.322089355198042</v>
      </c>
      <c r="K17" s="282" t="s">
        <v>738</v>
      </c>
      <c r="M17" s="292"/>
      <c r="N17" s="292"/>
      <c r="O17" s="292"/>
      <c r="P17" s="292"/>
      <c r="Q17" s="292"/>
      <c r="R17" s="292"/>
      <c r="S17" s="292"/>
      <c r="T17" s="292"/>
    </row>
    <row r="18" spans="1:20" s="155" customFormat="1" ht="12" customHeight="1">
      <c r="A18" s="160" t="s">
        <v>769</v>
      </c>
      <c r="B18" s="294" t="s">
        <v>770</v>
      </c>
      <c r="C18" s="113">
        <v>2107.0585499999997</v>
      </c>
      <c r="D18" s="113">
        <v>1621.39211</v>
      </c>
      <c r="E18" s="113">
        <v>1198.26586</v>
      </c>
      <c r="F18" s="113">
        <v>272.03123999999997</v>
      </c>
      <c r="G18" s="113">
        <v>1881.6789900000001</v>
      </c>
      <c r="H18" s="113">
        <v>5198.7477600000002</v>
      </c>
      <c r="I18" s="303">
        <v>24.622204710538721</v>
      </c>
      <c r="J18" s="303">
        <v>-0.10815589325337063</v>
      </c>
      <c r="K18" s="184" t="s">
        <v>771</v>
      </c>
      <c r="M18" s="292"/>
      <c r="N18" s="292"/>
      <c r="O18" s="292"/>
      <c r="P18" s="292"/>
      <c r="Q18" s="292"/>
      <c r="R18" s="292"/>
      <c r="S18" s="292"/>
      <c r="T18" s="292"/>
    </row>
    <row r="19" spans="1:20" s="155" customFormat="1" ht="12" customHeight="1">
      <c r="A19" s="134" t="s">
        <v>778</v>
      </c>
      <c r="B19" s="294"/>
      <c r="C19" s="113"/>
      <c r="D19" s="113"/>
      <c r="E19" s="113"/>
      <c r="F19" s="113"/>
      <c r="G19" s="113"/>
      <c r="H19" s="113"/>
      <c r="I19" s="303"/>
      <c r="J19" s="303"/>
      <c r="K19" s="160" t="s">
        <v>779</v>
      </c>
      <c r="M19" s="292"/>
      <c r="N19" s="292"/>
      <c r="O19" s="292"/>
      <c r="P19" s="292"/>
      <c r="Q19" s="292"/>
      <c r="R19" s="292"/>
      <c r="S19" s="292"/>
      <c r="T19" s="292"/>
    </row>
    <row r="20" spans="1:20" s="155" customFormat="1" ht="12" customHeight="1">
      <c r="A20" s="158" t="s">
        <v>768</v>
      </c>
      <c r="B20" s="294" t="s">
        <v>733</v>
      </c>
      <c r="C20" s="113">
        <v>1359.4407200000001</v>
      </c>
      <c r="D20" s="113">
        <v>1107.0987399999999</v>
      </c>
      <c r="E20" s="113">
        <v>1172.8548700000001</v>
      </c>
      <c r="F20" s="113">
        <v>1360.3817400000003</v>
      </c>
      <c r="G20" s="113">
        <v>1697.8457699999997</v>
      </c>
      <c r="H20" s="113">
        <v>4999.7760699999999</v>
      </c>
      <c r="I20" s="303">
        <v>11.664213999066252</v>
      </c>
      <c r="J20" s="303">
        <v>-6.7336782246318796</v>
      </c>
      <c r="K20" s="282" t="s">
        <v>738</v>
      </c>
      <c r="M20" s="292"/>
      <c r="N20" s="292"/>
      <c r="O20" s="292"/>
      <c r="P20" s="292"/>
      <c r="Q20" s="292"/>
      <c r="R20" s="292"/>
      <c r="S20" s="292"/>
      <c r="T20" s="292"/>
    </row>
    <row r="21" spans="1:20" s="155" customFormat="1" ht="12" customHeight="1">
      <c r="A21" s="160" t="s">
        <v>769</v>
      </c>
      <c r="B21" s="294" t="s">
        <v>770</v>
      </c>
      <c r="C21" s="113">
        <v>7855.9639099999986</v>
      </c>
      <c r="D21" s="113">
        <v>6251.2589000000007</v>
      </c>
      <c r="E21" s="113">
        <v>6745.774449999999</v>
      </c>
      <c r="F21" s="113">
        <v>7661.3864499999981</v>
      </c>
      <c r="G21" s="113">
        <v>8879.5217599999996</v>
      </c>
      <c r="H21" s="113">
        <v>28514.383709999995</v>
      </c>
      <c r="I21" s="303">
        <v>5.6062588912281646</v>
      </c>
      <c r="J21" s="303">
        <v>-14.813946336561592</v>
      </c>
      <c r="K21" s="184" t="s">
        <v>771</v>
      </c>
      <c r="M21" s="292"/>
      <c r="N21" s="292"/>
      <c r="O21" s="292"/>
      <c r="P21" s="292"/>
      <c r="Q21" s="292"/>
      <c r="R21" s="292"/>
      <c r="S21" s="292"/>
      <c r="T21" s="292"/>
    </row>
    <row r="22" spans="1:20" s="155" customFormat="1" ht="12" customHeight="1">
      <c r="A22" s="188" t="s">
        <v>780</v>
      </c>
      <c r="B22" s="294"/>
      <c r="C22" s="113"/>
      <c r="D22" s="113"/>
      <c r="E22" s="113"/>
      <c r="F22" s="113"/>
      <c r="G22" s="113"/>
      <c r="H22" s="113"/>
      <c r="I22" s="303"/>
      <c r="J22" s="303"/>
      <c r="K22" s="188" t="s">
        <v>611</v>
      </c>
      <c r="M22" s="292"/>
      <c r="N22" s="292"/>
      <c r="O22" s="292"/>
      <c r="P22" s="292"/>
      <c r="Q22" s="292"/>
      <c r="R22" s="292"/>
      <c r="S22" s="292"/>
      <c r="T22" s="292"/>
    </row>
    <row r="23" spans="1:20" s="155" customFormat="1" ht="12" customHeight="1">
      <c r="A23" s="134" t="s">
        <v>781</v>
      </c>
      <c r="B23" s="294"/>
      <c r="C23" s="113"/>
      <c r="D23" s="113"/>
      <c r="E23" s="113"/>
      <c r="F23" s="113"/>
      <c r="G23" s="113"/>
      <c r="H23" s="113"/>
      <c r="I23" s="303"/>
      <c r="J23" s="303"/>
      <c r="K23" s="160" t="s">
        <v>781</v>
      </c>
      <c r="M23" s="292"/>
      <c r="N23" s="292"/>
      <c r="O23" s="292"/>
      <c r="P23" s="292"/>
      <c r="Q23" s="292"/>
      <c r="R23" s="292"/>
      <c r="S23" s="292"/>
      <c r="T23" s="292"/>
    </row>
    <row r="24" spans="1:20" s="155" customFormat="1" ht="12" customHeight="1">
      <c r="A24" s="158" t="s">
        <v>768</v>
      </c>
      <c r="B24" s="294" t="s">
        <v>733</v>
      </c>
      <c r="C24" s="113">
        <v>5477.0807799999993</v>
      </c>
      <c r="D24" s="113">
        <v>3470.5564099999988</v>
      </c>
      <c r="E24" s="113">
        <v>3662.7191700000017</v>
      </c>
      <c r="F24" s="113">
        <v>4381.918349999999</v>
      </c>
      <c r="G24" s="113">
        <v>5049.4701199999981</v>
      </c>
      <c r="H24" s="113">
        <v>16992.274709999998</v>
      </c>
      <c r="I24" s="303">
        <v>1.2540546594639148</v>
      </c>
      <c r="J24" s="303">
        <v>-18.151332660354093</v>
      </c>
      <c r="K24" s="282" t="s">
        <v>738</v>
      </c>
      <c r="M24" s="292"/>
      <c r="N24" s="292"/>
      <c r="O24" s="292"/>
      <c r="P24" s="292"/>
      <c r="Q24" s="292"/>
      <c r="R24" s="292"/>
      <c r="S24" s="292"/>
      <c r="T24" s="292"/>
    </row>
    <row r="25" spans="1:20" s="155" customFormat="1" ht="12" customHeight="1">
      <c r="A25" s="160" t="s">
        <v>769</v>
      </c>
      <c r="B25" s="294" t="s">
        <v>770</v>
      </c>
      <c r="C25" s="113">
        <v>21173.372060000005</v>
      </c>
      <c r="D25" s="113">
        <v>16963.955309999998</v>
      </c>
      <c r="E25" s="113">
        <v>16202.915860000001</v>
      </c>
      <c r="F25" s="113">
        <v>18432.890969999997</v>
      </c>
      <c r="G25" s="113">
        <v>18194.283239999997</v>
      </c>
      <c r="H25" s="113">
        <v>72773.1342</v>
      </c>
      <c r="I25" s="303">
        <v>6.3852093599962547</v>
      </c>
      <c r="J25" s="303">
        <v>-14.112449236820785</v>
      </c>
      <c r="K25" s="184" t="s">
        <v>771</v>
      </c>
      <c r="M25" s="292"/>
      <c r="N25" s="292"/>
      <c r="O25" s="292"/>
      <c r="P25" s="292"/>
      <c r="Q25" s="292"/>
      <c r="R25" s="292"/>
      <c r="S25" s="292"/>
      <c r="T25" s="292"/>
    </row>
    <row r="26" spans="1:20" s="155" customFormat="1" ht="12" customHeight="1">
      <c r="A26" s="134" t="s">
        <v>782</v>
      </c>
      <c r="B26" s="132"/>
      <c r="C26" s="113"/>
      <c r="D26" s="113"/>
      <c r="E26" s="113"/>
      <c r="F26" s="113"/>
      <c r="G26" s="113"/>
      <c r="H26" s="113"/>
      <c r="I26" s="304"/>
      <c r="J26" s="304"/>
      <c r="K26" s="160" t="s">
        <v>773</v>
      </c>
      <c r="M26" s="292"/>
      <c r="N26" s="292"/>
      <c r="O26" s="292"/>
      <c r="P26" s="292"/>
      <c r="Q26" s="292"/>
      <c r="R26" s="292"/>
      <c r="S26" s="292"/>
      <c r="T26" s="292"/>
    </row>
    <row r="27" spans="1:20" s="155" customFormat="1" ht="12" customHeight="1">
      <c r="A27" s="158" t="s">
        <v>768</v>
      </c>
      <c r="B27" s="294" t="s">
        <v>733</v>
      </c>
      <c r="C27" s="113">
        <v>7.6664700000000012</v>
      </c>
      <c r="D27" s="113">
        <v>25.858880000000003</v>
      </c>
      <c r="E27" s="113">
        <v>11.7845</v>
      </c>
      <c r="F27" s="113">
        <v>2.1714900000000004</v>
      </c>
      <c r="G27" s="279" t="s">
        <v>716</v>
      </c>
      <c r="H27" s="113">
        <v>47.481340000000003</v>
      </c>
      <c r="I27" s="303">
        <v>-14.27176844732497</v>
      </c>
      <c r="J27" s="303">
        <v>-13.016092851051578</v>
      </c>
      <c r="K27" s="282" t="s">
        <v>738</v>
      </c>
      <c r="M27" s="292"/>
      <c r="N27" s="292"/>
      <c r="O27" s="292"/>
      <c r="P27" s="292"/>
      <c r="Q27" s="292"/>
      <c r="R27" s="292"/>
      <c r="S27" s="292"/>
      <c r="T27" s="292"/>
    </row>
    <row r="28" spans="1:20" s="155" customFormat="1" ht="12" customHeight="1">
      <c r="A28" s="160" t="s">
        <v>769</v>
      </c>
      <c r="B28" s="294" t="s">
        <v>770</v>
      </c>
      <c r="C28" s="113">
        <v>150.00247999999999</v>
      </c>
      <c r="D28" s="113">
        <v>352.48027999999999</v>
      </c>
      <c r="E28" s="113">
        <v>299.80556999999993</v>
      </c>
      <c r="F28" s="113">
        <v>153.95873</v>
      </c>
      <c r="G28" s="113">
        <v>81.849419999999995</v>
      </c>
      <c r="H28" s="113">
        <v>956.24705999999992</v>
      </c>
      <c r="I28" s="303">
        <v>18.670116059828054</v>
      </c>
      <c r="J28" s="303">
        <v>7.8716518665553101</v>
      </c>
      <c r="K28" s="282" t="s">
        <v>771</v>
      </c>
      <c r="M28" s="292"/>
      <c r="N28" s="292"/>
      <c r="O28" s="292"/>
      <c r="P28" s="292"/>
      <c r="Q28" s="292"/>
      <c r="R28" s="292"/>
      <c r="S28" s="292"/>
      <c r="T28" s="292"/>
    </row>
    <row r="29" spans="1:20" s="155" customFormat="1" ht="12" customHeight="1">
      <c r="A29" s="134" t="s">
        <v>783</v>
      </c>
      <c r="B29" s="132"/>
      <c r="C29" s="113"/>
      <c r="D29" s="113"/>
      <c r="E29" s="113"/>
      <c r="F29" s="113"/>
      <c r="G29" s="113"/>
      <c r="H29" s="113"/>
      <c r="I29" s="304"/>
      <c r="J29" s="304"/>
      <c r="K29" s="160" t="s">
        <v>775</v>
      </c>
      <c r="M29" s="292"/>
      <c r="N29" s="292"/>
      <c r="O29" s="292"/>
      <c r="P29" s="292"/>
      <c r="Q29" s="292"/>
      <c r="R29" s="292"/>
      <c r="S29" s="292"/>
      <c r="T29" s="292"/>
    </row>
    <row r="30" spans="1:20" s="155" customFormat="1" ht="12" customHeight="1">
      <c r="A30" s="158" t="s">
        <v>768</v>
      </c>
      <c r="B30" s="294" t="s">
        <v>733</v>
      </c>
      <c r="C30" s="113">
        <v>3985.347459999999</v>
      </c>
      <c r="D30" s="113">
        <v>2228.5906599999985</v>
      </c>
      <c r="E30" s="113">
        <v>2395.9114100000015</v>
      </c>
      <c r="F30" s="113">
        <v>2982.3085899999987</v>
      </c>
      <c r="G30" s="113">
        <v>3264.0217899999984</v>
      </c>
      <c r="H30" s="113">
        <v>11592.158119999998</v>
      </c>
      <c r="I30" s="303">
        <v>-1.8782661455718639</v>
      </c>
      <c r="J30" s="303">
        <v>-22.561229937489628</v>
      </c>
      <c r="K30" s="282" t="s">
        <v>738</v>
      </c>
      <c r="M30" s="292"/>
      <c r="N30" s="292"/>
      <c r="O30" s="292"/>
      <c r="P30" s="292"/>
      <c r="Q30" s="292"/>
      <c r="R30" s="292"/>
      <c r="S30" s="292"/>
      <c r="T30" s="292"/>
    </row>
    <row r="31" spans="1:20" s="155" customFormat="1" ht="12" customHeight="1">
      <c r="A31" s="160" t="s">
        <v>769</v>
      </c>
      <c r="B31" s="294" t="s">
        <v>770</v>
      </c>
      <c r="C31" s="113">
        <v>11309.056580000006</v>
      </c>
      <c r="D31" s="113">
        <v>8830.2462199999991</v>
      </c>
      <c r="E31" s="113">
        <v>8220.774730000001</v>
      </c>
      <c r="F31" s="113">
        <v>10581.792849999998</v>
      </c>
      <c r="G31" s="113">
        <v>7668.6729099999993</v>
      </c>
      <c r="H31" s="113">
        <v>38941.870380000008</v>
      </c>
      <c r="I31" s="303">
        <v>2.8775335311423249</v>
      </c>
      <c r="J31" s="303">
        <v>-16.453739711236405</v>
      </c>
      <c r="K31" s="282" t="s">
        <v>771</v>
      </c>
      <c r="M31" s="292"/>
      <c r="N31" s="292"/>
      <c r="O31" s="292"/>
      <c r="P31" s="292"/>
      <c r="Q31" s="292"/>
      <c r="R31" s="292"/>
      <c r="S31" s="292"/>
      <c r="T31" s="292"/>
    </row>
    <row r="32" spans="1:20" s="155" customFormat="1" ht="12" customHeight="1">
      <c r="A32" s="160" t="s">
        <v>784</v>
      </c>
      <c r="B32" s="294"/>
      <c r="C32" s="113"/>
      <c r="D32" s="113"/>
      <c r="E32" s="113"/>
      <c r="F32" s="113"/>
      <c r="G32" s="113"/>
      <c r="H32" s="113"/>
      <c r="I32" s="303"/>
      <c r="J32" s="303"/>
      <c r="K32" s="282" t="s">
        <v>785</v>
      </c>
      <c r="M32" s="292"/>
      <c r="N32" s="292"/>
      <c r="O32" s="292"/>
      <c r="P32" s="292"/>
      <c r="Q32" s="292"/>
      <c r="R32" s="292"/>
      <c r="S32" s="292"/>
      <c r="T32" s="292"/>
    </row>
    <row r="33" spans="1:20" s="155" customFormat="1" ht="12" customHeight="1">
      <c r="A33" s="184" t="s">
        <v>786</v>
      </c>
      <c r="B33" s="294"/>
      <c r="C33" s="113"/>
      <c r="D33" s="113"/>
      <c r="E33" s="113"/>
      <c r="F33" s="113"/>
      <c r="G33" s="113"/>
      <c r="H33" s="113"/>
      <c r="I33" s="303"/>
      <c r="J33" s="303"/>
      <c r="K33" s="305" t="s">
        <v>787</v>
      </c>
      <c r="M33" s="292"/>
      <c r="N33" s="292"/>
      <c r="O33" s="292"/>
      <c r="P33" s="292"/>
      <c r="Q33" s="292"/>
      <c r="R33" s="292"/>
      <c r="S33" s="292"/>
      <c r="T33" s="292"/>
    </row>
    <row r="34" spans="1:20" s="155" customFormat="1" ht="12" customHeight="1">
      <c r="A34" s="306" t="s">
        <v>788</v>
      </c>
      <c r="B34" s="294" t="s">
        <v>733</v>
      </c>
      <c r="C34" s="113">
        <v>1742.4282999999998</v>
      </c>
      <c r="D34" s="113">
        <v>750.75209999999993</v>
      </c>
      <c r="E34" s="113">
        <v>869.14870000000008</v>
      </c>
      <c r="F34" s="113">
        <v>774.02809999999999</v>
      </c>
      <c r="G34" s="113">
        <v>619.81070000000011</v>
      </c>
      <c r="H34" s="113">
        <v>4136.3572000000004</v>
      </c>
      <c r="I34" s="303">
        <v>10.213230420406918</v>
      </c>
      <c r="J34" s="303">
        <v>-16.361502494086402</v>
      </c>
      <c r="K34" s="307" t="s">
        <v>738</v>
      </c>
      <c r="M34" s="292"/>
      <c r="N34" s="292"/>
      <c r="O34" s="292"/>
      <c r="P34" s="292"/>
      <c r="Q34" s="292"/>
      <c r="R34" s="292"/>
      <c r="S34" s="292"/>
      <c r="T34" s="292"/>
    </row>
    <row r="35" spans="1:20" s="155" customFormat="1" ht="12" customHeight="1">
      <c r="A35" s="306" t="s">
        <v>789</v>
      </c>
      <c r="B35" s="294" t="s">
        <v>770</v>
      </c>
      <c r="C35" s="113">
        <v>2622.8331100000005</v>
      </c>
      <c r="D35" s="113">
        <v>1571.6660200000001</v>
      </c>
      <c r="E35" s="113">
        <v>1616.8031600000002</v>
      </c>
      <c r="F35" s="113">
        <v>1569.67688</v>
      </c>
      <c r="G35" s="113">
        <v>908.86407999999994</v>
      </c>
      <c r="H35" s="113">
        <v>7380.9791700000005</v>
      </c>
      <c r="I35" s="303">
        <v>-2.5174911771043291</v>
      </c>
      <c r="J35" s="303">
        <v>-21.902669543794115</v>
      </c>
      <c r="K35" s="308" t="s">
        <v>771</v>
      </c>
      <c r="M35" s="292"/>
      <c r="N35" s="292"/>
      <c r="O35" s="292"/>
      <c r="P35" s="292"/>
      <c r="Q35" s="292"/>
      <c r="R35" s="292"/>
      <c r="S35" s="292"/>
      <c r="T35" s="292"/>
    </row>
    <row r="36" spans="1:20" s="155" customFormat="1" ht="12" customHeight="1">
      <c r="A36" s="184" t="s">
        <v>790</v>
      </c>
      <c r="B36" s="294"/>
      <c r="C36" s="113"/>
      <c r="D36" s="113"/>
      <c r="E36" s="113"/>
      <c r="F36" s="113"/>
      <c r="G36" s="113"/>
      <c r="H36" s="113"/>
      <c r="I36" s="303"/>
      <c r="J36" s="303"/>
      <c r="K36" s="309" t="s">
        <v>791</v>
      </c>
      <c r="M36" s="292"/>
      <c r="N36" s="292"/>
      <c r="O36" s="292"/>
      <c r="P36" s="292"/>
      <c r="Q36" s="292"/>
      <c r="R36" s="292"/>
      <c r="S36" s="292"/>
      <c r="T36" s="292"/>
    </row>
    <row r="37" spans="1:20" s="155" customFormat="1" ht="12" customHeight="1">
      <c r="A37" s="306" t="s">
        <v>788</v>
      </c>
      <c r="B37" s="294" t="s">
        <v>733</v>
      </c>
      <c r="C37" s="113">
        <v>1.0907</v>
      </c>
      <c r="D37" s="113">
        <v>11.353899999999999</v>
      </c>
      <c r="E37" s="113">
        <v>3.2688999999999999</v>
      </c>
      <c r="F37" s="113">
        <v>35.546999999999997</v>
      </c>
      <c r="G37" s="113">
        <v>3.32</v>
      </c>
      <c r="H37" s="121">
        <v>51.260499999999993</v>
      </c>
      <c r="I37" s="303">
        <v>-68.75501317749513</v>
      </c>
      <c r="J37" s="303">
        <v>-92.37534419199072</v>
      </c>
      <c r="K37" s="307" t="s">
        <v>738</v>
      </c>
      <c r="M37" s="292"/>
      <c r="N37" s="292"/>
      <c r="O37" s="292"/>
      <c r="P37" s="292"/>
      <c r="Q37" s="292"/>
      <c r="R37" s="292"/>
      <c r="S37" s="292"/>
      <c r="T37" s="292"/>
    </row>
    <row r="38" spans="1:20" s="155" customFormat="1" ht="12" customHeight="1">
      <c r="A38" s="306" t="s">
        <v>789</v>
      </c>
      <c r="B38" s="294" t="s">
        <v>770</v>
      </c>
      <c r="C38" s="279" t="s">
        <v>716</v>
      </c>
      <c r="D38" s="113">
        <v>18.952369999999998</v>
      </c>
      <c r="E38" s="113">
        <v>3.9994699999999996</v>
      </c>
      <c r="F38" s="113">
        <v>232.03675000000001</v>
      </c>
      <c r="G38" s="113">
        <v>28.334900000000001</v>
      </c>
      <c r="H38" s="121">
        <v>255.17928000000001</v>
      </c>
      <c r="I38" s="303">
        <v>-94.438595314409369</v>
      </c>
      <c r="J38" s="303">
        <v>-91.297380598295959</v>
      </c>
      <c r="K38" s="308" t="s">
        <v>771</v>
      </c>
      <c r="M38" s="292"/>
      <c r="N38" s="292"/>
      <c r="O38" s="292"/>
      <c r="P38" s="292"/>
      <c r="Q38" s="292"/>
      <c r="R38" s="292"/>
      <c r="S38" s="292"/>
      <c r="T38" s="292"/>
    </row>
    <row r="39" spans="1:20" s="155" customFormat="1" ht="12" customHeight="1">
      <c r="A39" s="184" t="s">
        <v>792</v>
      </c>
      <c r="B39" s="294"/>
      <c r="C39" s="113"/>
      <c r="D39" s="113"/>
      <c r="E39" s="113"/>
      <c r="F39" s="113"/>
      <c r="G39" s="113"/>
      <c r="H39" s="113"/>
      <c r="I39" s="303"/>
      <c r="J39" s="303"/>
      <c r="K39" s="309" t="s">
        <v>793</v>
      </c>
      <c r="M39" s="292"/>
      <c r="N39" s="292"/>
      <c r="O39" s="292"/>
      <c r="P39" s="292"/>
      <c r="Q39" s="292"/>
      <c r="R39" s="292"/>
      <c r="S39" s="292"/>
      <c r="T39" s="292"/>
    </row>
    <row r="40" spans="1:20" s="155" customFormat="1" ht="12" customHeight="1">
      <c r="A40" s="306" t="s">
        <v>788</v>
      </c>
      <c r="B40" s="294" t="s">
        <v>733</v>
      </c>
      <c r="C40" s="113">
        <v>6.2812999999999999</v>
      </c>
      <c r="D40" s="279" t="s">
        <v>716</v>
      </c>
      <c r="E40" s="113">
        <v>3.2551999999999999</v>
      </c>
      <c r="F40" s="113">
        <v>9.3623999999999992</v>
      </c>
      <c r="G40" s="113">
        <v>974.48840000000007</v>
      </c>
      <c r="H40" s="121">
        <v>19.233599999999999</v>
      </c>
      <c r="I40" s="303">
        <v>34.221547929398682</v>
      </c>
      <c r="J40" s="303">
        <v>-57.811430677171991</v>
      </c>
      <c r="K40" s="307" t="s">
        <v>738</v>
      </c>
      <c r="M40" s="292"/>
      <c r="N40" s="292"/>
      <c r="O40" s="292"/>
      <c r="P40" s="292"/>
      <c r="Q40" s="292"/>
      <c r="R40" s="292"/>
      <c r="S40" s="292"/>
      <c r="T40" s="292"/>
    </row>
    <row r="41" spans="1:20" s="155" customFormat="1" ht="12" customHeight="1">
      <c r="A41" s="306" t="s">
        <v>789</v>
      </c>
      <c r="B41" s="294" t="s">
        <v>770</v>
      </c>
      <c r="C41" s="113">
        <v>5.9476899999999997</v>
      </c>
      <c r="D41" s="279" t="s">
        <v>716</v>
      </c>
      <c r="E41" s="113">
        <v>1.80362</v>
      </c>
      <c r="F41" s="113">
        <v>15.019909999999999</v>
      </c>
      <c r="G41" s="113">
        <v>690.57912999999996</v>
      </c>
      <c r="H41" s="121">
        <v>23.077779999999997</v>
      </c>
      <c r="I41" s="303">
        <v>27.746872744767842</v>
      </c>
      <c r="J41" s="303">
        <v>-77.796560367896745</v>
      </c>
      <c r="K41" s="308" t="s">
        <v>771</v>
      </c>
      <c r="M41" s="292"/>
      <c r="N41" s="292"/>
      <c r="O41" s="292"/>
      <c r="P41" s="292"/>
      <c r="Q41" s="292"/>
      <c r="R41" s="292"/>
      <c r="S41" s="292"/>
      <c r="T41" s="292"/>
    </row>
    <row r="42" spans="1:20" s="155" customFormat="1" ht="12" customHeight="1">
      <c r="A42" s="134" t="s">
        <v>794</v>
      </c>
      <c r="B42" s="294"/>
      <c r="C42" s="113"/>
      <c r="D42" s="113"/>
      <c r="E42" s="113"/>
      <c r="F42" s="113"/>
      <c r="G42" s="113"/>
      <c r="H42" s="113"/>
      <c r="I42" s="303"/>
      <c r="J42" s="303"/>
      <c r="K42" s="160" t="s">
        <v>777</v>
      </c>
      <c r="M42" s="292"/>
      <c r="N42" s="292"/>
      <c r="O42" s="292"/>
      <c r="P42" s="292"/>
      <c r="Q42" s="292"/>
      <c r="R42" s="292"/>
      <c r="S42" s="292"/>
      <c r="T42" s="292"/>
    </row>
    <row r="43" spans="1:20" s="155" customFormat="1" ht="12" customHeight="1">
      <c r="A43" s="158" t="s">
        <v>768</v>
      </c>
      <c r="B43" s="294" t="s">
        <v>733</v>
      </c>
      <c r="C43" s="113">
        <v>147.60702999999998</v>
      </c>
      <c r="D43" s="113">
        <v>118.99168000000002</v>
      </c>
      <c r="E43" s="113">
        <v>114.62461000000003</v>
      </c>
      <c r="F43" s="113">
        <v>67.333070000000006</v>
      </c>
      <c r="G43" s="113">
        <v>131.41274999999999</v>
      </c>
      <c r="H43" s="113">
        <v>448.55639000000002</v>
      </c>
      <c r="I43" s="303">
        <v>-5.2420661021948032</v>
      </c>
      <c r="J43" s="303">
        <v>-18.372249558874305</v>
      </c>
      <c r="K43" s="282" t="s">
        <v>738</v>
      </c>
      <c r="M43" s="292"/>
      <c r="N43" s="292"/>
      <c r="O43" s="292"/>
      <c r="P43" s="292"/>
      <c r="Q43" s="292"/>
      <c r="R43" s="292"/>
      <c r="S43" s="292"/>
      <c r="T43" s="292"/>
    </row>
    <row r="44" spans="1:20" s="155" customFormat="1" ht="12" customHeight="1">
      <c r="A44" s="160" t="s">
        <v>769</v>
      </c>
      <c r="B44" s="294" t="s">
        <v>770</v>
      </c>
      <c r="C44" s="113">
        <v>2077.5822699999999</v>
      </c>
      <c r="D44" s="113">
        <v>1620.0329400000001</v>
      </c>
      <c r="E44" s="113">
        <v>1196.90275</v>
      </c>
      <c r="F44" s="113">
        <v>272.03123999999997</v>
      </c>
      <c r="G44" s="113">
        <v>1881.3609900000001</v>
      </c>
      <c r="H44" s="113">
        <v>5166.5492000000004</v>
      </c>
      <c r="I44" s="303">
        <v>24.268081460719383</v>
      </c>
      <c r="J44" s="303">
        <v>-0.22437897301716692</v>
      </c>
      <c r="K44" s="282" t="s">
        <v>771</v>
      </c>
      <c r="M44" s="292"/>
      <c r="N44" s="292"/>
      <c r="O44" s="292"/>
      <c r="P44" s="292"/>
      <c r="Q44" s="292"/>
      <c r="R44" s="292"/>
      <c r="S44" s="292"/>
      <c r="T44" s="292"/>
    </row>
    <row r="45" spans="1:20" s="155" customFormat="1" ht="12" customHeight="1">
      <c r="A45" s="134" t="s">
        <v>795</v>
      </c>
      <c r="B45" s="294"/>
      <c r="C45" s="113"/>
      <c r="D45" s="113"/>
      <c r="E45" s="113"/>
      <c r="F45" s="113"/>
      <c r="G45" s="113"/>
      <c r="H45" s="113"/>
      <c r="I45" s="303"/>
      <c r="J45" s="303"/>
      <c r="K45" s="160" t="s">
        <v>779</v>
      </c>
      <c r="M45" s="292"/>
      <c r="N45" s="292"/>
      <c r="O45" s="292"/>
      <c r="P45" s="292"/>
      <c r="Q45" s="292"/>
      <c r="R45" s="292"/>
      <c r="S45" s="292"/>
      <c r="T45" s="292"/>
    </row>
    <row r="46" spans="1:20" s="155" customFormat="1" ht="12" customHeight="1">
      <c r="A46" s="158" t="s">
        <v>768</v>
      </c>
      <c r="B46" s="294" t="s">
        <v>733</v>
      </c>
      <c r="C46" s="113">
        <v>1336.45982</v>
      </c>
      <c r="D46" s="113">
        <v>1097.11519</v>
      </c>
      <c r="E46" s="113">
        <v>1140.3986500000001</v>
      </c>
      <c r="F46" s="113">
        <v>1330.1052000000002</v>
      </c>
      <c r="G46" s="113">
        <v>1653.5541699999997</v>
      </c>
      <c r="H46" s="113">
        <v>4904.0788600000005</v>
      </c>
      <c r="I46" s="303">
        <v>12.982156761744926</v>
      </c>
      <c r="J46" s="303">
        <v>-5.4553241842099034</v>
      </c>
      <c r="K46" s="282" t="s">
        <v>738</v>
      </c>
      <c r="M46" s="292"/>
      <c r="N46" s="292"/>
      <c r="O46" s="292"/>
      <c r="P46" s="292"/>
      <c r="Q46" s="292"/>
      <c r="R46" s="292"/>
      <c r="S46" s="292"/>
      <c r="T46" s="292"/>
    </row>
    <row r="47" spans="1:20" s="155" customFormat="1" ht="12" customHeight="1">
      <c r="A47" s="160" t="s">
        <v>769</v>
      </c>
      <c r="B47" s="294" t="s">
        <v>770</v>
      </c>
      <c r="C47" s="113">
        <v>7636.7307299999984</v>
      </c>
      <c r="D47" s="113">
        <v>6161.1958700000005</v>
      </c>
      <c r="E47" s="113">
        <v>6485.4328099999993</v>
      </c>
      <c r="F47" s="113">
        <v>7425.1081499999982</v>
      </c>
      <c r="G47" s="113">
        <v>8562.3999199999998</v>
      </c>
      <c r="H47" s="113">
        <v>27708.467559999997</v>
      </c>
      <c r="I47" s="303">
        <v>7.3847848275363077</v>
      </c>
      <c r="J47" s="303">
        <v>-13.559420882225917</v>
      </c>
      <c r="K47" s="282" t="s">
        <v>771</v>
      </c>
      <c r="M47" s="292"/>
      <c r="N47" s="292"/>
      <c r="O47" s="292"/>
      <c r="P47" s="292"/>
      <c r="Q47" s="292"/>
      <c r="R47" s="292"/>
      <c r="S47" s="292"/>
      <c r="T47" s="292"/>
    </row>
    <row r="48" spans="1:20" s="155" customFormat="1" ht="12" customHeight="1">
      <c r="A48" s="188" t="s">
        <v>796</v>
      </c>
      <c r="B48" s="294"/>
      <c r="C48" s="113"/>
      <c r="D48" s="113"/>
      <c r="E48" s="113"/>
      <c r="F48" s="113"/>
      <c r="G48" s="113"/>
      <c r="H48" s="113"/>
      <c r="I48" s="303"/>
      <c r="J48" s="303"/>
      <c r="K48" s="188" t="s">
        <v>796</v>
      </c>
      <c r="M48" s="292"/>
      <c r="N48" s="292"/>
      <c r="O48" s="292"/>
      <c r="P48" s="292"/>
      <c r="Q48" s="292"/>
      <c r="R48" s="292"/>
      <c r="S48" s="292"/>
      <c r="T48" s="292"/>
    </row>
    <row r="49" spans="1:20" s="155" customFormat="1" ht="12" customHeight="1">
      <c r="A49" s="134" t="s">
        <v>797</v>
      </c>
      <c r="B49" s="294"/>
      <c r="C49" s="113"/>
      <c r="D49" s="113"/>
      <c r="E49" s="113"/>
      <c r="F49" s="113"/>
      <c r="G49" s="113"/>
      <c r="H49" s="113"/>
      <c r="I49" s="303"/>
      <c r="J49" s="303"/>
      <c r="K49" s="134" t="s">
        <v>797</v>
      </c>
      <c r="M49" s="292"/>
      <c r="N49" s="292"/>
      <c r="O49" s="292"/>
      <c r="P49" s="292"/>
      <c r="Q49" s="292"/>
      <c r="R49" s="292"/>
      <c r="S49" s="292"/>
      <c r="T49" s="292"/>
    </row>
    <row r="50" spans="1:20" s="155" customFormat="1" ht="12" customHeight="1">
      <c r="A50" s="158" t="s">
        <v>768</v>
      </c>
      <c r="B50" s="294" t="s">
        <v>733</v>
      </c>
      <c r="C50" s="113">
        <v>1327.7430689999999</v>
      </c>
      <c r="D50" s="113">
        <v>588.96831789999999</v>
      </c>
      <c r="E50" s="113">
        <v>387.97478999999998</v>
      </c>
      <c r="F50" s="113">
        <v>265.46087080000001</v>
      </c>
      <c r="G50" s="113">
        <v>235.22306400000002</v>
      </c>
      <c r="H50" s="113">
        <v>2570.1470476999998</v>
      </c>
      <c r="I50" s="303">
        <v>79.486350411873275</v>
      </c>
      <c r="J50" s="303">
        <v>47.758091166393356</v>
      </c>
      <c r="K50" s="158" t="s">
        <v>738</v>
      </c>
      <c r="M50" s="292"/>
      <c r="N50" s="292"/>
      <c r="O50" s="292"/>
      <c r="P50" s="292"/>
      <c r="Q50" s="292"/>
      <c r="R50" s="292"/>
      <c r="S50" s="292"/>
      <c r="T50" s="292"/>
    </row>
    <row r="51" spans="1:20" s="155" customFormat="1" ht="12" customHeight="1">
      <c r="A51" s="160" t="s">
        <v>769</v>
      </c>
      <c r="B51" s="294" t="s">
        <v>770</v>
      </c>
      <c r="C51" s="113">
        <v>4366.773439999999</v>
      </c>
      <c r="D51" s="113">
        <v>2961.9180499999993</v>
      </c>
      <c r="E51" s="113">
        <v>2480.1405399999994</v>
      </c>
      <c r="F51" s="113">
        <v>1878.9720500000003</v>
      </c>
      <c r="G51" s="113">
        <v>1670.4469699999997</v>
      </c>
      <c r="H51" s="113">
        <v>11687.804079999998</v>
      </c>
      <c r="I51" s="303">
        <v>31.6566729333911</v>
      </c>
      <c r="J51" s="303">
        <v>21.270424782950549</v>
      </c>
      <c r="K51" s="160" t="s">
        <v>771</v>
      </c>
      <c r="M51" s="292"/>
      <c r="N51" s="292"/>
      <c r="O51" s="292"/>
      <c r="P51" s="292"/>
      <c r="Q51" s="292"/>
      <c r="R51" s="292"/>
      <c r="S51" s="292"/>
      <c r="T51" s="292"/>
    </row>
    <row r="52" spans="1:20" s="155" customFormat="1" ht="12" customHeight="1">
      <c r="A52" s="188" t="s">
        <v>798</v>
      </c>
      <c r="B52" s="294"/>
      <c r="C52" s="113"/>
      <c r="D52" s="113"/>
      <c r="E52" s="113"/>
      <c r="F52" s="113"/>
      <c r="G52" s="113"/>
      <c r="H52" s="113"/>
      <c r="I52" s="303"/>
      <c r="J52" s="303"/>
      <c r="K52" s="188" t="s">
        <v>798</v>
      </c>
    </row>
    <row r="53" spans="1:20" s="155" customFormat="1" ht="12" customHeight="1">
      <c r="A53" s="134" t="s">
        <v>781</v>
      </c>
      <c r="B53" s="294"/>
      <c r="C53" s="113"/>
      <c r="D53" s="113"/>
      <c r="E53" s="113"/>
      <c r="F53" s="113"/>
      <c r="G53" s="113"/>
      <c r="H53" s="113"/>
      <c r="I53" s="303"/>
      <c r="J53" s="303"/>
      <c r="K53" s="134" t="s">
        <v>781</v>
      </c>
    </row>
    <row r="54" spans="1:20" s="155" customFormat="1" ht="12" customHeight="1">
      <c r="A54" s="158" t="s">
        <v>768</v>
      </c>
      <c r="B54" s="294" t="s">
        <v>733</v>
      </c>
      <c r="C54" s="113">
        <v>444.58374999999938</v>
      </c>
      <c r="D54" s="113">
        <v>292.61429999999905</v>
      </c>
      <c r="E54" s="113">
        <v>316.19439999999929</v>
      </c>
      <c r="F54" s="113">
        <v>225.36679999999998</v>
      </c>
      <c r="G54" s="113">
        <v>104.09914000000002</v>
      </c>
      <c r="H54" s="113">
        <v>1278.7592499999976</v>
      </c>
      <c r="I54" s="303">
        <v>-24.88924644671431</v>
      </c>
      <c r="J54" s="303">
        <v>-8.7568566808597126</v>
      </c>
      <c r="K54" s="158" t="s">
        <v>738</v>
      </c>
    </row>
    <row r="55" spans="1:20" s="155" customFormat="1" ht="12" customHeight="1" thickBot="1">
      <c r="A55" s="160" t="s">
        <v>769</v>
      </c>
      <c r="B55" s="294" t="s">
        <v>770</v>
      </c>
      <c r="C55" s="113">
        <v>2346.9465899999987</v>
      </c>
      <c r="D55" s="113">
        <v>1595.456030000001</v>
      </c>
      <c r="E55" s="113">
        <v>1665.6358599999994</v>
      </c>
      <c r="F55" s="113">
        <v>1268.5155199999999</v>
      </c>
      <c r="G55" s="113">
        <v>500.2885399999999</v>
      </c>
      <c r="H55" s="113">
        <v>6876.5539999999992</v>
      </c>
      <c r="I55" s="303">
        <v>-8.7900362315440592</v>
      </c>
      <c r="J55" s="303">
        <v>1.9016449194002811</v>
      </c>
      <c r="K55" s="160" t="s">
        <v>771</v>
      </c>
    </row>
    <row r="56" spans="1:20" s="155" customFormat="1" ht="12" customHeight="1" thickBot="1">
      <c r="A56" s="252"/>
      <c r="B56" s="862" t="s">
        <v>557</v>
      </c>
      <c r="C56" s="862" t="s">
        <v>369</v>
      </c>
      <c r="D56" s="862"/>
      <c r="E56" s="862"/>
      <c r="F56" s="862"/>
      <c r="G56" s="862"/>
      <c r="H56" s="881" t="s">
        <v>739</v>
      </c>
      <c r="I56" s="862" t="s">
        <v>517</v>
      </c>
      <c r="J56" s="862"/>
      <c r="K56" s="252"/>
    </row>
    <row r="57" spans="1:20" s="155" customFormat="1" ht="21" customHeight="1" thickBot="1">
      <c r="A57" s="252"/>
      <c r="B57" s="862"/>
      <c r="C57" s="274" t="s">
        <v>521</v>
      </c>
      <c r="D57" s="274" t="s">
        <v>483</v>
      </c>
      <c r="E57" s="274" t="s">
        <v>720</v>
      </c>
      <c r="F57" s="274" t="s">
        <v>695</v>
      </c>
      <c r="G57" s="274" t="s">
        <v>721</v>
      </c>
      <c r="H57" s="881"/>
      <c r="I57" s="165" t="s">
        <v>372</v>
      </c>
      <c r="J57" s="274" t="s">
        <v>722</v>
      </c>
      <c r="K57" s="252"/>
    </row>
    <row r="58" spans="1:20" s="310" customFormat="1" ht="25.9" customHeight="1">
      <c r="A58" s="859" t="s">
        <v>799</v>
      </c>
      <c r="B58" s="859"/>
      <c r="C58" s="859"/>
      <c r="D58" s="859"/>
      <c r="E58" s="859"/>
      <c r="F58" s="859"/>
      <c r="G58" s="859"/>
      <c r="H58" s="859"/>
      <c r="I58" s="859"/>
      <c r="J58" s="859"/>
      <c r="K58" s="859"/>
    </row>
    <row r="59" spans="1:20" s="310" customFormat="1" ht="23.45" customHeight="1">
      <c r="A59" s="859" t="s">
        <v>800</v>
      </c>
      <c r="B59" s="859"/>
      <c r="C59" s="859"/>
      <c r="D59" s="859"/>
      <c r="E59" s="859"/>
      <c r="F59" s="859"/>
      <c r="G59" s="859"/>
      <c r="H59" s="859"/>
      <c r="I59" s="859"/>
      <c r="J59" s="859"/>
      <c r="K59" s="859"/>
    </row>
    <row r="60" spans="1:20">
      <c r="A60" s="252"/>
      <c r="B60" s="155"/>
      <c r="C60" s="155"/>
      <c r="D60" s="155"/>
      <c r="E60" s="155"/>
      <c r="F60" s="155"/>
      <c r="G60" s="155"/>
      <c r="H60" s="155"/>
      <c r="I60" s="155"/>
      <c r="J60" s="155"/>
      <c r="K60" s="252"/>
    </row>
    <row r="61" spans="1:20">
      <c r="A61" s="252"/>
      <c r="B61" s="155"/>
      <c r="C61" s="155"/>
      <c r="D61" s="155"/>
      <c r="E61" s="155"/>
      <c r="F61" s="155"/>
      <c r="G61" s="155"/>
      <c r="H61" s="155"/>
      <c r="I61" s="155"/>
      <c r="J61" s="155"/>
      <c r="K61" s="252"/>
    </row>
    <row r="62" spans="1:20">
      <c r="A62" s="252"/>
      <c r="B62" s="155"/>
      <c r="C62" s="155"/>
      <c r="D62" s="155"/>
      <c r="E62" s="155"/>
      <c r="F62" s="155"/>
      <c r="G62" s="155"/>
      <c r="H62" s="155"/>
      <c r="I62" s="155"/>
      <c r="J62" s="155"/>
      <c r="K62" s="252"/>
    </row>
  </sheetData>
  <mergeCells count="12">
    <mergeCell ref="A59:K59"/>
    <mergeCell ref="A1:K1"/>
    <mergeCell ref="A2:K2"/>
    <mergeCell ref="B4:B5"/>
    <mergeCell ref="C4:G4"/>
    <mergeCell ref="H4:H5"/>
    <mergeCell ref="I4:J4"/>
    <mergeCell ref="B56:B57"/>
    <mergeCell ref="C56:G56"/>
    <mergeCell ref="H56:H57"/>
    <mergeCell ref="I56:J56"/>
    <mergeCell ref="A58:K5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2209B-7005-43B7-B776-1CDE71398443}">
  <dimension ref="A1:W157"/>
  <sheetViews>
    <sheetView showGridLines="0" workbookViewId="0">
      <selection sqref="A1:J1"/>
    </sheetView>
  </sheetViews>
  <sheetFormatPr defaultColWidth="9.28515625" defaultRowHeight="11.25"/>
  <cols>
    <col min="1" max="1" width="27.5703125" style="311" customWidth="1"/>
    <col min="2" max="2" width="9.5703125" style="311" customWidth="1"/>
    <col min="3" max="7" width="9" style="311" customWidth="1"/>
    <col min="8" max="8" width="12" style="311" customWidth="1"/>
    <col min="9" max="9" width="10.7109375" style="311" customWidth="1"/>
    <col min="10" max="10" width="25.7109375" style="311" customWidth="1"/>
    <col min="11" max="16384" width="9.28515625" style="311"/>
  </cols>
  <sheetData>
    <row r="1" spans="1:23" ht="12" customHeight="1">
      <c r="A1" s="883" t="s">
        <v>801</v>
      </c>
      <c r="B1" s="883"/>
      <c r="C1" s="883"/>
      <c r="D1" s="883"/>
      <c r="E1" s="883"/>
      <c r="F1" s="883"/>
      <c r="G1" s="883"/>
      <c r="H1" s="883"/>
      <c r="I1" s="883"/>
      <c r="J1" s="883"/>
    </row>
    <row r="2" spans="1:23" ht="12" customHeight="1">
      <c r="A2" s="883" t="s">
        <v>802</v>
      </c>
      <c r="B2" s="883"/>
      <c r="C2" s="883"/>
      <c r="D2" s="883"/>
      <c r="E2" s="883"/>
      <c r="F2" s="883"/>
      <c r="G2" s="883"/>
      <c r="H2" s="883"/>
      <c r="I2" s="883"/>
      <c r="J2" s="883"/>
    </row>
    <row r="3" spans="1:23" ht="12" customHeight="1" thickBot="1"/>
    <row r="4" spans="1:23" s="90" customFormat="1" ht="12" customHeight="1" thickBot="1">
      <c r="B4" s="885" t="s">
        <v>803</v>
      </c>
      <c r="C4" s="886"/>
      <c r="D4" s="886"/>
      <c r="E4" s="886"/>
      <c r="F4" s="886"/>
      <c r="G4" s="887"/>
      <c r="H4" s="888" t="s">
        <v>804</v>
      </c>
      <c r="I4" s="888" t="s">
        <v>384</v>
      </c>
    </row>
    <row r="5" spans="1:23" s="90" customFormat="1" ht="45" customHeight="1" thickBot="1">
      <c r="B5" s="312" t="s">
        <v>481</v>
      </c>
      <c r="C5" s="312" t="s">
        <v>482</v>
      </c>
      <c r="D5" s="312" t="s">
        <v>483</v>
      </c>
      <c r="E5" s="312" t="s">
        <v>694</v>
      </c>
      <c r="F5" s="312" t="s">
        <v>695</v>
      </c>
      <c r="G5" s="312" t="s">
        <v>696</v>
      </c>
      <c r="H5" s="888"/>
      <c r="I5" s="888"/>
      <c r="L5" s="890"/>
    </row>
    <row r="6" spans="1:23" s="90" customFormat="1" ht="12" customHeight="1">
      <c r="A6" s="313" t="s">
        <v>805</v>
      </c>
      <c r="E6" s="313"/>
      <c r="G6" s="313"/>
      <c r="J6" s="313" t="s">
        <v>611</v>
      </c>
      <c r="L6" s="890"/>
    </row>
    <row r="7" spans="1:23" s="90" customFormat="1" ht="12" customHeight="1">
      <c r="A7" s="314" t="s">
        <v>806</v>
      </c>
      <c r="E7" s="314"/>
      <c r="G7" s="314"/>
      <c r="J7" s="313" t="s">
        <v>807</v>
      </c>
      <c r="L7"/>
      <c r="M7"/>
      <c r="N7"/>
      <c r="O7"/>
    </row>
    <row r="8" spans="1:23" s="90" customFormat="1" ht="12" customHeight="1">
      <c r="A8" s="315" t="s">
        <v>808</v>
      </c>
      <c r="B8" s="316" t="s">
        <v>359</v>
      </c>
      <c r="C8" s="316" t="s">
        <v>359</v>
      </c>
      <c r="D8" s="316" t="s">
        <v>359</v>
      </c>
      <c r="E8" s="316" t="s">
        <v>359</v>
      </c>
      <c r="F8" s="316" t="s">
        <v>359</v>
      </c>
      <c r="G8" s="316" t="s">
        <v>359</v>
      </c>
      <c r="H8" s="316">
        <v>26.92</v>
      </c>
      <c r="I8" s="316" t="s">
        <v>359</v>
      </c>
      <c r="J8" s="315" t="s">
        <v>809</v>
      </c>
      <c r="K8" s="316"/>
      <c r="L8" s="316"/>
      <c r="M8"/>
      <c r="N8"/>
      <c r="O8"/>
      <c r="P8" s="316"/>
      <c r="S8" s="317"/>
      <c r="T8" s="317"/>
      <c r="U8" s="317"/>
      <c r="V8" s="317"/>
      <c r="W8" s="317"/>
    </row>
    <row r="9" spans="1:23" s="90" customFormat="1" ht="12" customHeight="1">
      <c r="A9" s="315" t="s">
        <v>810</v>
      </c>
      <c r="B9" s="316" t="s">
        <v>359</v>
      </c>
      <c r="C9" s="316" t="s">
        <v>359</v>
      </c>
      <c r="D9" s="316" t="s">
        <v>359</v>
      </c>
      <c r="E9" s="316" t="s">
        <v>359</v>
      </c>
      <c r="F9" s="316" t="s">
        <v>359</v>
      </c>
      <c r="G9" s="316" t="s">
        <v>359</v>
      </c>
      <c r="H9" s="316">
        <v>38.479999999999997</v>
      </c>
      <c r="I9" s="316" t="s">
        <v>359</v>
      </c>
      <c r="J9" s="315" t="s">
        <v>614</v>
      </c>
      <c r="K9" s="316"/>
      <c r="L9" s="316"/>
      <c r="M9"/>
      <c r="N9"/>
      <c r="O9"/>
      <c r="P9" s="316"/>
      <c r="S9" s="317"/>
      <c r="T9" s="317"/>
      <c r="U9" s="317"/>
      <c r="V9" s="317"/>
      <c r="W9" s="317"/>
    </row>
    <row r="10" spans="1:23" s="90" customFormat="1" ht="12" customHeight="1">
      <c r="A10" s="315" t="s">
        <v>811</v>
      </c>
      <c r="B10" s="316" t="s">
        <v>359</v>
      </c>
      <c r="C10" s="316" t="s">
        <v>359</v>
      </c>
      <c r="D10" s="316" t="s">
        <v>359</v>
      </c>
      <c r="E10" s="316" t="s">
        <v>359</v>
      </c>
      <c r="F10" s="316" t="s">
        <v>359</v>
      </c>
      <c r="G10" s="316" t="s">
        <v>359</v>
      </c>
      <c r="H10" s="316">
        <v>26.84</v>
      </c>
      <c r="I10" s="316" t="s">
        <v>359</v>
      </c>
      <c r="J10" s="318" t="s">
        <v>618</v>
      </c>
      <c r="K10" s="316"/>
      <c r="L10" s="316"/>
      <c r="M10"/>
      <c r="N10"/>
      <c r="O10"/>
      <c r="P10" s="316"/>
      <c r="S10" s="317"/>
      <c r="T10" s="317"/>
      <c r="U10" s="317"/>
      <c r="V10" s="317"/>
      <c r="W10" s="317"/>
    </row>
    <row r="11" spans="1:23" s="90" customFormat="1" ht="12" customHeight="1">
      <c r="A11" s="315" t="s">
        <v>812</v>
      </c>
      <c r="B11" s="316" t="s">
        <v>359</v>
      </c>
      <c r="C11" s="316" t="s">
        <v>359</v>
      </c>
      <c r="D11" s="316" t="s">
        <v>359</v>
      </c>
      <c r="E11" s="316" t="s">
        <v>359</v>
      </c>
      <c r="F11" s="316" t="s">
        <v>359</v>
      </c>
      <c r="G11" s="316" t="s">
        <v>359</v>
      </c>
      <c r="H11" s="319">
        <v>27.5</v>
      </c>
      <c r="I11" s="316" t="s">
        <v>359</v>
      </c>
      <c r="J11" s="318" t="s">
        <v>622</v>
      </c>
      <c r="K11" s="316"/>
      <c r="L11" s="316"/>
      <c r="M11"/>
      <c r="N11"/>
      <c r="O11"/>
      <c r="P11" s="316"/>
      <c r="S11" s="317"/>
      <c r="T11" s="317"/>
      <c r="U11" s="317"/>
      <c r="V11" s="317"/>
      <c r="W11" s="317"/>
    </row>
    <row r="12" spans="1:23" s="90" customFormat="1" ht="12" customHeight="1">
      <c r="A12" s="315" t="s">
        <v>813</v>
      </c>
      <c r="B12" s="316" t="s">
        <v>359</v>
      </c>
      <c r="C12" s="316" t="s">
        <v>359</v>
      </c>
      <c r="D12" s="316" t="s">
        <v>359</v>
      </c>
      <c r="E12" s="316" t="s">
        <v>359</v>
      </c>
      <c r="F12" s="316" t="s">
        <v>359</v>
      </c>
      <c r="G12" s="316" t="s">
        <v>359</v>
      </c>
      <c r="H12" s="316">
        <v>33.25</v>
      </c>
      <c r="I12" s="316" t="s">
        <v>359</v>
      </c>
      <c r="J12" s="315" t="s">
        <v>625</v>
      </c>
      <c r="K12" s="316"/>
      <c r="L12" s="316"/>
      <c r="M12"/>
      <c r="N12"/>
      <c r="O12"/>
      <c r="P12" s="316"/>
      <c r="S12" s="317"/>
      <c r="T12" s="317"/>
      <c r="U12" s="317"/>
      <c r="V12" s="317"/>
      <c r="W12" s="317"/>
    </row>
    <row r="13" spans="1:23" s="90" customFormat="1" ht="12" customHeight="1">
      <c r="A13" s="315" t="s">
        <v>814</v>
      </c>
      <c r="B13" s="316" t="s">
        <v>359</v>
      </c>
      <c r="C13" s="316" t="s">
        <v>359</v>
      </c>
      <c r="D13" s="316" t="s">
        <v>359</v>
      </c>
      <c r="E13" s="316" t="s">
        <v>359</v>
      </c>
      <c r="F13" s="316" t="s">
        <v>359</v>
      </c>
      <c r="G13" s="316" t="s">
        <v>359</v>
      </c>
      <c r="H13" s="316">
        <v>26.25</v>
      </c>
      <c r="I13" s="316" t="s">
        <v>359</v>
      </c>
      <c r="J13" s="315" t="s">
        <v>815</v>
      </c>
      <c r="K13" s="316"/>
      <c r="L13" s="316"/>
      <c r="M13"/>
      <c r="N13"/>
      <c r="O13"/>
      <c r="P13" s="316"/>
      <c r="S13" s="317"/>
      <c r="T13" s="317"/>
      <c r="U13" s="317"/>
      <c r="V13" s="317"/>
      <c r="W13" s="317"/>
    </row>
    <row r="14" spans="1:23" s="90" customFormat="1" ht="12" customHeight="1">
      <c r="A14" s="315" t="s">
        <v>816</v>
      </c>
      <c r="B14" s="316" t="s">
        <v>359</v>
      </c>
      <c r="C14" s="316" t="s">
        <v>359</v>
      </c>
      <c r="D14" s="316" t="s">
        <v>359</v>
      </c>
      <c r="E14" s="316" t="s">
        <v>359</v>
      </c>
      <c r="F14" s="316" t="s">
        <v>359</v>
      </c>
      <c r="G14" s="316" t="s">
        <v>359</v>
      </c>
      <c r="H14" s="316" t="s">
        <v>359</v>
      </c>
      <c r="I14" s="316" t="s">
        <v>359</v>
      </c>
      <c r="J14" s="315" t="s">
        <v>817</v>
      </c>
      <c r="K14" s="316"/>
      <c r="L14" s="316"/>
      <c r="M14"/>
      <c r="N14"/>
      <c r="O14"/>
      <c r="P14" s="316"/>
      <c r="S14" s="317"/>
      <c r="T14" s="317"/>
      <c r="U14" s="317"/>
      <c r="V14" s="317"/>
      <c r="W14" s="317"/>
    </row>
    <row r="15" spans="1:23" s="90" customFormat="1" ht="11.25" customHeight="1">
      <c r="A15" s="315" t="s">
        <v>818</v>
      </c>
      <c r="B15" s="316" t="s">
        <v>359</v>
      </c>
      <c r="C15" s="316" t="s">
        <v>359</v>
      </c>
      <c r="D15" s="316" t="s">
        <v>359</v>
      </c>
      <c r="E15" s="319">
        <v>48.95</v>
      </c>
      <c r="F15" s="319">
        <v>50.62</v>
      </c>
      <c r="G15" s="316">
        <v>50</v>
      </c>
      <c r="H15" s="316">
        <v>53.15</v>
      </c>
      <c r="I15" s="316" t="s">
        <v>359</v>
      </c>
      <c r="J15" s="315" t="s">
        <v>632</v>
      </c>
      <c r="K15" s="100"/>
      <c r="L15" s="316"/>
      <c r="M15"/>
      <c r="N15"/>
      <c r="O15"/>
      <c r="P15" s="316"/>
      <c r="S15" s="317"/>
      <c r="T15" s="317"/>
      <c r="U15" s="317"/>
      <c r="V15" s="317"/>
      <c r="W15" s="317"/>
    </row>
    <row r="16" spans="1:23" s="90" customFormat="1" ht="12" customHeight="1">
      <c r="A16" s="315" t="s">
        <v>819</v>
      </c>
      <c r="B16" s="316" t="s">
        <v>359</v>
      </c>
      <c r="C16" s="316" t="s">
        <v>359</v>
      </c>
      <c r="D16" s="316" t="s">
        <v>359</v>
      </c>
      <c r="E16" s="320">
        <v>23</v>
      </c>
      <c r="F16" s="320">
        <v>23</v>
      </c>
      <c r="G16" s="319">
        <v>23.3</v>
      </c>
      <c r="H16" s="316">
        <v>23.5</v>
      </c>
      <c r="I16" s="316" t="s">
        <v>359</v>
      </c>
      <c r="J16" s="315" t="s">
        <v>820</v>
      </c>
      <c r="K16" s="321"/>
      <c r="L16" s="316"/>
      <c r="M16"/>
      <c r="N16"/>
      <c r="O16"/>
      <c r="P16" s="316"/>
      <c r="S16" s="317"/>
      <c r="T16" s="317"/>
      <c r="U16" s="317"/>
      <c r="V16" s="317"/>
      <c r="W16" s="317"/>
    </row>
    <row r="17" spans="1:23" s="90" customFormat="1" ht="12" customHeight="1">
      <c r="A17" s="322" t="s">
        <v>821</v>
      </c>
      <c r="C17" s="317"/>
      <c r="D17" s="317"/>
      <c r="E17" s="317"/>
      <c r="F17" s="317"/>
      <c r="G17" s="323"/>
      <c r="H17" s="316"/>
      <c r="J17" s="313" t="s">
        <v>822</v>
      </c>
      <c r="K17" s="321"/>
      <c r="M17"/>
      <c r="N17"/>
      <c r="O17"/>
      <c r="P17" s="316"/>
      <c r="S17" s="317"/>
      <c r="T17" s="317"/>
      <c r="U17" s="317"/>
      <c r="V17" s="317"/>
      <c r="W17" s="317"/>
    </row>
    <row r="18" spans="1:23" s="90" customFormat="1" ht="12" customHeight="1">
      <c r="A18" s="314" t="s">
        <v>823</v>
      </c>
      <c r="B18" s="317">
        <v>54.85</v>
      </c>
      <c r="C18" s="317">
        <v>67.760000000000005</v>
      </c>
      <c r="D18" s="317">
        <v>49.74</v>
      </c>
      <c r="E18" s="317">
        <v>44.95</v>
      </c>
      <c r="F18" s="319">
        <v>44.54</v>
      </c>
      <c r="G18" s="324">
        <v>42.54</v>
      </c>
      <c r="H18" s="316">
        <v>50.39</v>
      </c>
      <c r="I18" s="321">
        <v>-9.5</v>
      </c>
      <c r="J18" s="315" t="s">
        <v>824</v>
      </c>
      <c r="K18" s="321"/>
      <c r="L18" s="325"/>
      <c r="M18"/>
      <c r="N18"/>
      <c r="O18"/>
      <c r="P18" s="316"/>
      <c r="S18" s="317"/>
      <c r="T18" s="317"/>
      <c r="U18" s="317"/>
      <c r="V18" s="317"/>
      <c r="W18" s="317"/>
    </row>
    <row r="19" spans="1:23" s="90" customFormat="1" ht="12" customHeight="1">
      <c r="A19" s="314" t="s">
        <v>825</v>
      </c>
      <c r="B19" s="317">
        <v>56.35</v>
      </c>
      <c r="C19" s="317">
        <v>87.61</v>
      </c>
      <c r="D19" s="317">
        <v>53.42</v>
      </c>
      <c r="E19" s="316">
        <v>41.04</v>
      </c>
      <c r="F19" s="319">
        <v>39.18</v>
      </c>
      <c r="G19" s="319">
        <v>36.44</v>
      </c>
      <c r="H19" s="316">
        <v>59.17</v>
      </c>
      <c r="I19" s="321">
        <v>-7.6</v>
      </c>
      <c r="J19" s="315" t="s">
        <v>826</v>
      </c>
      <c r="K19" s="321"/>
      <c r="M19"/>
      <c r="N19"/>
      <c r="O19"/>
      <c r="P19" s="316"/>
      <c r="S19" s="317"/>
      <c r="T19" s="317"/>
      <c r="U19" s="317"/>
      <c r="V19" s="317"/>
      <c r="W19" s="317"/>
    </row>
    <row r="20" spans="1:23" s="90" customFormat="1" ht="12" customHeight="1">
      <c r="A20" s="314" t="s">
        <v>827</v>
      </c>
      <c r="B20" s="317">
        <v>52.5</v>
      </c>
      <c r="C20" s="317">
        <v>50.95</v>
      </c>
      <c r="D20" s="317">
        <v>47.36</v>
      </c>
      <c r="E20" s="317">
        <v>46.76</v>
      </c>
      <c r="F20" s="317">
        <v>45.96</v>
      </c>
      <c r="G20" s="324">
        <v>43.56</v>
      </c>
      <c r="H20" s="316">
        <v>46.36</v>
      </c>
      <c r="I20" s="321">
        <v>-12.5</v>
      </c>
      <c r="J20" s="315" t="s">
        <v>828</v>
      </c>
      <c r="K20" s="321"/>
      <c r="M20"/>
      <c r="N20"/>
      <c r="O20"/>
      <c r="P20" s="316"/>
      <c r="S20" s="317"/>
      <c r="T20" s="317"/>
      <c r="U20" s="317"/>
      <c r="V20" s="317"/>
      <c r="W20" s="317"/>
    </row>
    <row r="21" spans="1:23" s="90" customFormat="1" ht="12" customHeight="1">
      <c r="A21" s="313" t="s">
        <v>829</v>
      </c>
      <c r="B21" s="317"/>
      <c r="C21" s="317"/>
      <c r="D21" s="317"/>
      <c r="E21" s="317"/>
      <c r="F21" s="317"/>
      <c r="G21" s="323"/>
      <c r="H21" s="316"/>
      <c r="I21" s="321"/>
      <c r="J21" s="313" t="s">
        <v>830</v>
      </c>
      <c r="K21" s="321"/>
      <c r="M21"/>
      <c r="N21"/>
      <c r="O21"/>
      <c r="P21" s="316"/>
      <c r="S21" s="317"/>
      <c r="T21" s="317"/>
      <c r="U21" s="317"/>
      <c r="V21" s="317"/>
      <c r="W21" s="317"/>
    </row>
    <row r="22" spans="1:23" s="90" customFormat="1" ht="12" customHeight="1">
      <c r="A22" s="314" t="s">
        <v>831</v>
      </c>
      <c r="B22" s="317">
        <v>84.1</v>
      </c>
      <c r="C22" s="317">
        <v>83.69</v>
      </c>
      <c r="D22" s="317">
        <v>87.67</v>
      </c>
      <c r="E22" s="317">
        <v>83.65</v>
      </c>
      <c r="F22" s="317">
        <v>81.59</v>
      </c>
      <c r="G22" s="324">
        <v>83.19</v>
      </c>
      <c r="H22" s="316">
        <v>81.650000000000006</v>
      </c>
      <c r="I22" s="321">
        <v>12.1</v>
      </c>
      <c r="J22" s="315" t="s">
        <v>832</v>
      </c>
      <c r="K22" s="321"/>
      <c r="L22" s="321"/>
      <c r="M22"/>
      <c r="N22"/>
      <c r="O22"/>
      <c r="P22" s="316"/>
      <c r="S22" s="317"/>
      <c r="T22" s="317"/>
      <c r="U22" s="317"/>
      <c r="V22" s="317"/>
      <c r="W22" s="317"/>
    </row>
    <row r="23" spans="1:23" s="90" customFormat="1" ht="12" customHeight="1">
      <c r="A23" s="314" t="s">
        <v>833</v>
      </c>
      <c r="B23" s="317">
        <v>155.21</v>
      </c>
      <c r="C23" s="317">
        <v>155.59</v>
      </c>
      <c r="D23" s="317">
        <v>151.11000000000001</v>
      </c>
      <c r="E23" s="317">
        <v>159.06</v>
      </c>
      <c r="F23" s="317">
        <v>155.13</v>
      </c>
      <c r="G23" s="324">
        <v>148.04</v>
      </c>
      <c r="H23" s="316">
        <v>120.37</v>
      </c>
      <c r="I23" s="321">
        <v>54.6</v>
      </c>
      <c r="J23" s="315" t="s">
        <v>834</v>
      </c>
      <c r="K23" s="321"/>
      <c r="M23"/>
      <c r="N23"/>
      <c r="O23"/>
      <c r="P23" s="316"/>
      <c r="S23" s="317"/>
      <c r="T23" s="317"/>
      <c r="U23" s="317"/>
      <c r="V23" s="317"/>
      <c r="W23" s="317"/>
    </row>
    <row r="24" spans="1:23" s="90" customFormat="1" ht="12" customHeight="1">
      <c r="A24" s="314" t="s">
        <v>835</v>
      </c>
      <c r="B24" s="317">
        <v>253.19</v>
      </c>
      <c r="C24" s="317">
        <v>289.57</v>
      </c>
      <c r="D24" s="317">
        <v>270.8</v>
      </c>
      <c r="E24" s="317">
        <v>410.64</v>
      </c>
      <c r="F24" s="317">
        <v>609.22</v>
      </c>
      <c r="G24" s="324">
        <v>643.41</v>
      </c>
      <c r="H24" s="316">
        <v>334.17</v>
      </c>
      <c r="I24" s="321">
        <v>-3.3</v>
      </c>
      <c r="J24" s="315" t="s">
        <v>836</v>
      </c>
      <c r="K24" s="321"/>
      <c r="M24"/>
      <c r="N24"/>
      <c r="O24"/>
      <c r="P24" s="316"/>
      <c r="S24" s="317"/>
      <c r="T24" s="317"/>
      <c r="U24" s="317"/>
      <c r="V24" s="317"/>
      <c r="W24" s="317"/>
    </row>
    <row r="25" spans="1:23" s="90" customFormat="1" ht="12" customHeight="1">
      <c r="A25" s="314" t="s">
        <v>837</v>
      </c>
      <c r="B25" s="317">
        <v>68</v>
      </c>
      <c r="C25" s="317">
        <v>68.08</v>
      </c>
      <c r="D25" s="317">
        <v>74.38</v>
      </c>
      <c r="E25" s="319">
        <v>88</v>
      </c>
      <c r="F25" s="319">
        <v>101.25</v>
      </c>
      <c r="G25" s="324">
        <v>110</v>
      </c>
      <c r="H25" s="316">
        <v>68.069999999999993</v>
      </c>
      <c r="I25" s="321">
        <v>2.6</v>
      </c>
      <c r="J25" s="315" t="s">
        <v>838</v>
      </c>
      <c r="K25" s="321"/>
      <c r="M25"/>
      <c r="N25"/>
      <c r="O25"/>
      <c r="P25" s="316"/>
      <c r="S25" s="317"/>
      <c r="T25" s="317"/>
      <c r="U25" s="317"/>
      <c r="V25" s="317"/>
      <c r="W25" s="317"/>
    </row>
    <row r="26" spans="1:23" s="90" customFormat="1" ht="12" customHeight="1">
      <c r="A26" s="314" t="s">
        <v>839</v>
      </c>
      <c r="B26" s="317">
        <v>58.43</v>
      </c>
      <c r="C26" s="317">
        <v>62.52</v>
      </c>
      <c r="D26" s="317">
        <v>78.95</v>
      </c>
      <c r="E26" s="317">
        <v>84.51</v>
      </c>
      <c r="F26" s="317">
        <v>89.84</v>
      </c>
      <c r="G26" s="324">
        <v>97.47</v>
      </c>
      <c r="H26" s="316">
        <v>86.36</v>
      </c>
      <c r="I26" s="321">
        <v>-22.6</v>
      </c>
      <c r="J26" s="315" t="s">
        <v>840</v>
      </c>
      <c r="K26" s="321"/>
      <c r="M26"/>
      <c r="N26"/>
      <c r="O26"/>
      <c r="P26" s="316"/>
      <c r="S26" s="317"/>
      <c r="T26" s="317"/>
      <c r="U26" s="317"/>
      <c r="V26" s="317"/>
      <c r="W26" s="317"/>
    </row>
    <row r="27" spans="1:23" s="90" customFormat="1" ht="12" customHeight="1">
      <c r="A27" s="314" t="s">
        <v>841</v>
      </c>
      <c r="B27" s="317">
        <v>193.57</v>
      </c>
      <c r="C27" s="317">
        <v>193.57</v>
      </c>
      <c r="D27" s="317">
        <v>193.57</v>
      </c>
      <c r="E27" s="316">
        <v>193.57</v>
      </c>
      <c r="F27" s="320">
        <v>193.57</v>
      </c>
      <c r="G27" s="324">
        <v>193.57</v>
      </c>
      <c r="H27" s="316">
        <v>175.42</v>
      </c>
      <c r="I27" s="321">
        <v>14.8</v>
      </c>
      <c r="J27" s="315" t="s">
        <v>842</v>
      </c>
      <c r="K27" s="321"/>
      <c r="M27"/>
      <c r="N27"/>
      <c r="O27"/>
      <c r="P27" s="316"/>
      <c r="S27" s="317"/>
      <c r="T27" s="317"/>
      <c r="U27" s="317"/>
      <c r="V27" s="317"/>
      <c r="W27" s="317"/>
    </row>
    <row r="28" spans="1:23" s="90" customFormat="1" ht="12" customHeight="1">
      <c r="A28" s="98" t="s">
        <v>843</v>
      </c>
      <c r="B28" s="316" t="s">
        <v>359</v>
      </c>
      <c r="C28" s="316" t="s">
        <v>359</v>
      </c>
      <c r="D28" s="316" t="s">
        <v>359</v>
      </c>
      <c r="E28" s="316" t="s">
        <v>359</v>
      </c>
      <c r="F28" s="316" t="s">
        <v>359</v>
      </c>
      <c r="G28" s="316">
        <v>90</v>
      </c>
      <c r="H28" s="316">
        <v>127.07</v>
      </c>
      <c r="I28" s="316" t="s">
        <v>359</v>
      </c>
      <c r="J28" s="314" t="s">
        <v>844</v>
      </c>
      <c r="K28" s="316"/>
      <c r="L28" s="316"/>
      <c r="M28"/>
      <c r="N28"/>
      <c r="O28"/>
      <c r="P28" s="316"/>
      <c r="S28" s="317"/>
      <c r="T28" s="317"/>
      <c r="U28" s="317"/>
      <c r="V28" s="317"/>
      <c r="W28" s="317"/>
    </row>
    <row r="29" spans="1:23" s="90" customFormat="1" ht="12" customHeight="1">
      <c r="A29" s="98" t="s">
        <v>845</v>
      </c>
      <c r="B29" s="316" t="s">
        <v>359</v>
      </c>
      <c r="C29" s="316" t="s">
        <v>359</v>
      </c>
      <c r="D29" s="316" t="s">
        <v>359</v>
      </c>
      <c r="E29" s="316" t="s">
        <v>359</v>
      </c>
      <c r="F29" s="319">
        <v>84.78</v>
      </c>
      <c r="G29" s="319">
        <v>83.92</v>
      </c>
      <c r="H29" s="316">
        <v>87.01</v>
      </c>
      <c r="I29" s="316" t="s">
        <v>359</v>
      </c>
      <c r="J29" s="314" t="s">
        <v>846</v>
      </c>
      <c r="K29" s="316"/>
      <c r="L29" s="316"/>
      <c r="M29"/>
      <c r="N29"/>
      <c r="O29"/>
      <c r="P29" s="316"/>
      <c r="S29" s="317"/>
      <c r="T29" s="317"/>
      <c r="U29" s="317"/>
      <c r="V29" s="317"/>
      <c r="W29" s="317"/>
    </row>
    <row r="30" spans="1:23" s="90" customFormat="1" ht="12" customHeight="1">
      <c r="A30" s="313" t="s">
        <v>847</v>
      </c>
      <c r="B30" s="317"/>
      <c r="C30" s="317"/>
      <c r="D30" s="317"/>
      <c r="E30" s="317"/>
      <c r="F30" s="317"/>
      <c r="G30" s="323"/>
      <c r="H30" s="316"/>
      <c r="I30" s="321"/>
      <c r="J30" s="313" t="s">
        <v>848</v>
      </c>
      <c r="K30" s="321"/>
      <c r="M30"/>
      <c r="N30"/>
      <c r="O30"/>
      <c r="P30" s="316"/>
      <c r="S30" s="317"/>
      <c r="T30" s="317"/>
      <c r="U30" s="317"/>
      <c r="V30" s="317"/>
      <c r="W30" s="317"/>
    </row>
    <row r="31" spans="1:23" s="90" customFormat="1" ht="12" customHeight="1">
      <c r="A31" s="314" t="s">
        <v>849</v>
      </c>
      <c r="B31" s="316" t="s">
        <v>359</v>
      </c>
      <c r="C31" s="316" t="s">
        <v>359</v>
      </c>
      <c r="D31" s="316" t="s">
        <v>359</v>
      </c>
      <c r="E31" s="316" t="s">
        <v>359</v>
      </c>
      <c r="F31" s="316" t="s">
        <v>359</v>
      </c>
      <c r="G31" s="316" t="s">
        <v>359</v>
      </c>
      <c r="H31" s="316" t="s">
        <v>359</v>
      </c>
      <c r="I31" s="316" t="s">
        <v>359</v>
      </c>
      <c r="J31" s="315" t="s">
        <v>850</v>
      </c>
      <c r="K31" s="316"/>
      <c r="L31" s="316"/>
      <c r="M31"/>
      <c r="N31"/>
      <c r="O31"/>
      <c r="P31" s="316"/>
      <c r="S31" s="317"/>
      <c r="T31" s="317"/>
      <c r="U31" s="317"/>
      <c r="V31" s="317"/>
      <c r="W31" s="317"/>
    </row>
    <row r="32" spans="1:23" s="90" customFormat="1" ht="12" customHeight="1">
      <c r="A32" s="314" t="s">
        <v>851</v>
      </c>
      <c r="B32" s="316" t="s">
        <v>359</v>
      </c>
      <c r="C32" s="316" t="s">
        <v>359</v>
      </c>
      <c r="D32" s="316" t="s">
        <v>359</v>
      </c>
      <c r="E32" s="316" t="s">
        <v>359</v>
      </c>
      <c r="F32" s="316" t="s">
        <v>359</v>
      </c>
      <c r="G32" s="316">
        <v>146.62</v>
      </c>
      <c r="H32" s="316">
        <v>147.21</v>
      </c>
      <c r="I32" s="316" t="s">
        <v>359</v>
      </c>
      <c r="J32" s="315" t="s">
        <v>852</v>
      </c>
      <c r="K32" s="316"/>
      <c r="L32" s="316"/>
      <c r="M32"/>
      <c r="N32"/>
      <c r="O32"/>
      <c r="P32" s="316"/>
      <c r="S32" s="317"/>
      <c r="T32" s="317"/>
      <c r="U32" s="317"/>
      <c r="V32" s="317"/>
      <c r="W32" s="317"/>
    </row>
    <row r="33" spans="1:23" s="90" customFormat="1" ht="12" customHeight="1">
      <c r="A33" s="314" t="s">
        <v>853</v>
      </c>
      <c r="B33" s="317">
        <v>63</v>
      </c>
      <c r="C33" s="317">
        <v>63</v>
      </c>
      <c r="D33" s="317">
        <v>63</v>
      </c>
      <c r="E33" s="317">
        <v>69.8</v>
      </c>
      <c r="F33" s="317">
        <v>72.25</v>
      </c>
      <c r="G33" s="324">
        <v>70</v>
      </c>
      <c r="H33" s="316">
        <v>90.92</v>
      </c>
      <c r="I33" s="321">
        <v>-25.9</v>
      </c>
      <c r="J33" s="315" t="s">
        <v>854</v>
      </c>
      <c r="K33" s="321"/>
      <c r="M33"/>
      <c r="N33"/>
      <c r="O33"/>
      <c r="P33" s="316"/>
      <c r="S33" s="317"/>
      <c r="T33" s="317"/>
      <c r="U33" s="317"/>
      <c r="V33" s="317"/>
      <c r="W33" s="317"/>
    </row>
    <row r="34" spans="1:23" s="90" customFormat="1" ht="12" customHeight="1">
      <c r="A34" s="313" t="s">
        <v>855</v>
      </c>
      <c r="B34" s="317"/>
      <c r="C34" s="317"/>
      <c r="D34" s="317"/>
      <c r="E34" s="317"/>
      <c r="F34" s="317"/>
      <c r="G34" s="323"/>
      <c r="H34" s="316"/>
      <c r="I34" s="321"/>
      <c r="J34" s="90" t="s">
        <v>856</v>
      </c>
      <c r="K34" s="321"/>
      <c r="M34"/>
      <c r="N34"/>
      <c r="O34"/>
      <c r="P34" s="316"/>
      <c r="S34" s="317"/>
      <c r="T34" s="317"/>
      <c r="U34" s="317"/>
      <c r="V34" s="317"/>
      <c r="W34" s="317"/>
    </row>
    <row r="35" spans="1:23" s="90" customFormat="1" ht="12" customHeight="1">
      <c r="A35" s="314" t="s">
        <v>857</v>
      </c>
      <c r="B35" s="317">
        <v>111.6</v>
      </c>
      <c r="C35" s="317">
        <v>49</v>
      </c>
      <c r="D35" s="317">
        <v>101.25</v>
      </c>
      <c r="E35" s="317">
        <v>32.159999999999997</v>
      </c>
      <c r="F35" s="317">
        <v>59.37</v>
      </c>
      <c r="G35" s="324">
        <v>128.28</v>
      </c>
      <c r="H35" s="316">
        <v>96.21</v>
      </c>
      <c r="I35" s="321">
        <v>66</v>
      </c>
      <c r="J35" s="326" t="s">
        <v>858</v>
      </c>
      <c r="K35" s="321"/>
      <c r="M35"/>
      <c r="N35"/>
      <c r="O35"/>
      <c r="P35" s="316"/>
      <c r="S35" s="317"/>
      <c r="T35" s="317"/>
      <c r="U35" s="317"/>
      <c r="V35" s="317"/>
      <c r="W35" s="317"/>
    </row>
    <row r="36" spans="1:23" s="90" customFormat="1" ht="12" customHeight="1">
      <c r="A36" s="314" t="s">
        <v>859</v>
      </c>
      <c r="B36" s="317">
        <v>34.68</v>
      </c>
      <c r="C36" s="317">
        <v>24.76</v>
      </c>
      <c r="D36" s="317">
        <v>22.13</v>
      </c>
      <c r="E36" s="317">
        <v>30.34</v>
      </c>
      <c r="F36" s="317">
        <v>71.34</v>
      </c>
      <c r="G36" s="327">
        <v>82.22</v>
      </c>
      <c r="H36" s="316">
        <v>50.76</v>
      </c>
      <c r="I36" s="321">
        <v>75.3</v>
      </c>
      <c r="J36" s="315" t="s">
        <v>860</v>
      </c>
      <c r="K36" s="321"/>
      <c r="M36"/>
      <c r="N36"/>
      <c r="O36"/>
      <c r="P36" s="316"/>
      <c r="S36" s="317"/>
      <c r="T36" s="317"/>
      <c r="U36" s="317"/>
      <c r="V36" s="317"/>
      <c r="W36" s="317"/>
    </row>
    <row r="37" spans="1:23" s="90" customFormat="1" ht="12" customHeight="1">
      <c r="A37" s="314" t="s">
        <v>861</v>
      </c>
      <c r="B37" s="317">
        <v>19.22</v>
      </c>
      <c r="C37" s="317">
        <v>20.57</v>
      </c>
      <c r="D37" s="317">
        <v>33.619999999999997</v>
      </c>
      <c r="E37" s="317">
        <v>49.99</v>
      </c>
      <c r="F37" s="317">
        <v>68.7</v>
      </c>
      <c r="G37" s="324">
        <v>48.41</v>
      </c>
      <c r="H37" s="316">
        <v>49.67</v>
      </c>
      <c r="I37" s="321">
        <v>-42.4</v>
      </c>
      <c r="J37" s="315" t="s">
        <v>862</v>
      </c>
      <c r="K37" s="321"/>
      <c r="M37"/>
      <c r="N37"/>
      <c r="O37"/>
      <c r="P37" s="316"/>
      <c r="S37" s="317"/>
      <c r="T37" s="317"/>
      <c r="U37" s="317"/>
      <c r="V37" s="317"/>
      <c r="W37" s="317"/>
    </row>
    <row r="38" spans="1:23" s="90" customFormat="1" ht="12" customHeight="1">
      <c r="A38" s="314" t="s">
        <v>863</v>
      </c>
      <c r="B38" s="317">
        <v>71.91</v>
      </c>
      <c r="C38" s="317">
        <v>75.13</v>
      </c>
      <c r="D38" s="317">
        <v>35.04</v>
      </c>
      <c r="E38" s="317">
        <v>48.86</v>
      </c>
      <c r="F38" s="317">
        <v>88.92</v>
      </c>
      <c r="G38" s="324">
        <v>126.23</v>
      </c>
      <c r="H38" s="316">
        <v>63.66</v>
      </c>
      <c r="I38" s="321">
        <v>144.9</v>
      </c>
      <c r="J38" s="326" t="s">
        <v>864</v>
      </c>
      <c r="K38" s="321"/>
      <c r="M38"/>
      <c r="N38"/>
      <c r="O38"/>
      <c r="P38" s="316"/>
      <c r="S38" s="317"/>
      <c r="T38" s="317"/>
      <c r="U38" s="317"/>
      <c r="V38" s="317"/>
      <c r="W38" s="317"/>
    </row>
    <row r="39" spans="1:23" s="90" customFormat="1" ht="12" customHeight="1">
      <c r="A39" s="314" t="s">
        <v>865</v>
      </c>
      <c r="B39" s="317">
        <v>60.87</v>
      </c>
      <c r="C39" s="317">
        <v>87.16</v>
      </c>
      <c r="D39" s="317">
        <v>96.87</v>
      </c>
      <c r="E39" s="317">
        <v>75.73</v>
      </c>
      <c r="F39" s="317">
        <v>103.86</v>
      </c>
      <c r="G39" s="324">
        <v>112.06</v>
      </c>
      <c r="H39" s="316">
        <v>97.4</v>
      </c>
      <c r="I39" s="321">
        <v>-39</v>
      </c>
      <c r="J39" s="326" t="s">
        <v>866</v>
      </c>
      <c r="K39" s="321"/>
      <c r="M39"/>
      <c r="N39"/>
      <c r="O39"/>
      <c r="P39" s="316"/>
      <c r="S39" s="317"/>
      <c r="T39" s="317"/>
      <c r="U39" s="317"/>
      <c r="V39" s="317"/>
      <c r="W39" s="317"/>
    </row>
    <row r="40" spans="1:23" s="90" customFormat="1" ht="12" customHeight="1">
      <c r="A40" s="314" t="s">
        <v>867</v>
      </c>
      <c r="B40" s="317">
        <v>53.9</v>
      </c>
      <c r="C40" s="317">
        <v>56.1</v>
      </c>
      <c r="D40" s="317">
        <v>55.25</v>
      </c>
      <c r="E40" s="317">
        <v>53.86</v>
      </c>
      <c r="F40" s="317">
        <v>53.83</v>
      </c>
      <c r="G40" s="324">
        <v>49.23</v>
      </c>
      <c r="H40" s="316">
        <v>57.91</v>
      </c>
      <c r="I40" s="321">
        <v>-27.7</v>
      </c>
      <c r="J40" s="326" t="s">
        <v>868</v>
      </c>
      <c r="K40" s="321"/>
      <c r="M40"/>
      <c r="N40"/>
      <c r="O40"/>
      <c r="P40" s="316"/>
      <c r="S40" s="317"/>
      <c r="T40" s="317"/>
      <c r="U40" s="317"/>
      <c r="V40" s="317"/>
      <c r="W40" s="317"/>
    </row>
    <row r="41" spans="1:23" s="90" customFormat="1" ht="12" customHeight="1">
      <c r="A41" s="314" t="s">
        <v>869</v>
      </c>
      <c r="B41" s="317">
        <v>39.96</v>
      </c>
      <c r="C41" s="317">
        <v>56.85</v>
      </c>
      <c r="D41" s="317">
        <v>90</v>
      </c>
      <c r="E41" s="317">
        <v>100</v>
      </c>
      <c r="F41" s="316">
        <v>100</v>
      </c>
      <c r="G41" s="324">
        <v>78.75</v>
      </c>
      <c r="H41" s="316">
        <v>79.489999999999995</v>
      </c>
      <c r="I41" s="321">
        <v>-47.6</v>
      </c>
      <c r="J41" s="326" t="s">
        <v>870</v>
      </c>
      <c r="K41" s="116"/>
      <c r="M41"/>
      <c r="N41"/>
      <c r="O41"/>
      <c r="P41" s="316"/>
      <c r="S41" s="317"/>
      <c r="T41" s="317"/>
      <c r="U41" s="317"/>
      <c r="V41" s="317"/>
      <c r="W41" s="317"/>
    </row>
    <row r="42" spans="1:23" s="90" customFormat="1" ht="12" customHeight="1">
      <c r="A42" s="314" t="s">
        <v>871</v>
      </c>
      <c r="B42" s="317">
        <v>291.52</v>
      </c>
      <c r="C42" s="317">
        <v>197.5</v>
      </c>
      <c r="D42" s="317">
        <v>340</v>
      </c>
      <c r="E42" s="317">
        <v>330</v>
      </c>
      <c r="F42" s="317">
        <v>320</v>
      </c>
      <c r="G42" s="324">
        <v>320</v>
      </c>
      <c r="H42" s="316">
        <v>220.47</v>
      </c>
      <c r="I42" s="321">
        <v>23</v>
      </c>
      <c r="J42" s="326" t="s">
        <v>872</v>
      </c>
      <c r="K42" s="321"/>
      <c r="M42"/>
      <c r="N42"/>
      <c r="O42"/>
      <c r="P42" s="316"/>
      <c r="S42" s="317"/>
      <c r="T42" s="317"/>
      <c r="U42" s="317"/>
      <c r="V42" s="317"/>
      <c r="W42" s="317"/>
    </row>
    <row r="43" spans="1:23" s="90" customFormat="1" ht="12" customHeight="1">
      <c r="A43" s="314" t="s">
        <v>873</v>
      </c>
      <c r="B43" s="317">
        <v>52.42</v>
      </c>
      <c r="C43" s="317">
        <v>68.86</v>
      </c>
      <c r="D43" s="317">
        <v>71.489999999999995</v>
      </c>
      <c r="E43" s="317">
        <v>116.47</v>
      </c>
      <c r="F43" s="317">
        <v>128.56</v>
      </c>
      <c r="G43" s="327">
        <v>45.32</v>
      </c>
      <c r="H43" s="316">
        <v>73.06</v>
      </c>
      <c r="I43" s="321">
        <v>-0.2</v>
      </c>
      <c r="J43" s="326" t="s">
        <v>874</v>
      </c>
      <c r="K43" s="321"/>
      <c r="M43"/>
      <c r="N43"/>
      <c r="O43"/>
      <c r="P43" s="316"/>
      <c r="S43" s="317"/>
      <c r="T43" s="317"/>
      <c r="U43" s="317"/>
      <c r="V43" s="317"/>
      <c r="W43" s="317"/>
    </row>
    <row r="44" spans="1:23" s="90" customFormat="1" ht="12" customHeight="1">
      <c r="A44" s="313" t="s">
        <v>875</v>
      </c>
      <c r="B44" s="317"/>
      <c r="C44" s="317"/>
      <c r="D44" s="317"/>
      <c r="E44" s="317"/>
      <c r="F44" s="317"/>
      <c r="G44" s="323"/>
      <c r="H44" s="316"/>
      <c r="I44" s="321"/>
      <c r="J44" s="90" t="s">
        <v>876</v>
      </c>
      <c r="K44" s="321"/>
      <c r="M44"/>
      <c r="N44"/>
      <c r="O44"/>
      <c r="P44" s="316"/>
      <c r="S44" s="317"/>
      <c r="T44" s="317"/>
      <c r="U44" s="317"/>
      <c r="V44" s="317"/>
      <c r="W44" s="317"/>
    </row>
    <row r="45" spans="1:23" s="90" customFormat="1" ht="12" customHeight="1">
      <c r="A45" s="314" t="s">
        <v>877</v>
      </c>
      <c r="B45" s="316" t="s">
        <v>359</v>
      </c>
      <c r="C45" s="316" t="s">
        <v>359</v>
      </c>
      <c r="D45" s="319">
        <v>396.9</v>
      </c>
      <c r="E45" s="320">
        <v>391</v>
      </c>
      <c r="F45" s="320">
        <v>392.35</v>
      </c>
      <c r="G45" s="316">
        <v>387.7</v>
      </c>
      <c r="H45" s="316">
        <v>377.49</v>
      </c>
      <c r="I45" s="316" t="s">
        <v>359</v>
      </c>
      <c r="J45" s="326" t="s">
        <v>878</v>
      </c>
      <c r="K45" s="316"/>
      <c r="L45" s="316"/>
      <c r="M45"/>
      <c r="N45"/>
      <c r="O45"/>
      <c r="P45" s="316"/>
      <c r="S45" s="317"/>
      <c r="T45" s="317"/>
      <c r="U45" s="317"/>
      <c r="V45" s="317"/>
      <c r="W45" s="317"/>
    </row>
    <row r="46" spans="1:23" s="90" customFormat="1" ht="12" customHeight="1">
      <c r="A46" s="314" t="s">
        <v>879</v>
      </c>
      <c r="B46" s="316" t="s">
        <v>359</v>
      </c>
      <c r="C46" s="316" t="s">
        <v>359</v>
      </c>
      <c r="D46" s="319">
        <v>601.66999999999996</v>
      </c>
      <c r="E46" s="320">
        <v>584.52</v>
      </c>
      <c r="F46" s="320">
        <v>582.69000000000005</v>
      </c>
      <c r="G46" s="316">
        <v>592.98</v>
      </c>
      <c r="H46" s="316">
        <v>558.28</v>
      </c>
      <c r="I46" s="316" t="s">
        <v>359</v>
      </c>
      <c r="J46" s="326" t="s">
        <v>880</v>
      </c>
      <c r="K46" s="316"/>
      <c r="L46" s="316"/>
      <c r="M46"/>
      <c r="N46"/>
      <c r="O46"/>
      <c r="P46" s="316"/>
      <c r="S46" s="317"/>
      <c r="T46" s="317"/>
      <c r="U46" s="317"/>
      <c r="V46" s="317"/>
      <c r="W46" s="317"/>
    </row>
    <row r="47" spans="1:23" s="90" customFormat="1" ht="12" customHeight="1">
      <c r="A47" s="314" t="s">
        <v>881</v>
      </c>
      <c r="B47" s="316" t="s">
        <v>359</v>
      </c>
      <c r="C47" s="316" t="s">
        <v>359</v>
      </c>
      <c r="D47" s="319">
        <v>293.67</v>
      </c>
      <c r="E47" s="320">
        <v>297.36</v>
      </c>
      <c r="F47" s="320">
        <v>301.77999999999997</v>
      </c>
      <c r="G47" s="316">
        <v>297.5</v>
      </c>
      <c r="H47" s="316">
        <v>295.79000000000002</v>
      </c>
      <c r="I47" s="316" t="s">
        <v>359</v>
      </c>
      <c r="J47" s="326" t="s">
        <v>882</v>
      </c>
      <c r="K47" s="316"/>
      <c r="L47" s="316"/>
      <c r="M47"/>
      <c r="N47"/>
      <c r="O47"/>
      <c r="P47" s="316"/>
      <c r="S47" s="317"/>
      <c r="T47" s="317"/>
      <c r="U47" s="317"/>
      <c r="V47" s="317"/>
      <c r="W47" s="317"/>
    </row>
    <row r="48" spans="1:23" s="90" customFormat="1" ht="12" customHeight="1">
      <c r="A48" s="314" t="s">
        <v>883</v>
      </c>
      <c r="B48" s="316" t="s">
        <v>359</v>
      </c>
      <c r="C48" s="316" t="s">
        <v>359</v>
      </c>
      <c r="D48" s="319">
        <v>342.75</v>
      </c>
      <c r="E48" s="320">
        <v>342.7</v>
      </c>
      <c r="F48" s="320">
        <v>336.55</v>
      </c>
      <c r="G48" s="316">
        <v>353.57</v>
      </c>
      <c r="H48" s="316">
        <v>331.78</v>
      </c>
      <c r="I48" s="316" t="s">
        <v>359</v>
      </c>
      <c r="J48" s="326" t="s">
        <v>884</v>
      </c>
      <c r="K48" s="316"/>
      <c r="L48" s="316"/>
      <c r="M48"/>
      <c r="N48"/>
      <c r="O48"/>
      <c r="P48" s="316"/>
      <c r="S48" s="317"/>
      <c r="T48" s="317"/>
      <c r="U48" s="317"/>
      <c r="V48" s="317"/>
      <c r="W48" s="317"/>
    </row>
    <row r="49" spans="1:23" s="90" customFormat="1" ht="12" customHeight="1">
      <c r="A49" s="314" t="s">
        <v>885</v>
      </c>
      <c r="B49" s="316" t="s">
        <v>359</v>
      </c>
      <c r="C49" s="316" t="s">
        <v>359</v>
      </c>
      <c r="D49" s="319">
        <v>38.19</v>
      </c>
      <c r="E49" s="320">
        <v>38.21</v>
      </c>
      <c r="F49" s="320">
        <v>38.4</v>
      </c>
      <c r="G49" s="316">
        <v>38.33</v>
      </c>
      <c r="H49" s="316">
        <v>38.39</v>
      </c>
      <c r="I49" s="316" t="s">
        <v>359</v>
      </c>
      <c r="J49" s="326" t="s">
        <v>886</v>
      </c>
      <c r="K49" s="316"/>
      <c r="L49" s="316"/>
      <c r="M49"/>
      <c r="N49"/>
      <c r="O49"/>
      <c r="P49" s="316"/>
      <c r="S49" s="317"/>
      <c r="T49" s="317"/>
      <c r="U49" s="317"/>
      <c r="V49" s="317"/>
      <c r="W49" s="317"/>
    </row>
    <row r="50" spans="1:23" s="90" customFormat="1" ht="12" customHeight="1">
      <c r="A50" s="314" t="s">
        <v>887</v>
      </c>
      <c r="B50" s="316" t="s">
        <v>359</v>
      </c>
      <c r="C50" s="316" t="s">
        <v>359</v>
      </c>
      <c r="D50" s="319">
        <v>44.47</v>
      </c>
      <c r="E50" s="320">
        <v>44.61</v>
      </c>
      <c r="F50" s="320">
        <v>44.71</v>
      </c>
      <c r="G50" s="316">
        <v>45.87</v>
      </c>
      <c r="H50" s="316">
        <v>45.71</v>
      </c>
      <c r="I50" s="316" t="s">
        <v>359</v>
      </c>
      <c r="J50" s="326" t="s">
        <v>888</v>
      </c>
      <c r="K50" s="316"/>
      <c r="L50" s="316"/>
      <c r="M50"/>
      <c r="N50"/>
      <c r="O50"/>
      <c r="P50" s="316"/>
      <c r="S50" s="317"/>
      <c r="T50" s="317"/>
      <c r="U50" s="317"/>
      <c r="V50" s="317"/>
      <c r="W50" s="317"/>
    </row>
    <row r="51" spans="1:23" s="90" customFormat="1" ht="12" customHeight="1">
      <c r="A51" s="313" t="s">
        <v>889</v>
      </c>
      <c r="B51" s="317"/>
      <c r="C51" s="317"/>
      <c r="D51" s="317"/>
      <c r="E51" s="317"/>
      <c r="F51" s="317"/>
      <c r="G51" s="323"/>
      <c r="H51" s="316"/>
      <c r="J51" s="90" t="s">
        <v>890</v>
      </c>
      <c r="K51" s="321"/>
      <c r="M51"/>
      <c r="N51"/>
      <c r="O51"/>
      <c r="P51" s="316"/>
      <c r="S51" s="317"/>
      <c r="T51" s="317"/>
      <c r="U51" s="317"/>
      <c r="V51" s="317"/>
      <c r="W51" s="317"/>
    </row>
    <row r="52" spans="1:23" s="90" customFormat="1" ht="12" customHeight="1">
      <c r="A52" s="314" t="s">
        <v>891</v>
      </c>
      <c r="B52" s="317">
        <v>973.5</v>
      </c>
      <c r="C52" s="317">
        <v>978.63</v>
      </c>
      <c r="D52" s="317">
        <v>1001</v>
      </c>
      <c r="E52" s="316">
        <v>976.25</v>
      </c>
      <c r="F52" s="319">
        <v>965.87</v>
      </c>
      <c r="G52" s="327">
        <v>935</v>
      </c>
      <c r="H52" s="316">
        <v>674.83</v>
      </c>
      <c r="I52" s="90">
        <v>50.4</v>
      </c>
      <c r="J52" s="328" t="s">
        <v>892</v>
      </c>
      <c r="K52" s="321"/>
      <c r="M52"/>
      <c r="N52"/>
      <c r="O52"/>
      <c r="P52" s="316"/>
      <c r="S52" s="317"/>
      <c r="T52" s="317"/>
      <c r="U52" s="317"/>
      <c r="V52" s="317"/>
      <c r="W52" s="317"/>
    </row>
    <row r="53" spans="1:23" s="90" customFormat="1" ht="12" customHeight="1">
      <c r="A53" s="314" t="s">
        <v>893</v>
      </c>
      <c r="B53" s="317">
        <v>1045</v>
      </c>
      <c r="C53" s="319">
        <v>1045</v>
      </c>
      <c r="D53" s="316" t="s">
        <v>359</v>
      </c>
      <c r="E53" s="316">
        <v>878.9</v>
      </c>
      <c r="F53" s="316">
        <v>901.45</v>
      </c>
      <c r="G53" s="316" t="s">
        <v>359</v>
      </c>
      <c r="H53" s="316">
        <v>610.25</v>
      </c>
      <c r="I53" s="316" t="s">
        <v>359</v>
      </c>
      <c r="J53" s="328" t="s">
        <v>894</v>
      </c>
      <c r="K53" s="321"/>
      <c r="L53" s="316"/>
      <c r="M53"/>
      <c r="N53"/>
      <c r="O53"/>
      <c r="P53" s="316"/>
      <c r="S53" s="317"/>
      <c r="T53" s="317"/>
      <c r="U53" s="317"/>
      <c r="V53" s="317"/>
      <c r="W53" s="317"/>
    </row>
    <row r="54" spans="1:23" s="90" customFormat="1" ht="12" customHeight="1">
      <c r="A54" s="313" t="s">
        <v>895</v>
      </c>
      <c r="B54" s="317"/>
      <c r="C54" s="317"/>
      <c r="D54" s="317"/>
      <c r="E54" s="317"/>
      <c r="F54" s="317"/>
      <c r="G54" s="323"/>
      <c r="H54" s="316"/>
      <c r="J54" s="90" t="s">
        <v>896</v>
      </c>
      <c r="K54" s="321"/>
      <c r="M54"/>
      <c r="N54"/>
      <c r="O54"/>
      <c r="P54" s="316"/>
      <c r="S54" s="317"/>
      <c r="T54" s="317"/>
      <c r="U54" s="317"/>
      <c r="V54" s="317"/>
      <c r="W54" s="317"/>
    </row>
    <row r="55" spans="1:23" s="90" customFormat="1" ht="12" customHeight="1">
      <c r="A55" s="314" t="s">
        <v>897</v>
      </c>
      <c r="B55" s="317">
        <v>36.36</v>
      </c>
      <c r="C55" s="317">
        <v>35.619999999999997</v>
      </c>
      <c r="D55" s="317">
        <v>41.07</v>
      </c>
      <c r="E55" s="317">
        <v>38.090000000000003</v>
      </c>
      <c r="F55" s="317">
        <v>33.85</v>
      </c>
      <c r="G55" s="327">
        <v>32.72</v>
      </c>
      <c r="H55" s="316">
        <v>35.31</v>
      </c>
      <c r="I55" s="90">
        <v>2.5</v>
      </c>
      <c r="J55" s="328" t="s">
        <v>898</v>
      </c>
      <c r="K55" s="321"/>
      <c r="M55"/>
      <c r="N55"/>
      <c r="O55"/>
      <c r="P55" s="316"/>
      <c r="S55" s="317"/>
      <c r="T55" s="317"/>
      <c r="U55" s="317"/>
      <c r="V55" s="317"/>
      <c r="W55" s="317"/>
    </row>
    <row r="56" spans="1:23" s="90" customFormat="1" ht="12" customHeight="1">
      <c r="A56" s="314" t="s">
        <v>899</v>
      </c>
      <c r="B56" s="317">
        <v>13.59</v>
      </c>
      <c r="C56" s="317">
        <v>16.36</v>
      </c>
      <c r="D56" s="317">
        <v>22.17</v>
      </c>
      <c r="E56" s="317">
        <v>18.59</v>
      </c>
      <c r="F56" s="317">
        <v>19.73</v>
      </c>
      <c r="G56" s="324">
        <v>18.41</v>
      </c>
      <c r="H56" s="316">
        <v>16.3</v>
      </c>
      <c r="I56" s="90">
        <v>-10.4</v>
      </c>
      <c r="J56" s="328" t="s">
        <v>900</v>
      </c>
      <c r="K56" s="321"/>
      <c r="M56"/>
      <c r="N56"/>
      <c r="O56"/>
      <c r="P56" s="316"/>
      <c r="S56" s="317"/>
      <c r="T56" s="317"/>
      <c r="U56" s="317"/>
      <c r="V56" s="317"/>
      <c r="W56" s="317"/>
    </row>
    <row r="57" spans="1:23" s="90" customFormat="1" ht="12" customHeight="1">
      <c r="A57" s="314" t="s">
        <v>901</v>
      </c>
      <c r="B57" s="317">
        <v>54.25</v>
      </c>
      <c r="C57" s="317">
        <v>60</v>
      </c>
      <c r="D57" s="317">
        <v>61.25</v>
      </c>
      <c r="E57" s="317">
        <v>67.150000000000006</v>
      </c>
      <c r="F57" s="317">
        <v>66.17</v>
      </c>
      <c r="G57" s="327">
        <v>59.85</v>
      </c>
      <c r="H57" s="316">
        <v>63.01</v>
      </c>
      <c r="I57" s="90">
        <v>-19.399999999999999</v>
      </c>
      <c r="J57" s="328" t="s">
        <v>902</v>
      </c>
      <c r="K57" s="321"/>
      <c r="M57"/>
      <c r="N57"/>
      <c r="O57"/>
      <c r="P57" s="316"/>
      <c r="S57" s="317"/>
      <c r="T57" s="317"/>
      <c r="U57" s="317"/>
      <c r="V57" s="317"/>
      <c r="W57" s="317"/>
    </row>
    <row r="58" spans="1:23" s="90" customFormat="1" ht="12" customHeight="1" thickBot="1">
      <c r="A58" s="314" t="s">
        <v>903</v>
      </c>
      <c r="B58" s="317">
        <v>16</v>
      </c>
      <c r="C58" s="317">
        <v>20.5</v>
      </c>
      <c r="D58" s="317">
        <v>22.25</v>
      </c>
      <c r="E58" s="317">
        <v>20</v>
      </c>
      <c r="F58" s="317">
        <v>20</v>
      </c>
      <c r="G58" s="327">
        <v>20</v>
      </c>
      <c r="H58" s="316">
        <v>20.239999999999998</v>
      </c>
      <c r="I58" s="90">
        <v>-28.9</v>
      </c>
      <c r="J58" s="328" t="s">
        <v>904</v>
      </c>
      <c r="K58" s="321"/>
      <c r="M58"/>
      <c r="N58"/>
      <c r="O58"/>
      <c r="P58" s="316"/>
      <c r="S58" s="317"/>
      <c r="T58" s="317"/>
      <c r="U58" s="317"/>
      <c r="V58" s="317"/>
      <c r="W58" s="317"/>
    </row>
    <row r="59" spans="1:23" s="90" customFormat="1" ht="12" customHeight="1" thickBot="1">
      <c r="B59" s="885" t="s">
        <v>369</v>
      </c>
      <c r="C59" s="886"/>
      <c r="D59" s="886"/>
      <c r="E59" s="886"/>
      <c r="F59" s="886"/>
      <c r="G59" s="887"/>
      <c r="H59" s="834" t="s">
        <v>905</v>
      </c>
      <c r="I59" s="888" t="s">
        <v>906</v>
      </c>
      <c r="L59"/>
      <c r="M59"/>
      <c r="N59"/>
      <c r="O59"/>
      <c r="P59" s="317"/>
    </row>
    <row r="60" spans="1:23" s="90" customFormat="1" ht="35.1" customHeight="1" thickBot="1">
      <c r="B60" s="312" t="s">
        <v>520</v>
      </c>
      <c r="C60" s="312" t="s">
        <v>521</v>
      </c>
      <c r="D60" s="312" t="s">
        <v>483</v>
      </c>
      <c r="E60" s="312" t="s">
        <v>720</v>
      </c>
      <c r="F60" s="312" t="s">
        <v>695</v>
      </c>
      <c r="G60" s="312" t="s">
        <v>721</v>
      </c>
      <c r="H60" s="835"/>
      <c r="I60" s="888"/>
      <c r="K60"/>
      <c r="L60"/>
      <c r="M60"/>
      <c r="N60"/>
      <c r="O60"/>
    </row>
    <row r="61" spans="1:23" s="90" customFormat="1" ht="12" customHeight="1">
      <c r="C61" s="329" t="s">
        <v>540</v>
      </c>
      <c r="D61" s="329"/>
      <c r="E61" s="329" t="s">
        <v>540</v>
      </c>
      <c r="F61" s="329" t="s">
        <v>540</v>
      </c>
      <c r="G61" s="329" t="s">
        <v>540</v>
      </c>
      <c r="H61" s="330"/>
      <c r="I61" s="116"/>
      <c r="K61"/>
      <c r="L61"/>
      <c r="M61"/>
      <c r="N61"/>
      <c r="O61"/>
    </row>
    <row r="62" spans="1:23" s="90" customFormat="1" ht="12" customHeight="1">
      <c r="A62" s="313" t="s">
        <v>907</v>
      </c>
      <c r="B62" s="313"/>
      <c r="K62"/>
      <c r="L62"/>
      <c r="M62"/>
      <c r="N62"/>
      <c r="O62"/>
    </row>
    <row r="63" spans="1:23" s="90" customFormat="1" ht="12" customHeight="1">
      <c r="A63" s="313" t="s">
        <v>908</v>
      </c>
      <c r="B63" s="313"/>
    </row>
    <row r="64" spans="1:23" s="90" customFormat="1" ht="12" customHeight="1"/>
    <row r="65" spans="1:20" s="77" customFormat="1" ht="12" customHeight="1">
      <c r="A65" s="889" t="s">
        <v>909</v>
      </c>
      <c r="B65" s="889"/>
      <c r="C65" s="889"/>
      <c r="D65" s="889"/>
      <c r="E65" s="889"/>
      <c r="F65" s="889"/>
      <c r="G65" s="889"/>
      <c r="H65" s="889"/>
      <c r="I65" s="889"/>
      <c r="J65" s="889"/>
      <c r="Q65" s="90"/>
      <c r="R65" s="90"/>
      <c r="S65" s="90"/>
      <c r="T65" s="90"/>
    </row>
    <row r="66" spans="1:20" s="77" customFormat="1" ht="12" customHeight="1">
      <c r="A66" s="889" t="s">
        <v>910</v>
      </c>
      <c r="B66" s="889"/>
      <c r="C66" s="889"/>
      <c r="D66" s="889"/>
      <c r="E66" s="889"/>
      <c r="F66" s="889"/>
      <c r="G66" s="889"/>
      <c r="H66" s="889"/>
      <c r="I66" s="889"/>
      <c r="J66" s="889"/>
      <c r="Q66" s="90"/>
      <c r="R66" s="90"/>
      <c r="S66" s="90"/>
      <c r="T66" s="90"/>
    </row>
    <row r="67" spans="1:20" s="90" customFormat="1"/>
    <row r="68" spans="1:20" s="90" customFormat="1"/>
    <row r="69" spans="1:20" s="90" customFormat="1"/>
    <row r="70" spans="1:20" s="90" customFormat="1"/>
    <row r="71" spans="1:20" s="90" customFormat="1"/>
    <row r="72" spans="1:20" s="90" customFormat="1"/>
    <row r="73" spans="1:20" s="90" customFormat="1"/>
    <row r="74" spans="1:20" s="90" customFormat="1"/>
    <row r="75" spans="1:20" s="90" customFormat="1"/>
    <row r="76" spans="1:20" s="90" customFormat="1"/>
    <row r="77" spans="1:20" s="90" customFormat="1"/>
    <row r="78" spans="1:20" s="90" customFormat="1"/>
    <row r="79" spans="1:20" s="90" customFormat="1"/>
    <row r="80" spans="1:20" s="90" customFormat="1"/>
    <row r="81" s="90" customFormat="1"/>
    <row r="82" s="90" customFormat="1"/>
    <row r="83" s="90" customFormat="1"/>
    <row r="84" s="90" customFormat="1"/>
    <row r="85" s="90" customFormat="1"/>
    <row r="86" s="90" customFormat="1"/>
    <row r="87" s="90" customFormat="1"/>
    <row r="88" s="90" customFormat="1"/>
    <row r="89" s="90" customFormat="1"/>
    <row r="90" s="90" customFormat="1"/>
    <row r="91" s="90" customFormat="1"/>
    <row r="92" s="90" customFormat="1"/>
    <row r="93" s="90" customFormat="1"/>
    <row r="94" s="90" customFormat="1"/>
    <row r="95" s="90" customFormat="1"/>
    <row r="96" s="90" customFormat="1"/>
    <row r="97" s="90" customFormat="1"/>
    <row r="98" s="90" customFormat="1"/>
    <row r="99" s="90" customFormat="1"/>
    <row r="100" s="90" customFormat="1"/>
    <row r="101" s="90" customFormat="1"/>
    <row r="102" s="90" customFormat="1"/>
    <row r="103" s="90" customFormat="1"/>
    <row r="104" s="90" customFormat="1"/>
    <row r="105" s="90" customFormat="1"/>
    <row r="106" s="90" customFormat="1"/>
    <row r="107" s="90" customFormat="1"/>
    <row r="108" s="90" customFormat="1"/>
    <row r="109" s="90" customFormat="1"/>
    <row r="110" s="90" customFormat="1"/>
    <row r="111" s="90" customFormat="1"/>
    <row r="112" s="90" customFormat="1"/>
    <row r="113" s="90" customFormat="1"/>
    <row r="114" s="90" customFormat="1"/>
    <row r="115" s="90" customFormat="1"/>
    <row r="116" s="90" customFormat="1"/>
    <row r="117" s="90" customFormat="1"/>
    <row r="118" s="90" customFormat="1"/>
    <row r="119" s="90" customFormat="1"/>
    <row r="120" s="90" customFormat="1"/>
    <row r="121" s="90" customFormat="1"/>
    <row r="122" s="90" customFormat="1"/>
    <row r="123" s="90" customFormat="1"/>
    <row r="124" s="90" customFormat="1"/>
    <row r="125" s="90" customFormat="1"/>
    <row r="126" s="90" customFormat="1"/>
    <row r="127" s="90" customFormat="1"/>
    <row r="128" s="90" customFormat="1"/>
    <row r="129" s="90" customFormat="1"/>
    <row r="130" s="90" customFormat="1"/>
    <row r="131" s="90" customFormat="1"/>
    <row r="132" s="90" customFormat="1"/>
    <row r="133" s="90" customFormat="1"/>
    <row r="134" s="90" customFormat="1"/>
    <row r="135" s="90" customFormat="1"/>
    <row r="136" s="90" customFormat="1"/>
    <row r="137" s="90" customFormat="1"/>
    <row r="138" s="90" customFormat="1"/>
    <row r="139" s="90" customFormat="1"/>
    <row r="140" s="90" customFormat="1"/>
    <row r="141" s="90" customFormat="1"/>
    <row r="142" s="90" customFormat="1"/>
    <row r="143" s="90" customFormat="1"/>
    <row r="144" s="90" customFormat="1"/>
    <row r="145" s="90" customFormat="1"/>
    <row r="146" s="90" customFormat="1"/>
    <row r="147" s="90" customFormat="1"/>
    <row r="148" s="90" customFormat="1"/>
    <row r="149" s="90" customFormat="1"/>
    <row r="150" s="90" customFormat="1"/>
    <row r="151" s="90" customFormat="1"/>
    <row r="152" s="90" customFormat="1"/>
    <row r="153" s="90" customFormat="1"/>
    <row r="154" s="90" customFormat="1"/>
    <row r="155" s="90" customFormat="1"/>
    <row r="156" s="90" customFormat="1"/>
    <row r="157" s="90" customFormat="1"/>
  </sheetData>
  <mergeCells count="11">
    <mergeCell ref="L5:L6"/>
    <mergeCell ref="A1:J1"/>
    <mergeCell ref="A2:J2"/>
    <mergeCell ref="B4:G4"/>
    <mergeCell ref="H4:H5"/>
    <mergeCell ref="I4:I5"/>
    <mergeCell ref="B59:G59"/>
    <mergeCell ref="H59:H60"/>
    <mergeCell ref="I59:I60"/>
    <mergeCell ref="A65:J65"/>
    <mergeCell ref="A66:J6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A14C6-4DA8-4DA7-86C3-D89E3D175A68}">
  <dimension ref="A1:A60"/>
  <sheetViews>
    <sheetView showGridLines="0" workbookViewId="0">
      <selection activeCell="A2" sqref="A2"/>
    </sheetView>
  </sheetViews>
  <sheetFormatPr defaultRowHeight="12.75"/>
  <cols>
    <col min="1" max="1" width="98.85546875" customWidth="1"/>
  </cols>
  <sheetData>
    <row r="1" spans="1:1" ht="15">
      <c r="A1" s="821" t="s">
        <v>1981</v>
      </c>
    </row>
    <row r="3" spans="1:1">
      <c r="A3" s="820" t="s">
        <v>1</v>
      </c>
    </row>
    <row r="4" spans="1:1">
      <c r="A4" s="820" t="s">
        <v>55</v>
      </c>
    </row>
    <row r="5" spans="1:1">
      <c r="A5" s="820" t="s">
        <v>85</v>
      </c>
    </row>
    <row r="6" spans="1:1">
      <c r="A6" s="820" t="s">
        <v>150</v>
      </c>
    </row>
    <row r="7" spans="1:1">
      <c r="A7" s="820" t="s">
        <v>1983</v>
      </c>
    </row>
    <row r="8" spans="1:1">
      <c r="A8" s="820" t="s">
        <v>382</v>
      </c>
    </row>
    <row r="9" spans="1:1">
      <c r="A9" s="820" t="s">
        <v>428</v>
      </c>
    </row>
    <row r="10" spans="1:1">
      <c r="A10" s="820" t="s">
        <v>454</v>
      </c>
    </row>
    <row r="11" spans="1:1">
      <c r="A11" s="820" t="s">
        <v>475</v>
      </c>
    </row>
    <row r="12" spans="1:1">
      <c r="A12" s="820" t="s">
        <v>529</v>
      </c>
    </row>
    <row r="13" spans="1:1">
      <c r="A13" s="820" t="s">
        <v>572</v>
      </c>
    </row>
    <row r="14" spans="1:1">
      <c r="A14" s="820" t="s">
        <v>601</v>
      </c>
    </row>
    <row r="15" spans="1:1">
      <c r="A15" s="820" t="s">
        <v>691</v>
      </c>
    </row>
    <row r="16" spans="1:1">
      <c r="A16" s="820" t="s">
        <v>726</v>
      </c>
    </row>
    <row r="17" spans="1:1">
      <c r="A17" s="820" t="s">
        <v>743</v>
      </c>
    </row>
    <row r="18" spans="1:1">
      <c r="A18" s="820" t="s">
        <v>765</v>
      </c>
    </row>
    <row r="19" spans="1:1">
      <c r="A19" s="820" t="s">
        <v>802</v>
      </c>
    </row>
    <row r="20" spans="1:1">
      <c r="A20" s="820" t="s">
        <v>912</v>
      </c>
    </row>
    <row r="21" spans="1:1">
      <c r="A21" s="820" t="s">
        <v>953</v>
      </c>
    </row>
    <row r="22" spans="1:1">
      <c r="A22" s="820" t="s">
        <v>1024</v>
      </c>
    </row>
    <row r="23" spans="1:1">
      <c r="A23" s="820" t="s">
        <v>1047</v>
      </c>
    </row>
    <row r="24" spans="1:1">
      <c r="A24" s="820" t="s">
        <v>1095</v>
      </c>
    </row>
    <row r="25" spans="1:1">
      <c r="A25" s="820" t="s">
        <v>1095</v>
      </c>
    </row>
    <row r="26" spans="1:1">
      <c r="A26" s="820" t="s">
        <v>1187</v>
      </c>
    </row>
    <row r="27" spans="1:1">
      <c r="A27" s="820" t="s">
        <v>1241</v>
      </c>
    </row>
    <row r="28" spans="1:1">
      <c r="A28" s="820" t="s">
        <v>1281</v>
      </c>
    </row>
    <row r="29" spans="1:1">
      <c r="A29" s="820" t="s">
        <v>1281</v>
      </c>
    </row>
    <row r="30" spans="1:1">
      <c r="A30" s="820" t="s">
        <v>1319</v>
      </c>
    </row>
    <row r="31" spans="1:1">
      <c r="A31" s="820" t="s">
        <v>1365</v>
      </c>
    </row>
    <row r="32" spans="1:1">
      <c r="A32" s="820" t="s">
        <v>1394</v>
      </c>
    </row>
    <row r="33" spans="1:1">
      <c r="A33" s="820" t="s">
        <v>1394</v>
      </c>
    </row>
    <row r="34" spans="1:1">
      <c r="A34" s="820" t="s">
        <v>1481</v>
      </c>
    </row>
    <row r="35" spans="1:1">
      <c r="A35" s="820" t="s">
        <v>1506</v>
      </c>
    </row>
    <row r="36" spans="1:1">
      <c r="A36" s="820" t="s">
        <v>1527</v>
      </c>
    </row>
    <row r="37" spans="1:1">
      <c r="A37" s="820" t="s">
        <v>1564</v>
      </c>
    </row>
    <row r="38" spans="1:1">
      <c r="A38" s="820" t="s">
        <v>1636</v>
      </c>
    </row>
    <row r="39" spans="1:1">
      <c r="A39" s="820" t="s">
        <v>1638</v>
      </c>
    </row>
    <row r="40" spans="1:1">
      <c r="A40" s="820" t="s">
        <v>1640</v>
      </c>
    </row>
    <row r="41" spans="1:1">
      <c r="A41" s="820" t="s">
        <v>1642</v>
      </c>
    </row>
    <row r="42" spans="1:1">
      <c r="A42" s="820" t="s">
        <v>1413</v>
      </c>
    </row>
    <row r="43" spans="1:1">
      <c r="A43" s="820" t="s">
        <v>1471</v>
      </c>
    </row>
    <row r="44" spans="1:1">
      <c r="A44" s="820" t="s">
        <v>1479</v>
      </c>
    </row>
    <row r="45" spans="1:1">
      <c r="A45" s="820" t="s">
        <v>1644</v>
      </c>
    </row>
    <row r="46" spans="1:1">
      <c r="A46" s="820" t="s">
        <v>1705</v>
      </c>
    </row>
    <row r="47" spans="1:1">
      <c r="A47" s="820" t="s">
        <v>1731</v>
      </c>
    </row>
    <row r="48" spans="1:1">
      <c r="A48" s="820" t="s">
        <v>1793</v>
      </c>
    </row>
    <row r="49" spans="1:1">
      <c r="A49" s="820" t="s">
        <v>1827</v>
      </c>
    </row>
    <row r="50" spans="1:1">
      <c r="A50" s="820" t="s">
        <v>1839</v>
      </c>
    </row>
    <row r="51" spans="1:1">
      <c r="A51" s="820" t="s">
        <v>1870</v>
      </c>
    </row>
    <row r="52" spans="1:1">
      <c r="A52" s="820" t="s">
        <v>1874</v>
      </c>
    </row>
    <row r="53" spans="1:1">
      <c r="A53" s="820" t="s">
        <v>1877</v>
      </c>
    </row>
    <row r="54" spans="1:1">
      <c r="A54" s="820" t="s">
        <v>1672</v>
      </c>
    </row>
    <row r="55" spans="1:1">
      <c r="A55" s="820" t="s">
        <v>1880</v>
      </c>
    </row>
    <row r="56" spans="1:1">
      <c r="A56" s="820" t="s">
        <v>1909</v>
      </c>
    </row>
    <row r="57" spans="1:1">
      <c r="A57" s="820" t="s">
        <v>1912</v>
      </c>
    </row>
    <row r="58" spans="1:1">
      <c r="A58" s="820" t="s">
        <v>1937</v>
      </c>
    </row>
    <row r="60" spans="1:1">
      <c r="A60" t="s">
        <v>1991</v>
      </c>
    </row>
  </sheetData>
  <hyperlinks>
    <hyperlink ref="A3" location="'2.1.'!A2" display="2.1 - Quarterly national accounts (Rv)" xr:uid="{7B159BF5-99EB-4490-9E91-D939C4DFAC4E}"/>
    <hyperlink ref="A4" location="'2.2.'!A2" display="2.2 - Quarterly national accounts (Rv)" xr:uid="{94F5DC4F-896E-4BA8-81E5-484AFCD29105}"/>
    <hyperlink ref="A5" location="'3.1.'!A2" display="3.1 - Live births, deaths and marriages " xr:uid="{8D7C1A09-845A-4F71-9EE3-F2795F44DD19}"/>
    <hyperlink ref="A6" location="'3.2.'!A2" display="3.2 Deaths by cause of death (ICD-10 - European short list), by month of death" xr:uid="{DD7DBB68-D315-47AF-917B-D3BECFAA4369}"/>
    <hyperlink ref="A7" location="'3.3.'!A2" display="3.3 - Social Security Benefits - Number and value of benefits, by type of benefit" xr:uid="{20FFCBFF-C0A8-483F-BC60-B57D1CD2382B}"/>
    <hyperlink ref="A8" location="'3.4.'!A2" display="3.4 - Total, active, employed and unemployed population" xr:uid="{1B88C417-6942-495C-A04F-836506204ADA}"/>
    <hyperlink ref="A9" location="'3.5.'!A2" display="3.5 - Employed population by professional status and economic sector" xr:uid="{F6178A8E-BA27-4A90-9C44-318B05609424}"/>
    <hyperlink ref="A10" location="'3.6.'!A2" display="3.6 - Unemployed population by unemployment status and unemployment duration" xr:uid="{3305893E-FDC4-44C9-942E-509CE96DCEA8}"/>
    <hyperlink ref="A11" location="'3.7.'!A2" display="3.7 - Consumer price index" xr:uid="{4530AB7B-3E33-4DDC-BC62-1EDC322038F0}"/>
    <hyperlink ref="A12" location="'3.8.'!A2" display="3.8 - Cinema exhibition - Sessions, spectators and revenues by region" xr:uid="{B97F6476-0C0F-48AE-BD05-ABBB8D541D6E}"/>
    <hyperlink ref="A13" location="'3.9.'!A2" display="3.9 - Cinema exhibition - Sessions, spectators and revenues by country of origin" xr:uid="{EE9B53E5-81BD-48CD-B0A0-F15CDED2B0B9}"/>
    <hyperlink ref="A14" location="'4.1.'!A2" display="4.1 - Crop early estimates" xr:uid="{59A83EF1-BE22-4204-9899-0AFFE1CCC585}"/>
    <hyperlink ref="A15" location="'4.2.'!A2" display="4.2 - Animal production - Livestock slaughterings approved for consumption " xr:uid="{C95B6BC6-D03D-4B9A-8C68-ED290C3F428C}"/>
    <hyperlink ref="A16" location="'4.3.'!A2" display="4.3 - Animal production - Poultry industry" xr:uid="{9E997B78-1FCC-43C5-BD92-F5BF34004D7C}"/>
    <hyperlink ref="A17" location="'4.4.'!A2" display="4.4 - Animal production - Cow's milk and dairy products" xr:uid="{CBC9F1BB-3197-43F2-94DC-FD3E7E541347}"/>
    <hyperlink ref="A18" location="'4.5.'!A2" display="4.5 - Nominal Catch" xr:uid="{2ECF3546-7C4C-4C8D-A7B9-BC9037690C6F}"/>
    <hyperlink ref="A19" location="'4.6.'!A2" display="4.6 - Monthly producer prices of vegetables products" xr:uid="{977D3819-9D17-49E7-83B7-BE777F76C162}"/>
    <hyperlink ref="A20" location="'4.7.'!A2" display="4.7 - Monthly producer prices of some livestock and animal products" xr:uid="{338BE0E7-2DFD-4022-981B-9D2046BAD517}"/>
    <hyperlink ref="A21" location="'5.1.'!A2" display="5.1 -  Index of industrial production" xr:uid="{140C894C-0B00-41C3-AAD3-9102E63FED9A}"/>
    <hyperlink ref="A22" location="'5.2.'!A2" display="5.2 - Index of turnover in industry - calendar and sazonal effects adjusted" xr:uid="{FE9FD0ED-D3C3-475B-B31F-AF5D55241530}"/>
    <hyperlink ref="A23" location="'5.3.'!A2" display="5.3 - Index of employment in industry " xr:uid="{5CEBF12E-C60F-4C08-9ADC-755CBD91BC52}"/>
    <hyperlink ref="A24" location="'5.4.'!A2" display="5.4 - Short-term statistics on industry " xr:uid="{9EDBDF10-4BF8-47E6-AFAD-CC7B1982CDC3}"/>
    <hyperlink ref="A25" location="'5.4.a.'!A2" display="5.4 - Short-term statistics on industry " xr:uid="{135F964E-7D37-4A07-B9DD-441A2A23F74A}"/>
    <hyperlink ref="A26" location="'5.5.'!A2" display="5.5 - Building permits" xr:uid="{9CCB6930-D95C-4004-9A60-F77C6BFD69D4}"/>
    <hyperlink ref="A27" location="'5.6.'!A2" display="5.6 - Construction works completed " xr:uid="{A838A379-868F-480B-B382-7CE2FC82E105}"/>
    <hyperlink ref="A28" location="'5.7.'!A2" display="5.7 - Short-term statistics on construction and public works " xr:uid="{63A7611D-72AD-49A7-8296-69531FD5EA3F}"/>
    <hyperlink ref="A29" location="'5.7.a'!A2" display="5.7 - Short-term statistics on construction and public works " xr:uid="{90724B2D-2596-4011-8E15-3D2B04E74EE1}"/>
    <hyperlink ref="A30" location="'5.8.'!A2" display="5.8 - Indexes of output prices" xr:uid="{5B539B80-3BF1-444C-A3D2-5364C8CF1FE4}"/>
    <hyperlink ref="A31" location="'5.9.'!A2" display="5.9 - Production in construction index" xr:uid="{4065AEBC-8D0A-4E29-8B05-3513BA29CC6D}"/>
    <hyperlink ref="A32" location="'6.1.'!A2" display="6.1 - Trade survey" xr:uid="{E88B13CE-3883-4EF6-868A-95A2F007C287}"/>
    <hyperlink ref="A33" location="'6.1.a.'!A2" display="6.1 - Trade survey" xr:uid="{502B97C0-73F1-41B6-8025-4DDF258565CF}"/>
    <hyperlink ref="A34" location="'6.2.'!A2" display="6.2 - Trade survey" xr:uid="{659BD86E-2231-4AD4-B163-F05A13516687}"/>
    <hyperlink ref="A35" location="'6.3.'!A2" display="6.3 - Sales of new vehicles" xr:uid="{C08E16AA-BA32-4433-9E89-AEC79EE7C4E1}"/>
    <hyperlink ref="A36" location="'6.4.'!A2" display="6.4 - Evolution of International Trade" xr:uid="{CE4E3739-A71C-4722-B6AA-E33A78A0B2D0}"/>
    <hyperlink ref="A37" location="'6.5.'!A2" display="6.5 - International Trade - Imports of goods (CIF) by main trading partners" xr:uid="{3F4D0666-D8D7-4E8D-8DAE-E2F05C0139C8}"/>
    <hyperlink ref="A38" location="'6.6.'!A2" display="6.6 - International Trade - Exports of goods (FOB) by main trading partners" xr:uid="{F50981B9-CA62-4AF3-932B-9A77BD98BCA6}"/>
    <hyperlink ref="A39" location="'6.7.'!A2" display="6.7 - International Trade - Imports of goods (CIF) by groups of products" xr:uid="{4B6DDC16-310C-4176-812F-939A4D910784}"/>
    <hyperlink ref="A40" location="'6.8.'!A2" display="6.8 - International Trade - Exports of goods (FOB) by groups of products" xr:uid="{9DCCAB39-9CC7-4B5D-99F4-DFBA39DBCF71}"/>
    <hyperlink ref="A41" location="'6.9.'!A2" display="6.9 - Intra-EU Trade - Imports of goods (CIF) by groups of products" xr:uid="{FDE2C5D5-C3EC-46B8-A771-D479D9BFC924}"/>
    <hyperlink ref="A42" location="'6.10.'!A2" display="6.10 - Intra-EU Trade - Exports of goods (FOB) by groups of products" xr:uid="{D04A62B0-02AB-46D0-83B8-628E5CC0B6AC}"/>
    <hyperlink ref="A43" location="'6.11.'!A2" display="6.11 - Extra-EU Trade - Imports of goods (CIF) by groups of products" xr:uid="{A1C348CE-2DD4-41FA-99CE-ED2EF8147B9C}"/>
    <hyperlink ref="A44" location="'6.12.'!A2" display="6.12 - Extra-EU Trade - Exports of goods (FOB) by groups of products" xr:uid="{B9B0661F-1D81-481D-8A46-7A1AEEBE312E}"/>
    <hyperlink ref="A45" location="'7.1.'!A2" display="7.1 - Railway transport" xr:uid="{E53626FE-DAD6-490C-A7A9-3289EC9171FD}"/>
    <hyperlink ref="A46" location="'7.2.'!A2" display="7.2 - Inland waterways transport" xr:uid="{B2DE0F10-050F-4F84-AEDD-F5529170713A}"/>
    <hyperlink ref="A47" location="'7.3.'!A2" display="7.3 - Maritime transport" xr:uid="{50DDC8A4-DFAB-4D5F-BB46-CA8FBAC38846}"/>
    <hyperlink ref="A48" location="'7.4.'!A2" display="7.4 - Air transport" xr:uid="{B9752CCC-F61F-42AC-8B15-BF8A2A8E36CC}"/>
    <hyperlink ref="A49" location="'7.5.'!A2" display="7.5 - Revenue per available room (RevPAR) in tourist accommodation establishments, by NUTS II" xr:uid="{56FE92F9-C638-4677-9288-F51322067598}"/>
    <hyperlink ref="A50" location="'7.6.'!A2" display="7.6 - Overnight stays in tourism accommodation establishments, by country of residence" xr:uid="{5A8CB5D9-541F-4E38-8520-9CDBF4C8E081}"/>
    <hyperlink ref="A51" location="'7.7.'!A2" display="7.7 -  Guests in tourist accommodation establishments, by NUTS" xr:uid="{857B295E-77BB-4347-93B4-207BF069B7F5}"/>
    <hyperlink ref="A52" location="'7.8.'!A2" display="7.8 - Overnight stays in tourist accommodation establishments, by NUTS" xr:uid="{FA5961D3-E72B-4A3A-A4F2-4BD183977116}"/>
    <hyperlink ref="A53" location="'7.9.'!A2" display="7.9 - Total revenue in tourist accommodation establishments, by NUTS II" xr:uid="{96EC1779-17DF-4C01-921B-E4AF54CD45A5}"/>
    <hyperlink ref="A54" location="'7.10.'!A2" display="7.10 - Revenue from accommodation in tourist accommodation establishments, by NUTS " xr:uid="{02740AE1-B953-4A1E-9229-C4FB74C1148E}"/>
    <hyperlink ref="A55" location="'8.1.'!A2" display="8.1 - Formation of legal persons and equivalent entities, by legal form" xr:uid="{3697998C-69E8-4C4A-803D-A01842547827}"/>
    <hyperlink ref="A56" location="'8.2.'!A2" display="8.2 - Dissolution of legal persons and equivalent entities, by legal form" xr:uid="{734A97D9-4775-46CA-8AB7-C747EDA7C701}"/>
    <hyperlink ref="A57" location="'8.3.'!A2" display="8.3 - Formation of legal persons and equivalent entities, by form of constitution" xr:uid="{AC55077A-B979-4806-B8EB-8283AA7E98F3}"/>
    <hyperlink ref="A58" location="'Sheet1'!A2" display="9.1 - Harmonized index of consumer prices" xr:uid="{3983636D-5C63-434A-96E7-6848927E9922}"/>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0CFD3-B734-4AF3-A027-20055E35A228}">
  <dimension ref="A1:Z122"/>
  <sheetViews>
    <sheetView showGridLines="0" workbookViewId="0">
      <selection sqref="A1:J1"/>
    </sheetView>
  </sheetViews>
  <sheetFormatPr defaultColWidth="9.28515625" defaultRowHeight="11.25"/>
  <cols>
    <col min="1" max="1" width="41.140625" style="331" customWidth="1"/>
    <col min="2" max="2" width="9" style="331" customWidth="1"/>
    <col min="3" max="7" width="9" style="192" customWidth="1"/>
    <col min="8" max="8" width="10.7109375" style="192" customWidth="1"/>
    <col min="9" max="9" width="9.7109375" style="192" customWidth="1"/>
    <col min="10" max="10" width="16.5703125" style="331" customWidth="1"/>
    <col min="11" max="16384" width="9.28515625" style="192"/>
  </cols>
  <sheetData>
    <row r="1" spans="1:26" ht="12" customHeight="1">
      <c r="A1" s="892" t="s">
        <v>911</v>
      </c>
      <c r="B1" s="892"/>
      <c r="C1" s="892"/>
      <c r="D1" s="892"/>
      <c r="E1" s="892"/>
      <c r="F1" s="892"/>
      <c r="G1" s="892"/>
      <c r="H1" s="892"/>
      <c r="I1" s="892"/>
      <c r="J1" s="892"/>
    </row>
    <row r="2" spans="1:26" ht="12" customHeight="1">
      <c r="A2" s="868" t="s">
        <v>912</v>
      </c>
      <c r="B2" s="868"/>
      <c r="C2" s="868"/>
      <c r="D2" s="868"/>
      <c r="E2" s="868"/>
      <c r="F2" s="868"/>
      <c r="G2" s="868"/>
      <c r="H2" s="868"/>
      <c r="I2" s="868"/>
      <c r="J2" s="868"/>
    </row>
    <row r="3" spans="1:26" ht="12" customHeight="1" thickBot="1"/>
    <row r="4" spans="1:26" s="5" customFormat="1" ht="12" customHeight="1" thickBot="1">
      <c r="A4" s="26"/>
      <c r="B4" s="885" t="s">
        <v>803</v>
      </c>
      <c r="C4" s="886"/>
      <c r="D4" s="886"/>
      <c r="E4" s="886"/>
      <c r="F4" s="886"/>
      <c r="G4" s="887"/>
      <c r="H4" s="893" t="s">
        <v>913</v>
      </c>
      <c r="I4" s="893" t="s">
        <v>914</v>
      </c>
      <c r="J4" s="26"/>
      <c r="M4" s="192"/>
    </row>
    <row r="5" spans="1:26" s="5" customFormat="1" ht="33.75" customHeight="1" thickBot="1">
      <c r="A5" s="26"/>
      <c r="B5" s="312" t="s">
        <v>481</v>
      </c>
      <c r="C5" s="312" t="s">
        <v>482</v>
      </c>
      <c r="D5" s="312" t="s">
        <v>483</v>
      </c>
      <c r="E5" s="312" t="s">
        <v>694</v>
      </c>
      <c r="F5" s="312" t="s">
        <v>695</v>
      </c>
      <c r="G5" s="312" t="s">
        <v>696</v>
      </c>
      <c r="H5" s="893"/>
      <c r="I5" s="893"/>
      <c r="J5" s="26"/>
      <c r="M5" s="192"/>
    </row>
    <row r="6" spans="1:26" s="5" customFormat="1" ht="12" customHeight="1">
      <c r="A6" s="34" t="s">
        <v>915</v>
      </c>
      <c r="E6" s="34"/>
      <c r="F6" s="34"/>
      <c r="G6" s="34"/>
      <c r="J6" s="26" t="s">
        <v>611</v>
      </c>
      <c r="M6" s="192"/>
    </row>
    <row r="7" spans="1:26" s="5" customFormat="1" ht="12" customHeight="1">
      <c r="A7" s="332" t="s">
        <v>701</v>
      </c>
      <c r="E7" s="332"/>
      <c r="F7" s="332"/>
      <c r="G7" s="332"/>
      <c r="J7" s="26" t="s">
        <v>702</v>
      </c>
      <c r="K7" s="333"/>
      <c r="L7"/>
      <c r="M7" s="192"/>
      <c r="N7" s="334"/>
      <c r="O7" s="334"/>
      <c r="P7" s="334"/>
      <c r="Q7" s="334"/>
      <c r="R7" s="317"/>
      <c r="S7" s="334"/>
      <c r="T7" s="334"/>
      <c r="U7" s="334"/>
      <c r="V7" s="334"/>
      <c r="W7" s="334"/>
      <c r="X7" s="334"/>
      <c r="Y7" s="334"/>
    </row>
    <row r="8" spans="1:26" s="5" customFormat="1" ht="12" customHeight="1">
      <c r="A8" s="328" t="s">
        <v>916</v>
      </c>
      <c r="B8" s="334">
        <v>455.51</v>
      </c>
      <c r="C8" s="334">
        <v>454.55</v>
      </c>
      <c r="D8" s="334">
        <v>453.03</v>
      </c>
      <c r="E8" s="334">
        <v>452.02</v>
      </c>
      <c r="F8" s="334">
        <v>451.97</v>
      </c>
      <c r="G8" s="334">
        <v>451.97</v>
      </c>
      <c r="H8" s="317">
        <v>466.09</v>
      </c>
      <c r="I8" s="215">
        <v>-4.5999999999999996</v>
      </c>
      <c r="J8" s="90" t="s">
        <v>917</v>
      </c>
      <c r="K8" s="90"/>
      <c r="L8"/>
      <c r="Q8" s="334"/>
      <c r="R8" s="317"/>
      <c r="X8" s="334"/>
      <c r="Z8" s="334"/>
    </row>
    <row r="9" spans="1:26" s="5" customFormat="1" ht="12" customHeight="1">
      <c r="A9" s="328" t="s">
        <v>918</v>
      </c>
      <c r="B9" s="334">
        <v>215.8</v>
      </c>
      <c r="C9" s="334">
        <v>216.68</v>
      </c>
      <c r="D9" s="334">
        <v>216.57</v>
      </c>
      <c r="E9" s="334">
        <v>214.99</v>
      </c>
      <c r="F9" s="334">
        <v>213.62</v>
      </c>
      <c r="G9" s="334">
        <v>213.4</v>
      </c>
      <c r="H9" s="319">
        <v>216.98</v>
      </c>
      <c r="I9" s="215">
        <v>-2.4</v>
      </c>
      <c r="J9" s="90" t="s">
        <v>919</v>
      </c>
      <c r="K9" s="90"/>
      <c r="L9"/>
      <c r="Q9" s="334"/>
      <c r="R9" s="319"/>
      <c r="Z9" s="334"/>
    </row>
    <row r="10" spans="1:26" s="5" customFormat="1" ht="12" customHeight="1">
      <c r="A10" s="328" t="s">
        <v>920</v>
      </c>
      <c r="B10" s="334"/>
      <c r="C10" s="334"/>
      <c r="D10" s="334"/>
      <c r="E10" s="334"/>
      <c r="F10" s="334"/>
      <c r="G10" s="334"/>
      <c r="H10" s="319"/>
      <c r="I10" s="215"/>
      <c r="J10" s="313" t="s">
        <v>921</v>
      </c>
      <c r="K10" s="90"/>
      <c r="L10"/>
      <c r="Q10" s="334"/>
      <c r="R10" s="319"/>
      <c r="Z10" s="334"/>
    </row>
    <row r="11" spans="1:26" s="5" customFormat="1" ht="12" customHeight="1">
      <c r="A11" s="328" t="s">
        <v>922</v>
      </c>
      <c r="B11" s="334">
        <v>504.4</v>
      </c>
      <c r="C11" s="334">
        <v>503.41</v>
      </c>
      <c r="D11" s="334">
        <v>502.49</v>
      </c>
      <c r="E11" s="334">
        <v>500.97</v>
      </c>
      <c r="F11" s="334">
        <v>499.12</v>
      </c>
      <c r="G11" s="334">
        <v>498.56</v>
      </c>
      <c r="H11" s="319">
        <v>511.05</v>
      </c>
      <c r="I11" s="215">
        <v>-4</v>
      </c>
      <c r="J11" s="90" t="s">
        <v>923</v>
      </c>
      <c r="K11" s="90"/>
      <c r="L11"/>
      <c r="Q11" s="334"/>
      <c r="R11" s="319"/>
      <c r="Z11" s="334"/>
    </row>
    <row r="12" spans="1:26" s="5" customFormat="1" ht="12" customHeight="1">
      <c r="A12" s="328" t="s">
        <v>924</v>
      </c>
      <c r="B12" s="334">
        <v>500.64</v>
      </c>
      <c r="C12" s="334">
        <v>499.38</v>
      </c>
      <c r="D12" s="334">
        <v>497.52</v>
      </c>
      <c r="E12" s="334">
        <v>496.2</v>
      </c>
      <c r="F12" s="334">
        <v>494.17</v>
      </c>
      <c r="G12" s="334">
        <v>493.67</v>
      </c>
      <c r="H12" s="319">
        <v>499.61</v>
      </c>
      <c r="I12" s="215">
        <v>-2.6</v>
      </c>
      <c r="J12" s="90" t="s">
        <v>925</v>
      </c>
      <c r="K12" s="90"/>
      <c r="L12"/>
      <c r="Q12" s="334"/>
      <c r="R12" s="319"/>
      <c r="Z12" s="334"/>
    </row>
    <row r="13" spans="1:26" s="5" customFormat="1" ht="12" customHeight="1">
      <c r="A13" s="335" t="s">
        <v>926</v>
      </c>
      <c r="B13" s="334">
        <v>318.23</v>
      </c>
      <c r="C13" s="334">
        <v>317.73</v>
      </c>
      <c r="D13" s="334">
        <v>316.60000000000002</v>
      </c>
      <c r="E13" s="334">
        <v>315.45999999999998</v>
      </c>
      <c r="F13" s="334">
        <v>315.36</v>
      </c>
      <c r="G13" s="334">
        <v>315.27</v>
      </c>
      <c r="H13" s="319">
        <v>312.63</v>
      </c>
      <c r="I13" s="215">
        <v>-1.2</v>
      </c>
      <c r="J13" s="90" t="s">
        <v>927</v>
      </c>
      <c r="K13" s="90"/>
      <c r="L13"/>
      <c r="Q13" s="334"/>
      <c r="R13" s="319"/>
      <c r="Z13" s="334"/>
    </row>
    <row r="14" spans="1:26" s="5" customFormat="1" ht="12" customHeight="1">
      <c r="A14" s="314" t="s">
        <v>712</v>
      </c>
      <c r="B14" s="334"/>
      <c r="C14" s="334"/>
      <c r="D14" s="334"/>
      <c r="E14" s="334"/>
      <c r="F14" s="334"/>
      <c r="G14" s="334"/>
      <c r="H14" s="319"/>
      <c r="I14" s="215"/>
      <c r="J14" s="90" t="s">
        <v>713</v>
      </c>
      <c r="K14" s="90"/>
      <c r="L14"/>
      <c r="Q14" s="334"/>
      <c r="R14" s="319"/>
      <c r="Z14" s="334"/>
    </row>
    <row r="15" spans="1:26" s="5" customFormat="1" ht="12" customHeight="1">
      <c r="A15" s="328" t="s">
        <v>928</v>
      </c>
      <c r="B15" s="334">
        <v>485.68</v>
      </c>
      <c r="C15" s="334">
        <v>521.11</v>
      </c>
      <c r="D15" s="334">
        <v>502.03</v>
      </c>
      <c r="E15" s="334">
        <v>471.73</v>
      </c>
      <c r="F15" s="334">
        <v>576</v>
      </c>
      <c r="G15" s="334">
        <v>645.66999999999996</v>
      </c>
      <c r="H15" s="319">
        <v>489.26</v>
      </c>
      <c r="I15" s="215">
        <v>9.6</v>
      </c>
      <c r="J15" s="90" t="s">
        <v>929</v>
      </c>
      <c r="K15" s="90"/>
      <c r="L15"/>
      <c r="Q15" s="334"/>
      <c r="R15" s="319"/>
      <c r="Z15" s="334"/>
    </row>
    <row r="16" spans="1:26" s="5" customFormat="1" ht="12" customHeight="1">
      <c r="A16" s="328" t="s">
        <v>930</v>
      </c>
      <c r="B16" s="334">
        <v>241.22</v>
      </c>
      <c r="C16" s="334">
        <v>240.94</v>
      </c>
      <c r="D16" s="334">
        <v>236.78</v>
      </c>
      <c r="E16" s="334">
        <v>221.54</v>
      </c>
      <c r="F16" s="334">
        <v>218.01</v>
      </c>
      <c r="G16" s="334">
        <v>218.19</v>
      </c>
      <c r="H16" s="319">
        <v>246.57</v>
      </c>
      <c r="I16" s="215">
        <v>-9.8000000000000007</v>
      </c>
      <c r="J16" s="90" t="s">
        <v>931</v>
      </c>
      <c r="K16" s="90"/>
      <c r="L16"/>
      <c r="O16" s="334"/>
      <c r="Q16" s="334"/>
      <c r="R16" s="319"/>
      <c r="Z16" s="334"/>
    </row>
    <row r="17" spans="1:26" s="5" customFormat="1" ht="12" customHeight="1">
      <c r="A17" s="314" t="s">
        <v>932</v>
      </c>
      <c r="B17" s="334"/>
      <c r="C17" s="334"/>
      <c r="D17" s="334"/>
      <c r="E17" s="334"/>
      <c r="F17" s="334"/>
      <c r="G17" s="334"/>
      <c r="H17" s="319"/>
      <c r="I17" s="215"/>
      <c r="J17" s="90" t="s">
        <v>933</v>
      </c>
      <c r="K17" s="90"/>
      <c r="L17"/>
      <c r="Q17" s="334"/>
      <c r="R17" s="319"/>
      <c r="Z17" s="334"/>
    </row>
    <row r="18" spans="1:26" s="5" customFormat="1" ht="12" customHeight="1">
      <c r="A18" s="328" t="s">
        <v>934</v>
      </c>
      <c r="B18" s="334">
        <v>437.27</v>
      </c>
      <c r="C18" s="334">
        <v>446.24</v>
      </c>
      <c r="D18" s="334">
        <v>451.65</v>
      </c>
      <c r="E18" s="334">
        <v>436.11</v>
      </c>
      <c r="F18" s="334">
        <v>478.48</v>
      </c>
      <c r="G18" s="334">
        <v>572.92999999999995</v>
      </c>
      <c r="H18" s="319">
        <v>464.21</v>
      </c>
      <c r="I18" s="215">
        <v>9.1999999999999993</v>
      </c>
      <c r="J18" s="90" t="s">
        <v>935</v>
      </c>
      <c r="K18" s="90"/>
      <c r="L18"/>
      <c r="Q18" s="334"/>
      <c r="R18" s="319"/>
      <c r="Z18" s="334"/>
    </row>
    <row r="19" spans="1:26" s="5" customFormat="1" ht="12" customHeight="1">
      <c r="A19" s="328" t="s">
        <v>936</v>
      </c>
      <c r="B19" s="334">
        <v>312.12</v>
      </c>
      <c r="C19" s="334">
        <v>311.49</v>
      </c>
      <c r="D19" s="334">
        <v>317.76</v>
      </c>
      <c r="E19" s="334">
        <v>315.08</v>
      </c>
      <c r="F19" s="334">
        <v>318.61</v>
      </c>
      <c r="G19" s="334">
        <v>327.8</v>
      </c>
      <c r="H19" s="319">
        <v>296.77999999999997</v>
      </c>
      <c r="I19" s="215">
        <v>22.1</v>
      </c>
      <c r="J19" s="90" t="s">
        <v>937</v>
      </c>
      <c r="K19" s="90"/>
      <c r="L19"/>
      <c r="Q19" s="334"/>
      <c r="R19" s="319"/>
      <c r="Z19" s="334"/>
    </row>
    <row r="20" spans="1:26" s="5" customFormat="1" ht="12" customHeight="1">
      <c r="A20" s="328" t="s">
        <v>938</v>
      </c>
      <c r="B20" s="334">
        <v>433.57</v>
      </c>
      <c r="C20" s="334">
        <v>445.53</v>
      </c>
      <c r="D20" s="334">
        <v>476.58</v>
      </c>
      <c r="E20" s="334">
        <v>445.78</v>
      </c>
      <c r="F20" s="334">
        <v>491.6</v>
      </c>
      <c r="G20" s="334">
        <v>669.53</v>
      </c>
      <c r="H20" s="319">
        <v>546.25</v>
      </c>
      <c r="I20" s="215">
        <v>-3.7</v>
      </c>
      <c r="J20" s="90" t="s">
        <v>939</v>
      </c>
      <c r="K20" s="90"/>
      <c r="L20"/>
      <c r="Q20" s="334"/>
      <c r="R20" s="319"/>
      <c r="Z20" s="334"/>
    </row>
    <row r="21" spans="1:26" s="5" customFormat="1" ht="12" customHeight="1">
      <c r="A21" s="314" t="s">
        <v>940</v>
      </c>
      <c r="B21" s="334"/>
      <c r="C21" s="334"/>
      <c r="D21" s="334"/>
      <c r="E21" s="334"/>
      <c r="F21" s="334"/>
      <c r="G21" s="334"/>
      <c r="H21" s="319"/>
      <c r="I21" s="215"/>
      <c r="J21" s="90" t="s">
        <v>941</v>
      </c>
      <c r="K21" s="90"/>
      <c r="L21"/>
      <c r="Q21" s="334"/>
      <c r="R21" s="319"/>
      <c r="Z21" s="334"/>
    </row>
    <row r="22" spans="1:26" s="5" customFormat="1" ht="12" customHeight="1">
      <c r="A22" s="328" t="s">
        <v>942</v>
      </c>
      <c r="B22" s="334">
        <v>120.2</v>
      </c>
      <c r="C22" s="334">
        <v>117</v>
      </c>
      <c r="D22" s="334">
        <v>117</v>
      </c>
      <c r="E22" s="334">
        <v>117</v>
      </c>
      <c r="F22" s="334">
        <v>123</v>
      </c>
      <c r="G22" s="334">
        <v>130</v>
      </c>
      <c r="H22" s="319">
        <v>126.29</v>
      </c>
      <c r="I22" s="215">
        <v>-6.6</v>
      </c>
      <c r="J22" s="313" t="s">
        <v>943</v>
      </c>
      <c r="K22" s="90"/>
      <c r="L22"/>
      <c r="M22" s="334"/>
      <c r="N22" s="334"/>
      <c r="O22" s="334"/>
      <c r="P22" s="334"/>
      <c r="Q22" s="334"/>
      <c r="R22" s="319"/>
      <c r="Z22" s="334"/>
    </row>
    <row r="23" spans="1:26" s="5" customFormat="1" ht="12" customHeight="1">
      <c r="A23" s="328" t="s">
        <v>944</v>
      </c>
      <c r="B23" s="334">
        <v>37.42</v>
      </c>
      <c r="C23" s="334">
        <v>41.58</v>
      </c>
      <c r="D23" s="334">
        <v>42.2</v>
      </c>
      <c r="E23" s="334">
        <v>41.58</v>
      </c>
      <c r="F23" s="334">
        <v>39.72</v>
      </c>
      <c r="G23" s="334">
        <v>39.659999999999997</v>
      </c>
      <c r="H23" s="319">
        <v>42.35</v>
      </c>
      <c r="I23" s="215">
        <v>-14.6</v>
      </c>
      <c r="J23" s="313" t="s">
        <v>945</v>
      </c>
      <c r="K23" s="90"/>
      <c r="L23"/>
      <c r="Q23" s="334"/>
      <c r="R23" s="319"/>
      <c r="Z23" s="334"/>
    </row>
    <row r="24" spans="1:26" s="5" customFormat="1" ht="12" customHeight="1">
      <c r="A24" s="328" t="s">
        <v>946</v>
      </c>
      <c r="B24" s="334">
        <v>184.99</v>
      </c>
      <c r="C24" s="334">
        <v>184.99</v>
      </c>
      <c r="D24" s="334">
        <v>184.99</v>
      </c>
      <c r="E24" s="334">
        <v>184.99</v>
      </c>
      <c r="F24" s="334">
        <v>184.99</v>
      </c>
      <c r="G24" s="334">
        <v>184.99</v>
      </c>
      <c r="H24" s="319">
        <v>185.3</v>
      </c>
      <c r="I24" s="215">
        <v>0</v>
      </c>
      <c r="J24" s="313" t="s">
        <v>947</v>
      </c>
      <c r="K24" s="90"/>
      <c r="L24"/>
      <c r="Q24" s="334"/>
      <c r="R24" s="319"/>
      <c r="Z24" s="334"/>
    </row>
    <row r="25" spans="1:26" s="5" customFormat="1" ht="12" customHeight="1" thickBot="1">
      <c r="A25" s="314" t="s">
        <v>948</v>
      </c>
      <c r="B25" s="334">
        <v>13.99</v>
      </c>
      <c r="C25" s="334">
        <v>14.43</v>
      </c>
      <c r="D25" s="334">
        <v>14.61</v>
      </c>
      <c r="E25" s="334">
        <v>14.59</v>
      </c>
      <c r="F25" s="334">
        <v>15.27</v>
      </c>
      <c r="G25" s="334">
        <v>15.38</v>
      </c>
      <c r="H25" s="336">
        <v>16.09</v>
      </c>
      <c r="I25" s="215">
        <v>-15</v>
      </c>
      <c r="J25" s="26" t="s">
        <v>949</v>
      </c>
      <c r="K25" s="333"/>
      <c r="L25"/>
      <c r="M25" s="334"/>
      <c r="N25" s="334"/>
      <c r="O25" s="334"/>
      <c r="P25" s="334"/>
      <c r="Q25" s="334"/>
      <c r="R25" s="336"/>
      <c r="Y25" s="215"/>
      <c r="Z25" s="334"/>
    </row>
    <row r="26" spans="1:26" s="5" customFormat="1" ht="12" customHeight="1" thickBot="1">
      <c r="A26" s="26"/>
      <c r="B26" s="885" t="s">
        <v>369</v>
      </c>
      <c r="C26" s="886"/>
      <c r="D26" s="886"/>
      <c r="E26" s="886"/>
      <c r="F26" s="886"/>
      <c r="G26" s="887"/>
      <c r="H26" s="834" t="s">
        <v>905</v>
      </c>
      <c r="I26" s="834" t="s">
        <v>300</v>
      </c>
      <c r="J26" s="26"/>
      <c r="L26"/>
      <c r="M26" s="334"/>
      <c r="Z26" s="334"/>
    </row>
    <row r="27" spans="1:26" s="5" customFormat="1" ht="35.450000000000003" customHeight="1" thickBot="1">
      <c r="A27" s="26"/>
      <c r="B27" s="312" t="s">
        <v>950</v>
      </c>
      <c r="C27" s="312" t="s">
        <v>521</v>
      </c>
      <c r="D27" s="312" t="s">
        <v>483</v>
      </c>
      <c r="E27" s="312" t="s">
        <v>720</v>
      </c>
      <c r="F27" s="312" t="s">
        <v>695</v>
      </c>
      <c r="G27" s="312" t="s">
        <v>721</v>
      </c>
      <c r="H27" s="835"/>
      <c r="I27" s="835"/>
      <c r="J27" s="26"/>
      <c r="L27"/>
      <c r="M27"/>
    </row>
    <row r="28" spans="1:26" s="5" customFormat="1" ht="12" customHeight="1">
      <c r="A28" s="34" t="s">
        <v>907</v>
      </c>
      <c r="B28" s="34"/>
      <c r="J28" s="26"/>
      <c r="L28"/>
    </row>
    <row r="29" spans="1:26" s="5" customFormat="1" ht="12" customHeight="1">
      <c r="A29" s="34" t="s">
        <v>908</v>
      </c>
      <c r="B29" s="34"/>
      <c r="C29" s="337"/>
      <c r="J29" s="26"/>
      <c r="L29"/>
    </row>
    <row r="30" spans="1:26" s="5" customFormat="1" ht="12" customHeight="1">
      <c r="A30" s="26"/>
      <c r="B30" s="26"/>
      <c r="J30" s="26"/>
      <c r="L30"/>
    </row>
    <row r="31" spans="1:26" s="155" customFormat="1" ht="12" customHeight="1">
      <c r="A31" s="891" t="s">
        <v>951</v>
      </c>
      <c r="B31" s="891"/>
      <c r="C31" s="891"/>
      <c r="D31" s="891"/>
      <c r="E31" s="891"/>
      <c r="F31" s="891"/>
      <c r="G31" s="891"/>
      <c r="H31" s="891"/>
      <c r="I31" s="891"/>
      <c r="J31" s="24"/>
    </row>
    <row r="32" spans="1:26" s="155" customFormat="1" ht="12" customHeight="1">
      <c r="A32" s="891" t="s">
        <v>910</v>
      </c>
      <c r="B32" s="891"/>
      <c r="C32" s="891"/>
      <c r="D32" s="891"/>
      <c r="E32" s="891"/>
      <c r="F32" s="891"/>
      <c r="G32" s="891"/>
      <c r="H32" s="891"/>
      <c r="I32" s="891"/>
      <c r="J32" s="24"/>
    </row>
    <row r="33" spans="1:10" s="5" customFormat="1">
      <c r="A33" s="26"/>
      <c r="B33" s="26"/>
      <c r="J33" s="26"/>
    </row>
    <row r="34" spans="1:10" s="5" customFormat="1">
      <c r="A34" s="26"/>
      <c r="B34" s="26"/>
      <c r="J34" s="26"/>
    </row>
    <row r="35" spans="1:10" s="5" customFormat="1">
      <c r="A35" s="26"/>
      <c r="B35" s="26"/>
      <c r="J35" s="26"/>
    </row>
    <row r="36" spans="1:10" s="5" customFormat="1">
      <c r="A36" s="26"/>
      <c r="B36" s="26"/>
      <c r="J36" s="26"/>
    </row>
    <row r="37" spans="1:10" s="5" customFormat="1">
      <c r="A37" s="26"/>
      <c r="B37" s="26"/>
      <c r="J37" s="26"/>
    </row>
    <row r="38" spans="1:10" s="5" customFormat="1">
      <c r="A38" s="26"/>
      <c r="B38" s="26"/>
      <c r="J38" s="26"/>
    </row>
    <row r="39" spans="1:10" s="5" customFormat="1">
      <c r="A39" s="26"/>
      <c r="B39" s="26"/>
      <c r="J39" s="26"/>
    </row>
    <row r="40" spans="1:10" s="5" customFormat="1">
      <c r="A40" s="26"/>
      <c r="B40" s="26"/>
      <c r="J40" s="26"/>
    </row>
    <row r="41" spans="1:10" s="5" customFormat="1">
      <c r="A41" s="26"/>
      <c r="B41" s="26"/>
      <c r="J41" s="26"/>
    </row>
    <row r="42" spans="1:10" s="5" customFormat="1">
      <c r="A42" s="26"/>
      <c r="B42" s="26"/>
      <c r="J42" s="26"/>
    </row>
    <row r="43" spans="1:10" s="5" customFormat="1">
      <c r="A43" s="26"/>
      <c r="B43" s="26"/>
      <c r="J43" s="26"/>
    </row>
    <row r="44" spans="1:10" s="5" customFormat="1">
      <c r="A44" s="26"/>
      <c r="B44" s="26"/>
      <c r="J44" s="26"/>
    </row>
    <row r="45" spans="1:10" s="5" customFormat="1">
      <c r="A45" s="26"/>
      <c r="B45" s="26"/>
      <c r="J45" s="26"/>
    </row>
    <row r="46" spans="1:10" s="5" customFormat="1">
      <c r="A46" s="26"/>
      <c r="B46" s="26"/>
      <c r="J46" s="26"/>
    </row>
    <row r="47" spans="1:10" s="5" customFormat="1">
      <c r="A47" s="26"/>
      <c r="B47" s="26"/>
      <c r="J47" s="26"/>
    </row>
    <row r="48" spans="1:10" s="5" customFormat="1">
      <c r="A48" s="26"/>
      <c r="B48" s="26"/>
      <c r="J48" s="26"/>
    </row>
    <row r="49" spans="1:10" s="5" customFormat="1">
      <c r="A49" s="26"/>
      <c r="B49" s="26"/>
      <c r="J49" s="26"/>
    </row>
    <row r="50" spans="1:10" s="5" customFormat="1">
      <c r="A50" s="26"/>
      <c r="B50" s="26"/>
      <c r="J50" s="26"/>
    </row>
    <row r="51" spans="1:10" s="5" customFormat="1">
      <c r="A51" s="26"/>
      <c r="B51" s="26"/>
      <c r="J51" s="26"/>
    </row>
    <row r="52" spans="1:10" s="5" customFormat="1">
      <c r="A52" s="26"/>
      <c r="B52" s="26"/>
      <c r="J52" s="26"/>
    </row>
    <row r="53" spans="1:10" s="5" customFormat="1">
      <c r="A53" s="26"/>
      <c r="B53" s="26"/>
      <c r="J53" s="26"/>
    </row>
    <row r="54" spans="1:10" s="5" customFormat="1">
      <c r="A54" s="26"/>
      <c r="B54" s="26"/>
      <c r="J54" s="26"/>
    </row>
    <row r="55" spans="1:10" s="5" customFormat="1">
      <c r="A55" s="26"/>
      <c r="B55" s="26"/>
      <c r="J55" s="26"/>
    </row>
    <row r="56" spans="1:10" s="5" customFormat="1">
      <c r="A56" s="26"/>
      <c r="B56" s="26"/>
      <c r="J56" s="26"/>
    </row>
    <row r="57" spans="1:10" s="5" customFormat="1">
      <c r="A57" s="26"/>
      <c r="B57" s="26"/>
      <c r="J57" s="26"/>
    </row>
    <row r="58" spans="1:10" s="5" customFormat="1">
      <c r="A58" s="26"/>
      <c r="B58" s="26"/>
      <c r="J58" s="26"/>
    </row>
    <row r="59" spans="1:10" s="5" customFormat="1">
      <c r="A59" s="26"/>
      <c r="B59" s="26"/>
      <c r="J59" s="26"/>
    </row>
    <row r="60" spans="1:10" s="5" customFormat="1">
      <c r="A60" s="26"/>
      <c r="B60" s="26"/>
      <c r="J60" s="26"/>
    </row>
    <row r="61" spans="1:10" s="5" customFormat="1">
      <c r="A61" s="26"/>
      <c r="B61" s="26"/>
      <c r="J61" s="26"/>
    </row>
    <row r="62" spans="1:10" s="5" customFormat="1">
      <c r="A62" s="26"/>
      <c r="B62" s="26"/>
      <c r="J62" s="26"/>
    </row>
    <row r="63" spans="1:10" s="5" customFormat="1">
      <c r="A63" s="26"/>
      <c r="B63" s="26"/>
      <c r="J63" s="26"/>
    </row>
    <row r="64" spans="1:10" s="5" customFormat="1">
      <c r="A64" s="26"/>
      <c r="B64" s="26"/>
      <c r="J64" s="26"/>
    </row>
    <row r="65" spans="1:10" s="5" customFormat="1">
      <c r="A65" s="26"/>
      <c r="B65" s="26"/>
      <c r="J65" s="26"/>
    </row>
    <row r="66" spans="1:10" s="5" customFormat="1">
      <c r="A66" s="26"/>
      <c r="B66" s="26"/>
      <c r="J66" s="26"/>
    </row>
    <row r="67" spans="1:10" s="5" customFormat="1">
      <c r="A67" s="26"/>
      <c r="B67" s="26"/>
      <c r="J67" s="26"/>
    </row>
    <row r="68" spans="1:10" s="5" customFormat="1">
      <c r="A68" s="26"/>
      <c r="B68" s="26"/>
      <c r="J68" s="26"/>
    </row>
    <row r="69" spans="1:10" s="5" customFormat="1">
      <c r="A69" s="26"/>
      <c r="B69" s="26"/>
      <c r="J69" s="26"/>
    </row>
    <row r="70" spans="1:10" s="5" customFormat="1">
      <c r="A70" s="26"/>
      <c r="B70" s="26"/>
      <c r="J70" s="26"/>
    </row>
    <row r="71" spans="1:10" s="5" customFormat="1">
      <c r="A71" s="26"/>
      <c r="B71" s="26"/>
      <c r="J71" s="26"/>
    </row>
    <row r="72" spans="1:10" s="5" customFormat="1">
      <c r="A72" s="26"/>
      <c r="B72" s="26"/>
      <c r="J72" s="26"/>
    </row>
    <row r="73" spans="1:10" s="5" customFormat="1">
      <c r="A73" s="26"/>
      <c r="B73" s="26"/>
      <c r="J73" s="26"/>
    </row>
    <row r="74" spans="1:10" s="5" customFormat="1">
      <c r="A74" s="26"/>
      <c r="B74" s="26"/>
      <c r="J74" s="26"/>
    </row>
    <row r="75" spans="1:10" s="5" customFormat="1">
      <c r="A75" s="26"/>
      <c r="B75" s="26"/>
      <c r="J75" s="26"/>
    </row>
    <row r="76" spans="1:10" s="5" customFormat="1">
      <c r="A76" s="26"/>
      <c r="B76" s="26"/>
      <c r="J76" s="26"/>
    </row>
    <row r="77" spans="1:10" s="5" customFormat="1">
      <c r="A77" s="26"/>
      <c r="B77" s="26"/>
      <c r="J77" s="26"/>
    </row>
    <row r="78" spans="1:10" s="5" customFormat="1">
      <c r="A78" s="26"/>
      <c r="B78" s="26"/>
      <c r="J78" s="26"/>
    </row>
    <row r="79" spans="1:10" s="5" customFormat="1">
      <c r="A79" s="26"/>
      <c r="B79" s="26"/>
      <c r="J79" s="26"/>
    </row>
    <row r="80" spans="1:10" s="5" customFormat="1">
      <c r="A80" s="26"/>
      <c r="B80" s="26"/>
      <c r="J80" s="26"/>
    </row>
    <row r="81" spans="1:10" s="5" customFormat="1">
      <c r="A81" s="26"/>
      <c r="B81" s="26"/>
      <c r="J81" s="26"/>
    </row>
    <row r="82" spans="1:10" s="5" customFormat="1">
      <c r="A82" s="26"/>
      <c r="B82" s="26"/>
      <c r="J82" s="26"/>
    </row>
    <row r="83" spans="1:10" s="5" customFormat="1">
      <c r="A83" s="26"/>
      <c r="B83" s="26"/>
      <c r="J83" s="26"/>
    </row>
    <row r="84" spans="1:10" s="5" customFormat="1">
      <c r="A84" s="26"/>
      <c r="B84" s="26"/>
      <c r="J84" s="26"/>
    </row>
    <row r="85" spans="1:10" s="5" customFormat="1">
      <c r="A85" s="26"/>
      <c r="B85" s="26"/>
      <c r="J85" s="26"/>
    </row>
    <row r="86" spans="1:10" s="5" customFormat="1">
      <c r="A86" s="26"/>
      <c r="B86" s="26"/>
      <c r="J86" s="26"/>
    </row>
    <row r="87" spans="1:10" s="5" customFormat="1">
      <c r="A87" s="26"/>
      <c r="B87" s="26"/>
      <c r="J87" s="26"/>
    </row>
    <row r="88" spans="1:10" s="5" customFormat="1">
      <c r="A88" s="26"/>
      <c r="B88" s="26"/>
      <c r="J88" s="26"/>
    </row>
    <row r="89" spans="1:10" s="5" customFormat="1">
      <c r="A89" s="26"/>
      <c r="B89" s="26"/>
      <c r="J89" s="26"/>
    </row>
    <row r="90" spans="1:10" s="5" customFormat="1">
      <c r="A90" s="26"/>
      <c r="B90" s="26"/>
      <c r="J90" s="26"/>
    </row>
    <row r="91" spans="1:10" s="5" customFormat="1">
      <c r="A91" s="26"/>
      <c r="B91" s="26"/>
      <c r="J91" s="26"/>
    </row>
    <row r="92" spans="1:10" s="5" customFormat="1">
      <c r="A92" s="26"/>
      <c r="B92" s="26"/>
      <c r="J92" s="26"/>
    </row>
    <row r="93" spans="1:10" s="5" customFormat="1">
      <c r="A93" s="26"/>
      <c r="B93" s="26"/>
      <c r="J93" s="26"/>
    </row>
    <row r="94" spans="1:10" s="5" customFormat="1">
      <c r="A94" s="26"/>
      <c r="B94" s="26"/>
      <c r="J94" s="26"/>
    </row>
    <row r="95" spans="1:10" s="5" customFormat="1">
      <c r="A95" s="26"/>
      <c r="B95" s="26"/>
      <c r="J95" s="26"/>
    </row>
    <row r="96" spans="1:10" s="5" customFormat="1">
      <c r="A96" s="26"/>
      <c r="B96" s="26"/>
      <c r="J96" s="26"/>
    </row>
    <row r="97" spans="1:10" s="5" customFormat="1">
      <c r="A97" s="26"/>
      <c r="B97" s="26"/>
      <c r="J97" s="26"/>
    </row>
    <row r="98" spans="1:10" s="5" customFormat="1">
      <c r="A98" s="26"/>
      <c r="B98" s="26"/>
      <c r="J98" s="26"/>
    </row>
    <row r="99" spans="1:10" s="5" customFormat="1">
      <c r="A99" s="26"/>
      <c r="B99" s="26"/>
      <c r="J99" s="26"/>
    </row>
    <row r="100" spans="1:10" s="5" customFormat="1">
      <c r="A100" s="26"/>
      <c r="B100" s="26"/>
      <c r="J100" s="26"/>
    </row>
    <row r="101" spans="1:10" s="5" customFormat="1">
      <c r="A101" s="26"/>
      <c r="B101" s="26"/>
      <c r="J101" s="26"/>
    </row>
    <row r="102" spans="1:10" s="5" customFormat="1">
      <c r="A102" s="26"/>
      <c r="B102" s="26"/>
      <c r="J102" s="26"/>
    </row>
    <row r="103" spans="1:10" s="5" customFormat="1">
      <c r="A103" s="26"/>
      <c r="B103" s="26"/>
      <c r="J103" s="26"/>
    </row>
    <row r="104" spans="1:10" s="5" customFormat="1" ht="12.75">
      <c r="A104" s="26"/>
      <c r="B104" s="26"/>
      <c r="C104"/>
      <c r="D104"/>
      <c r="E104"/>
      <c r="F104"/>
      <c r="G104"/>
      <c r="H104"/>
      <c r="J104" s="26"/>
    </row>
    <row r="105" spans="1:10" s="5" customFormat="1" ht="12.75">
      <c r="A105" s="26"/>
      <c r="B105" s="26"/>
      <c r="C105"/>
      <c r="D105"/>
      <c r="E105"/>
      <c r="F105"/>
      <c r="G105"/>
      <c r="H105"/>
      <c r="J105" s="26"/>
    </row>
    <row r="106" spans="1:10" s="5" customFormat="1" ht="12.75">
      <c r="A106" s="26"/>
      <c r="B106" s="26"/>
      <c r="C106"/>
      <c r="D106"/>
      <c r="E106"/>
      <c r="F106"/>
      <c r="G106"/>
      <c r="H106"/>
      <c r="J106" s="26"/>
    </row>
    <row r="107" spans="1:10" s="5" customFormat="1" ht="12.75">
      <c r="A107" s="26"/>
      <c r="B107" s="26"/>
      <c r="C107"/>
      <c r="D107"/>
      <c r="E107"/>
      <c r="F107"/>
      <c r="G107"/>
      <c r="H107"/>
      <c r="J107" s="26"/>
    </row>
    <row r="108" spans="1:10" s="5" customFormat="1" ht="12.75">
      <c r="A108" s="26"/>
      <c r="B108" s="26"/>
      <c r="C108"/>
      <c r="D108"/>
      <c r="E108"/>
      <c r="F108"/>
      <c r="G108"/>
      <c r="H108"/>
      <c r="J108" s="26"/>
    </row>
    <row r="109" spans="1:10" s="5" customFormat="1" ht="12.75">
      <c r="A109" s="26"/>
      <c r="B109" s="26"/>
      <c r="C109"/>
      <c r="D109"/>
      <c r="E109"/>
      <c r="F109"/>
      <c r="G109"/>
      <c r="H109"/>
      <c r="J109" s="26"/>
    </row>
    <row r="110" spans="1:10" s="5" customFormat="1" ht="12.75">
      <c r="A110" s="26"/>
      <c r="B110" s="26"/>
      <c r="C110"/>
      <c r="D110"/>
      <c r="E110"/>
      <c r="F110"/>
      <c r="G110"/>
      <c r="H110"/>
      <c r="J110" s="26"/>
    </row>
    <row r="111" spans="1:10" s="5" customFormat="1" ht="12.75">
      <c r="A111" s="26"/>
      <c r="B111" s="26"/>
      <c r="C111"/>
      <c r="D111"/>
      <c r="E111"/>
      <c r="F111"/>
      <c r="G111"/>
      <c r="H111"/>
      <c r="J111" s="26"/>
    </row>
    <row r="112" spans="1:10" s="5" customFormat="1" ht="12.75">
      <c r="A112" s="26"/>
      <c r="B112" s="26"/>
      <c r="C112"/>
      <c r="D112"/>
      <c r="E112"/>
      <c r="F112"/>
      <c r="G112"/>
      <c r="H112"/>
      <c r="J112" s="26"/>
    </row>
    <row r="113" spans="1:10" s="5" customFormat="1">
      <c r="A113" s="26"/>
      <c r="B113" s="26"/>
      <c r="J113" s="26"/>
    </row>
    <row r="114" spans="1:10" s="5" customFormat="1">
      <c r="A114" s="26"/>
      <c r="B114" s="26"/>
      <c r="J114" s="26"/>
    </row>
    <row r="115" spans="1:10" s="5" customFormat="1">
      <c r="A115" s="26"/>
      <c r="B115" s="26"/>
      <c r="J115" s="26"/>
    </row>
    <row r="116" spans="1:10" s="5" customFormat="1">
      <c r="A116" s="26"/>
      <c r="B116" s="26"/>
      <c r="J116" s="26"/>
    </row>
    <row r="117" spans="1:10" s="5" customFormat="1">
      <c r="A117" s="26"/>
      <c r="B117" s="26"/>
      <c r="J117" s="26"/>
    </row>
    <row r="118" spans="1:10" s="5" customFormat="1">
      <c r="A118" s="26"/>
      <c r="B118" s="26"/>
      <c r="J118" s="26"/>
    </row>
    <row r="119" spans="1:10" s="5" customFormat="1">
      <c r="A119" s="26"/>
      <c r="B119" s="26"/>
      <c r="J119" s="26"/>
    </row>
    <row r="120" spans="1:10" s="5" customFormat="1">
      <c r="A120" s="26"/>
      <c r="B120" s="26"/>
      <c r="J120" s="26"/>
    </row>
    <row r="121" spans="1:10" s="5" customFormat="1">
      <c r="A121" s="26"/>
      <c r="B121" s="26"/>
      <c r="J121" s="26"/>
    </row>
    <row r="122" spans="1:10" s="5" customFormat="1">
      <c r="A122" s="26"/>
      <c r="B122" s="26"/>
      <c r="J122" s="26"/>
    </row>
  </sheetData>
  <mergeCells count="10">
    <mergeCell ref="A31:I31"/>
    <mergeCell ref="A32:I32"/>
    <mergeCell ref="A1:J1"/>
    <mergeCell ref="A2:J2"/>
    <mergeCell ref="B4:G4"/>
    <mergeCell ref="H4:H5"/>
    <mergeCell ref="I4:I5"/>
    <mergeCell ref="B26:G26"/>
    <mergeCell ref="H26:H27"/>
    <mergeCell ref="I26:I2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64152-3931-44C8-B58C-F4B6B6C5C090}">
  <dimension ref="A1:CP85"/>
  <sheetViews>
    <sheetView showGridLines="0" workbookViewId="0">
      <selection sqref="A1:M1"/>
    </sheetView>
  </sheetViews>
  <sheetFormatPr defaultColWidth="5.85546875" defaultRowHeight="11.25"/>
  <cols>
    <col min="1" max="1" width="9.28515625" style="372" customWidth="1"/>
    <col min="2" max="9" width="9.28515625" style="154" customWidth="1"/>
    <col min="10" max="10" width="12.28515625" style="154" customWidth="1"/>
    <col min="11" max="11" width="9.28515625" style="154" customWidth="1"/>
    <col min="12" max="12" width="11.42578125" style="154" customWidth="1"/>
    <col min="13" max="13" width="9.28515625" style="373" customWidth="1"/>
    <col min="14" max="16384" width="5.85546875" style="154"/>
  </cols>
  <sheetData>
    <row r="1" spans="1:13" s="287" customFormat="1" ht="12" customHeight="1">
      <c r="A1" s="849" t="s">
        <v>952</v>
      </c>
      <c r="B1" s="849"/>
      <c r="C1" s="849"/>
      <c r="D1" s="849"/>
      <c r="E1" s="849"/>
      <c r="F1" s="849"/>
      <c r="G1" s="849"/>
      <c r="H1" s="849"/>
      <c r="I1" s="849"/>
      <c r="J1" s="849"/>
      <c r="K1" s="849"/>
      <c r="L1" s="849"/>
      <c r="M1" s="849"/>
    </row>
    <row r="2" spans="1:13" ht="12" customHeight="1">
      <c r="A2" s="905" t="s">
        <v>953</v>
      </c>
      <c r="B2" s="905"/>
      <c r="C2" s="905"/>
      <c r="D2" s="905"/>
      <c r="E2" s="905"/>
      <c r="F2" s="905"/>
      <c r="G2" s="905"/>
      <c r="H2" s="905"/>
      <c r="I2" s="905"/>
      <c r="J2" s="905"/>
      <c r="K2" s="905"/>
      <c r="L2" s="905"/>
      <c r="M2" s="905"/>
    </row>
    <row r="3" spans="1:13" s="90" customFormat="1" ht="12" customHeight="1" thickBot="1">
      <c r="B3" s="26"/>
      <c r="C3" s="26"/>
      <c r="D3" s="26"/>
      <c r="E3" s="26"/>
      <c r="F3" s="26"/>
      <c r="G3" s="26"/>
      <c r="H3" s="26"/>
      <c r="K3" s="338"/>
      <c r="L3" s="338" t="s">
        <v>954</v>
      </c>
      <c r="M3" s="338"/>
    </row>
    <row r="4" spans="1:13" s="340" customFormat="1" ht="12" customHeight="1" thickBot="1">
      <c r="A4" s="906" t="s">
        <v>955</v>
      </c>
      <c r="B4" s="834" t="s">
        <v>487</v>
      </c>
      <c r="C4" s="899" t="s">
        <v>956</v>
      </c>
      <c r="D4" s="900"/>
      <c r="E4" s="900"/>
      <c r="F4" s="900"/>
      <c r="G4" s="900"/>
      <c r="H4" s="901"/>
      <c r="I4" s="893" t="s">
        <v>957</v>
      </c>
      <c r="J4" s="893"/>
      <c r="K4" s="893"/>
      <c r="L4" s="893"/>
      <c r="M4" s="909"/>
    </row>
    <row r="5" spans="1:13" s="340" customFormat="1" ht="12" customHeight="1" thickBot="1">
      <c r="A5" s="907"/>
      <c r="B5" s="898"/>
      <c r="C5" s="902" t="s">
        <v>958</v>
      </c>
      <c r="D5" s="902"/>
      <c r="E5" s="902"/>
      <c r="F5" s="902" t="s">
        <v>959</v>
      </c>
      <c r="G5" s="888" t="s">
        <v>960</v>
      </c>
      <c r="H5" s="888" t="s">
        <v>961</v>
      </c>
      <c r="I5" s="893" t="s">
        <v>962</v>
      </c>
      <c r="J5" s="893" t="s">
        <v>963</v>
      </c>
      <c r="K5" s="903" t="s">
        <v>964</v>
      </c>
      <c r="L5" s="903" t="s">
        <v>965</v>
      </c>
      <c r="M5" s="910"/>
    </row>
    <row r="6" spans="1:13" s="342" customFormat="1" ht="77.45" customHeight="1" thickBot="1">
      <c r="A6" s="908"/>
      <c r="B6" s="835"/>
      <c r="C6" s="312" t="s">
        <v>966</v>
      </c>
      <c r="D6" s="312" t="s">
        <v>967</v>
      </c>
      <c r="E6" s="312" t="s">
        <v>968</v>
      </c>
      <c r="F6" s="902"/>
      <c r="G6" s="888"/>
      <c r="H6" s="888"/>
      <c r="I6" s="893"/>
      <c r="J6" s="893"/>
      <c r="K6" s="893"/>
      <c r="L6" s="893"/>
      <c r="M6" s="911"/>
    </row>
    <row r="7" spans="1:13" s="90" customFormat="1" ht="12" customHeight="1">
      <c r="A7" s="343"/>
      <c r="B7" s="904" t="s">
        <v>969</v>
      </c>
      <c r="C7" s="904"/>
      <c r="D7" s="904"/>
      <c r="E7" s="904"/>
      <c r="F7" s="313"/>
      <c r="G7" s="313"/>
      <c r="H7" s="313"/>
      <c r="I7" s="313"/>
      <c r="J7" s="344"/>
      <c r="K7" s="344"/>
      <c r="L7" s="344"/>
      <c r="M7" s="345"/>
    </row>
    <row r="8" spans="1:13" s="90" customFormat="1" ht="12" customHeight="1">
      <c r="A8" s="346" t="s">
        <v>970</v>
      </c>
      <c r="B8" s="289">
        <v>97.16</v>
      </c>
      <c r="C8" s="289">
        <v>98.86</v>
      </c>
      <c r="D8" s="289">
        <v>104.31</v>
      </c>
      <c r="E8" s="289">
        <v>97.93</v>
      </c>
      <c r="F8" s="289">
        <v>94.08</v>
      </c>
      <c r="G8" s="289">
        <v>108.61</v>
      </c>
      <c r="H8" s="289">
        <v>87.52</v>
      </c>
      <c r="I8" s="289">
        <v>102.06</v>
      </c>
      <c r="J8" s="289">
        <v>98.55</v>
      </c>
      <c r="K8" s="289">
        <v>87.15</v>
      </c>
      <c r="L8" s="289">
        <v>104.26</v>
      </c>
      <c r="M8" s="338" t="s">
        <v>971</v>
      </c>
    </row>
    <row r="9" spans="1:13" s="90" customFormat="1" ht="12" customHeight="1">
      <c r="A9" s="346" t="s">
        <v>972</v>
      </c>
      <c r="B9" s="289">
        <v>97.55</v>
      </c>
      <c r="C9" s="289">
        <v>99.9</v>
      </c>
      <c r="D9" s="289">
        <v>102.07</v>
      </c>
      <c r="E9" s="289">
        <v>99.53</v>
      </c>
      <c r="F9" s="289">
        <v>92.85</v>
      </c>
      <c r="G9" s="289">
        <v>109.49</v>
      </c>
      <c r="H9" s="289">
        <v>89.83</v>
      </c>
      <c r="I9" s="289">
        <v>94.83</v>
      </c>
      <c r="J9" s="289">
        <v>98.61</v>
      </c>
      <c r="K9" s="289">
        <v>90.97</v>
      </c>
      <c r="L9" s="289">
        <v>104.05</v>
      </c>
      <c r="M9" s="346" t="s">
        <v>972</v>
      </c>
    </row>
    <row r="10" spans="1:13" s="90" customFormat="1" ht="12" customHeight="1">
      <c r="A10" s="346" t="s">
        <v>973</v>
      </c>
      <c r="B10" s="289">
        <v>97.85</v>
      </c>
      <c r="C10" s="289">
        <v>100.68</v>
      </c>
      <c r="D10" s="289">
        <v>101.05</v>
      </c>
      <c r="E10" s="289">
        <v>100.61</v>
      </c>
      <c r="F10" s="289">
        <v>93.49</v>
      </c>
      <c r="G10" s="289">
        <v>107.45</v>
      </c>
      <c r="H10" s="289">
        <v>91.1</v>
      </c>
      <c r="I10" s="289">
        <v>110.15</v>
      </c>
      <c r="J10" s="289">
        <v>98.47</v>
      </c>
      <c r="K10" s="289">
        <v>91.52</v>
      </c>
      <c r="L10" s="289">
        <v>103.36</v>
      </c>
      <c r="M10" s="346" t="s">
        <v>973</v>
      </c>
    </row>
    <row r="11" spans="1:13" s="90" customFormat="1" ht="12" customHeight="1">
      <c r="A11" s="346" t="s">
        <v>974</v>
      </c>
      <c r="B11" s="289">
        <v>95.81</v>
      </c>
      <c r="C11" s="289">
        <v>96.07</v>
      </c>
      <c r="D11" s="289">
        <v>93.15</v>
      </c>
      <c r="E11" s="289">
        <v>96.56</v>
      </c>
      <c r="F11" s="289">
        <v>89.87</v>
      </c>
      <c r="G11" s="289">
        <v>109.04</v>
      </c>
      <c r="H11" s="289">
        <v>93.83</v>
      </c>
      <c r="I11" s="289">
        <v>106.1</v>
      </c>
      <c r="J11" s="289">
        <v>95.76</v>
      </c>
      <c r="K11" s="289">
        <v>93.99</v>
      </c>
      <c r="L11" s="289">
        <v>103.49</v>
      </c>
      <c r="M11" s="346" t="s">
        <v>975</v>
      </c>
    </row>
    <row r="12" spans="1:13" s="90" customFormat="1" ht="12" customHeight="1">
      <c r="A12" s="346" t="s">
        <v>976</v>
      </c>
      <c r="B12" s="289">
        <v>94.29</v>
      </c>
      <c r="C12" s="289">
        <v>98.33</v>
      </c>
      <c r="D12" s="289">
        <v>101.88</v>
      </c>
      <c r="E12" s="289">
        <v>97.72</v>
      </c>
      <c r="F12" s="289">
        <v>92.93</v>
      </c>
      <c r="G12" s="289">
        <v>98.53</v>
      </c>
      <c r="H12" s="289">
        <v>84.23</v>
      </c>
      <c r="I12" s="289">
        <v>109.04</v>
      </c>
      <c r="J12" s="289">
        <v>95.41</v>
      </c>
      <c r="K12" s="289">
        <v>84.2</v>
      </c>
      <c r="L12" s="289">
        <v>103.75</v>
      </c>
      <c r="M12" s="346" t="s">
        <v>977</v>
      </c>
    </row>
    <row r="13" spans="1:13" s="90" customFormat="1" ht="12" customHeight="1">
      <c r="A13" s="346" t="s">
        <v>978</v>
      </c>
      <c r="B13" s="289">
        <v>95.75</v>
      </c>
      <c r="C13" s="289">
        <v>95.22</v>
      </c>
      <c r="D13" s="289">
        <v>100.75</v>
      </c>
      <c r="E13" s="289">
        <v>94.28</v>
      </c>
      <c r="F13" s="289">
        <v>91.19</v>
      </c>
      <c r="G13" s="289">
        <v>104.9</v>
      </c>
      <c r="H13" s="289">
        <v>96.89</v>
      </c>
      <c r="I13" s="289">
        <v>101.97</v>
      </c>
      <c r="J13" s="289">
        <v>94.66</v>
      </c>
      <c r="K13" s="289">
        <v>101.03</v>
      </c>
      <c r="L13" s="289">
        <v>105.39</v>
      </c>
      <c r="M13" s="346" t="s">
        <v>979</v>
      </c>
    </row>
    <row r="14" spans="1:13" s="90" customFormat="1" ht="12" customHeight="1">
      <c r="A14" s="346" t="s">
        <v>980</v>
      </c>
      <c r="B14" s="289">
        <v>99.01</v>
      </c>
      <c r="C14" s="289">
        <v>99.78</v>
      </c>
      <c r="D14" s="289">
        <v>104.4</v>
      </c>
      <c r="E14" s="289">
        <v>98.99</v>
      </c>
      <c r="F14" s="289">
        <v>92.92</v>
      </c>
      <c r="G14" s="289">
        <v>108</v>
      </c>
      <c r="H14" s="289">
        <v>101.29</v>
      </c>
      <c r="I14" s="289">
        <v>95.07</v>
      </c>
      <c r="J14" s="289">
        <v>97.54</v>
      </c>
      <c r="K14" s="289">
        <v>108.55</v>
      </c>
      <c r="L14" s="289">
        <v>106.05</v>
      </c>
      <c r="M14" s="346" t="s">
        <v>980</v>
      </c>
    </row>
    <row r="15" spans="1:13" s="90" customFormat="1" ht="12" customHeight="1">
      <c r="A15" s="346" t="s">
        <v>981</v>
      </c>
      <c r="B15" s="289">
        <v>97.15</v>
      </c>
      <c r="C15" s="289">
        <v>100.09</v>
      </c>
      <c r="D15" s="289">
        <v>104.13</v>
      </c>
      <c r="E15" s="289">
        <v>99.4</v>
      </c>
      <c r="F15" s="289">
        <v>92.14</v>
      </c>
      <c r="G15" s="289">
        <v>108.36</v>
      </c>
      <c r="H15" s="289">
        <v>89.81</v>
      </c>
      <c r="I15" s="289">
        <v>96.68</v>
      </c>
      <c r="J15" s="289">
        <v>98.32</v>
      </c>
      <c r="K15" s="289">
        <v>89.27</v>
      </c>
      <c r="L15" s="289">
        <v>107.47</v>
      </c>
      <c r="M15" s="346" t="s">
        <v>982</v>
      </c>
    </row>
    <row r="16" spans="1:13" s="90" customFormat="1" ht="12" customHeight="1">
      <c r="A16" s="346" t="s">
        <v>983</v>
      </c>
      <c r="B16" s="289">
        <v>100.05</v>
      </c>
      <c r="C16" s="289">
        <v>100.29</v>
      </c>
      <c r="D16" s="289">
        <v>104.41</v>
      </c>
      <c r="E16" s="289">
        <v>99.59</v>
      </c>
      <c r="F16" s="289">
        <v>92.37</v>
      </c>
      <c r="G16" s="289">
        <v>113.53</v>
      </c>
      <c r="H16" s="289">
        <v>101.9</v>
      </c>
      <c r="I16" s="289">
        <v>98.99</v>
      </c>
      <c r="J16" s="289">
        <v>99.67</v>
      </c>
      <c r="K16" s="289">
        <v>102.09</v>
      </c>
      <c r="L16" s="289">
        <v>109.89</v>
      </c>
      <c r="M16" s="346" t="s">
        <v>983</v>
      </c>
    </row>
    <row r="17" spans="1:94" s="90" customFormat="1" ht="12" customHeight="1">
      <c r="A17" s="346" t="s">
        <v>984</v>
      </c>
      <c r="B17" s="289">
        <v>100.67</v>
      </c>
      <c r="C17" s="289">
        <v>100.85</v>
      </c>
      <c r="D17" s="289">
        <v>104.75</v>
      </c>
      <c r="E17" s="289">
        <v>100.18</v>
      </c>
      <c r="F17" s="289">
        <v>92.9</v>
      </c>
      <c r="G17" s="289">
        <v>112.24</v>
      </c>
      <c r="H17" s="289">
        <v>105.1</v>
      </c>
      <c r="I17" s="289">
        <v>94.06</v>
      </c>
      <c r="J17" s="289">
        <v>99.86</v>
      </c>
      <c r="K17" s="289">
        <v>106.46</v>
      </c>
      <c r="L17" s="289">
        <v>108.17</v>
      </c>
      <c r="M17" s="346" t="s">
        <v>985</v>
      </c>
    </row>
    <row r="18" spans="1:94" s="90" customFormat="1" ht="12" customHeight="1">
      <c r="A18" s="346" t="s">
        <v>986</v>
      </c>
      <c r="B18" s="289">
        <v>103.58</v>
      </c>
      <c r="C18" s="289">
        <v>99.46</v>
      </c>
      <c r="D18" s="289">
        <v>104.74</v>
      </c>
      <c r="E18" s="289">
        <v>98.56</v>
      </c>
      <c r="F18" s="289">
        <v>91.77</v>
      </c>
      <c r="G18" s="289">
        <v>111.59</v>
      </c>
      <c r="H18" s="289">
        <v>130.51</v>
      </c>
      <c r="I18" s="289">
        <v>89.11</v>
      </c>
      <c r="J18" s="289">
        <v>99.31</v>
      </c>
      <c r="K18" s="289">
        <v>132.58000000000001</v>
      </c>
      <c r="L18" s="100">
        <v>108.95</v>
      </c>
      <c r="M18" s="346" t="s">
        <v>987</v>
      </c>
    </row>
    <row r="19" spans="1:94" s="90" customFormat="1" ht="12" customHeight="1">
      <c r="A19" s="346" t="s">
        <v>988</v>
      </c>
      <c r="B19" s="289">
        <v>101.32</v>
      </c>
      <c r="C19" s="289">
        <v>99.01</v>
      </c>
      <c r="D19" s="289">
        <v>106.16</v>
      </c>
      <c r="E19" s="289">
        <v>97.79</v>
      </c>
      <c r="F19" s="289">
        <v>90.6</v>
      </c>
      <c r="G19" s="289">
        <v>113.45</v>
      </c>
      <c r="H19" s="289">
        <v>117.21</v>
      </c>
      <c r="I19" s="100">
        <v>89.47</v>
      </c>
      <c r="J19" s="289">
        <v>98.64</v>
      </c>
      <c r="K19" s="289">
        <v>119.71</v>
      </c>
      <c r="L19" s="100">
        <v>110.42</v>
      </c>
      <c r="M19" s="346" t="s">
        <v>989</v>
      </c>
    </row>
    <row r="20" spans="1:94" s="90" customFormat="1" ht="12" customHeight="1">
      <c r="A20" s="346" t="s">
        <v>990</v>
      </c>
      <c r="B20" s="289">
        <v>98.06</v>
      </c>
      <c r="C20" s="289">
        <v>98.96</v>
      </c>
      <c r="D20" s="100">
        <v>104.23</v>
      </c>
      <c r="E20" s="100">
        <v>98.06</v>
      </c>
      <c r="F20" s="289">
        <v>92.42</v>
      </c>
      <c r="G20" s="100">
        <v>106.82</v>
      </c>
      <c r="H20" s="289">
        <v>99.27</v>
      </c>
      <c r="I20" s="100">
        <v>99.77</v>
      </c>
      <c r="J20" s="289">
        <v>97.83</v>
      </c>
      <c r="K20" s="289">
        <v>98.53</v>
      </c>
      <c r="L20" s="100" t="s">
        <v>359</v>
      </c>
      <c r="M20" s="338" t="s">
        <v>991</v>
      </c>
    </row>
    <row r="21" spans="1:94" s="90" customFormat="1" ht="12" customHeight="1">
      <c r="A21" s="347"/>
      <c r="B21" s="347" t="s">
        <v>992</v>
      </c>
      <c r="C21" s="347"/>
      <c r="D21" s="347"/>
      <c r="E21" s="347"/>
      <c r="F21" s="313"/>
      <c r="G21" s="313"/>
      <c r="H21" s="313"/>
      <c r="I21" s="313"/>
      <c r="J21" s="344" t="s">
        <v>993</v>
      </c>
      <c r="K21" s="344"/>
      <c r="L21" s="344"/>
      <c r="M21" s="348"/>
    </row>
    <row r="22" spans="1:94" s="90" customFormat="1" ht="12" customHeight="1">
      <c r="A22" s="346" t="s">
        <v>970</v>
      </c>
      <c r="B22" s="289">
        <v>1.3</v>
      </c>
      <c r="C22" s="289">
        <v>0.9</v>
      </c>
      <c r="D22" s="289">
        <v>7.1</v>
      </c>
      <c r="E22" s="289">
        <v>-0.1</v>
      </c>
      <c r="F22" s="289">
        <v>-1.7</v>
      </c>
      <c r="G22" s="289">
        <v>1.3</v>
      </c>
      <c r="H22" s="289">
        <v>10.4</v>
      </c>
      <c r="I22" s="289">
        <v>0.8</v>
      </c>
      <c r="J22" s="289">
        <v>-0.2</v>
      </c>
      <c r="K22" s="289">
        <v>12.9</v>
      </c>
      <c r="L22" s="289">
        <v>0.1</v>
      </c>
      <c r="M22" s="338" t="s">
        <v>971</v>
      </c>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321"/>
      <c r="AK22" s="321"/>
      <c r="AL22" s="321"/>
      <c r="AM22" s="321"/>
      <c r="AN22" s="321"/>
      <c r="AO22" s="321"/>
      <c r="AP22" s="321"/>
      <c r="AQ22" s="321"/>
      <c r="AR22" s="321"/>
      <c r="AS22" s="321"/>
      <c r="AT22" s="321"/>
      <c r="AU22" s="321"/>
      <c r="AV22" s="321"/>
      <c r="AW22" s="321"/>
      <c r="AX22" s="321"/>
      <c r="AY22" s="321"/>
      <c r="AZ22" s="321"/>
      <c r="BA22" s="321"/>
      <c r="BB22" s="321"/>
      <c r="BC22" s="321"/>
      <c r="BD22" s="321"/>
      <c r="BE22" s="321"/>
      <c r="BF22" s="321"/>
      <c r="BG22" s="321"/>
      <c r="BH22" s="321"/>
      <c r="BI22" s="321"/>
      <c r="BJ22" s="321"/>
      <c r="BK22" s="321"/>
      <c r="BL22" s="321"/>
      <c r="BM22" s="321"/>
      <c r="BN22" s="321"/>
      <c r="BO22" s="321"/>
      <c r="BP22" s="321"/>
      <c r="BQ22" s="321"/>
      <c r="BR22" s="321"/>
      <c r="BS22" s="321"/>
      <c r="BT22" s="321"/>
      <c r="BU22" s="321"/>
      <c r="BV22" s="321"/>
      <c r="BW22" s="321"/>
      <c r="BX22" s="321"/>
      <c r="BY22" s="321"/>
      <c r="BZ22" s="321"/>
      <c r="CA22" s="321"/>
      <c r="CB22" s="321"/>
      <c r="CC22" s="321"/>
      <c r="CD22" s="321"/>
      <c r="CE22" s="321"/>
      <c r="CF22" s="321"/>
      <c r="CG22" s="321"/>
      <c r="CH22" s="321"/>
      <c r="CI22" s="321"/>
      <c r="CJ22" s="321"/>
      <c r="CK22" s="321"/>
      <c r="CL22" s="321"/>
      <c r="CM22" s="321"/>
      <c r="CN22" s="321"/>
      <c r="CO22" s="321"/>
      <c r="CP22" s="321"/>
    </row>
    <row r="23" spans="1:94" s="90" customFormat="1" ht="12" customHeight="1">
      <c r="A23" s="346" t="s">
        <v>972</v>
      </c>
      <c r="B23" s="289">
        <v>0.4</v>
      </c>
      <c r="C23" s="289">
        <v>1.1000000000000001</v>
      </c>
      <c r="D23" s="289">
        <v>-2.1</v>
      </c>
      <c r="E23" s="289">
        <v>1.6</v>
      </c>
      <c r="F23" s="289">
        <v>-1.3</v>
      </c>
      <c r="G23" s="289">
        <v>0.8</v>
      </c>
      <c r="H23" s="289">
        <v>2.6</v>
      </c>
      <c r="I23" s="289">
        <v>-7.1</v>
      </c>
      <c r="J23" s="289">
        <v>0.1</v>
      </c>
      <c r="K23" s="289">
        <v>4.4000000000000004</v>
      </c>
      <c r="L23" s="289">
        <v>-0.2</v>
      </c>
      <c r="M23" s="346" t="s">
        <v>972</v>
      </c>
      <c r="N23" s="321"/>
      <c r="O23" s="321"/>
      <c r="P23" s="321"/>
      <c r="Q23" s="321"/>
      <c r="R23" s="321"/>
      <c r="S23" s="321"/>
      <c r="T23" s="321"/>
      <c r="U23" s="321"/>
      <c r="V23" s="321"/>
      <c r="W23" s="321"/>
      <c r="X23" s="321"/>
      <c r="Y23" s="321"/>
      <c r="Z23" s="321"/>
      <c r="AA23" s="321"/>
      <c r="AB23" s="321"/>
      <c r="AC23" s="321"/>
      <c r="AD23" s="321"/>
      <c r="AE23" s="321"/>
      <c r="AF23" s="321"/>
      <c r="AG23" s="321"/>
      <c r="AH23" s="321"/>
      <c r="AI23" s="321"/>
      <c r="AJ23" s="321"/>
      <c r="AK23" s="321"/>
      <c r="AL23" s="321"/>
      <c r="AM23" s="321"/>
      <c r="AN23" s="321"/>
      <c r="AO23" s="321"/>
      <c r="AP23" s="321"/>
      <c r="AQ23" s="321"/>
      <c r="AR23" s="321"/>
      <c r="AS23" s="321"/>
      <c r="AT23" s="321"/>
      <c r="AU23" s="321"/>
      <c r="AV23" s="321"/>
      <c r="AW23" s="321"/>
      <c r="AX23" s="321"/>
      <c r="AY23" s="321"/>
      <c r="AZ23" s="321"/>
      <c r="BA23" s="321"/>
      <c r="BB23" s="321"/>
      <c r="BC23" s="321"/>
      <c r="BD23" s="321"/>
      <c r="BE23" s="321"/>
      <c r="BF23" s="321"/>
      <c r="BG23" s="321"/>
      <c r="BH23" s="321"/>
      <c r="BI23" s="321"/>
      <c r="BJ23" s="321"/>
      <c r="BK23" s="321"/>
      <c r="BL23" s="321"/>
      <c r="BM23" s="321"/>
      <c r="BN23" s="321"/>
      <c r="BO23" s="321"/>
      <c r="BP23" s="321"/>
      <c r="BQ23" s="321"/>
      <c r="BR23" s="321"/>
      <c r="BS23" s="321"/>
      <c r="BT23" s="321"/>
      <c r="BU23" s="321"/>
      <c r="BV23" s="321"/>
      <c r="BW23" s="321"/>
      <c r="BX23" s="321"/>
      <c r="BY23" s="321"/>
      <c r="BZ23" s="321"/>
      <c r="CA23" s="321"/>
      <c r="CB23" s="321"/>
      <c r="CC23" s="321"/>
      <c r="CD23" s="321"/>
      <c r="CE23" s="321"/>
      <c r="CF23" s="321"/>
      <c r="CG23" s="321"/>
      <c r="CH23" s="321"/>
      <c r="CI23" s="321"/>
      <c r="CJ23" s="321"/>
      <c r="CK23" s="321"/>
      <c r="CL23" s="321"/>
      <c r="CM23" s="321"/>
      <c r="CN23" s="321"/>
      <c r="CO23" s="321"/>
      <c r="CP23" s="321"/>
    </row>
    <row r="24" spans="1:94" s="90" customFormat="1" ht="12" customHeight="1">
      <c r="A24" s="346" t="s">
        <v>973</v>
      </c>
      <c r="B24" s="289">
        <v>0.3</v>
      </c>
      <c r="C24" s="289">
        <v>0.8</v>
      </c>
      <c r="D24" s="289">
        <v>-1</v>
      </c>
      <c r="E24" s="289">
        <v>1.1000000000000001</v>
      </c>
      <c r="F24" s="289">
        <v>0.7</v>
      </c>
      <c r="G24" s="289">
        <v>-1.9</v>
      </c>
      <c r="H24" s="289">
        <v>1.4</v>
      </c>
      <c r="I24" s="289">
        <v>16.2</v>
      </c>
      <c r="J24" s="289">
        <v>-0.1</v>
      </c>
      <c r="K24" s="289">
        <v>0.6</v>
      </c>
      <c r="L24" s="289">
        <v>-0.7</v>
      </c>
      <c r="M24" s="346" t="s">
        <v>973</v>
      </c>
      <c r="N24" s="321"/>
      <c r="O24" s="321"/>
      <c r="P24" s="321"/>
      <c r="Q24" s="321"/>
      <c r="R24" s="321"/>
      <c r="S24" s="321"/>
      <c r="T24" s="321"/>
      <c r="U24" s="321"/>
      <c r="V24" s="321"/>
      <c r="W24" s="321"/>
      <c r="X24" s="321"/>
      <c r="Y24" s="321"/>
      <c r="Z24" s="321"/>
      <c r="AA24" s="321"/>
      <c r="AB24" s="321"/>
      <c r="AC24" s="321"/>
      <c r="AD24" s="321"/>
      <c r="AE24" s="321"/>
      <c r="AF24" s="321"/>
      <c r="AG24" s="321"/>
      <c r="AH24" s="321"/>
      <c r="AI24" s="321"/>
      <c r="AJ24" s="321"/>
      <c r="AK24" s="321"/>
      <c r="AL24" s="321"/>
      <c r="AM24" s="321"/>
      <c r="AN24" s="321"/>
      <c r="AO24" s="321"/>
      <c r="AP24" s="321"/>
      <c r="AQ24" s="321"/>
      <c r="AR24" s="321"/>
      <c r="AS24" s="321"/>
      <c r="AT24" s="321"/>
      <c r="AU24" s="321"/>
      <c r="AV24" s="321"/>
      <c r="AW24" s="321"/>
      <c r="AX24" s="321"/>
      <c r="AY24" s="321"/>
      <c r="AZ24" s="321"/>
      <c r="BA24" s="321"/>
      <c r="BB24" s="321"/>
      <c r="BC24" s="321"/>
      <c r="BD24" s="321"/>
      <c r="BE24" s="321"/>
      <c r="BF24" s="321"/>
      <c r="BG24" s="321"/>
      <c r="BH24" s="321"/>
      <c r="BI24" s="321"/>
      <c r="BJ24" s="321"/>
      <c r="BK24" s="321"/>
      <c r="BL24" s="321"/>
      <c r="BM24" s="321"/>
      <c r="BN24" s="321"/>
      <c r="BO24" s="321"/>
      <c r="BP24" s="321"/>
      <c r="BQ24" s="321"/>
      <c r="BR24" s="321"/>
      <c r="BS24" s="321"/>
      <c r="BT24" s="321"/>
      <c r="BU24" s="321"/>
      <c r="BV24" s="321"/>
      <c r="BW24" s="321"/>
      <c r="BX24" s="321"/>
      <c r="BY24" s="321"/>
      <c r="BZ24" s="321"/>
      <c r="CA24" s="321"/>
      <c r="CB24" s="321"/>
      <c r="CC24" s="321"/>
      <c r="CD24" s="321"/>
      <c r="CE24" s="321"/>
      <c r="CF24" s="321"/>
      <c r="CG24" s="321"/>
      <c r="CH24" s="321"/>
      <c r="CI24" s="321"/>
      <c r="CJ24" s="321"/>
      <c r="CK24" s="321"/>
      <c r="CL24" s="321"/>
      <c r="CM24" s="321"/>
      <c r="CN24" s="321"/>
      <c r="CO24" s="321"/>
      <c r="CP24" s="321"/>
    </row>
    <row r="25" spans="1:94" s="90" customFormat="1" ht="12" customHeight="1">
      <c r="A25" s="346" t="s">
        <v>974</v>
      </c>
      <c r="B25" s="289">
        <v>-2.1</v>
      </c>
      <c r="C25" s="289">
        <v>-4.5999999999999996</v>
      </c>
      <c r="D25" s="289">
        <v>-7.8</v>
      </c>
      <c r="E25" s="289">
        <v>-4</v>
      </c>
      <c r="F25" s="289">
        <v>-3.9</v>
      </c>
      <c r="G25" s="289">
        <v>1.5</v>
      </c>
      <c r="H25" s="289">
        <v>3</v>
      </c>
      <c r="I25" s="289">
        <v>-3.7</v>
      </c>
      <c r="J25" s="289">
        <v>-2.8</v>
      </c>
      <c r="K25" s="289">
        <v>2.7</v>
      </c>
      <c r="L25" s="289">
        <v>0.1</v>
      </c>
      <c r="M25" s="346" t="s">
        <v>975</v>
      </c>
      <c r="N25" s="321"/>
      <c r="O25" s="321"/>
      <c r="P25" s="321"/>
      <c r="Q25" s="321"/>
      <c r="R25" s="321"/>
      <c r="S25" s="321"/>
      <c r="T25" s="321"/>
      <c r="U25" s="321"/>
      <c r="V25" s="321"/>
      <c r="W25" s="321"/>
      <c r="X25" s="321"/>
      <c r="Y25" s="321"/>
      <c r="Z25" s="321"/>
      <c r="AA25" s="321"/>
      <c r="AB25" s="321"/>
      <c r="AC25" s="321"/>
      <c r="AD25" s="321"/>
      <c r="AE25" s="321"/>
      <c r="AF25" s="321"/>
      <c r="AG25" s="321"/>
      <c r="AH25" s="321"/>
      <c r="AI25" s="321"/>
      <c r="AJ25" s="321"/>
      <c r="AK25" s="321"/>
      <c r="AL25" s="321"/>
      <c r="AM25" s="321"/>
      <c r="AN25" s="321"/>
      <c r="AO25" s="321"/>
      <c r="AP25" s="321"/>
      <c r="AQ25" s="321"/>
      <c r="AR25" s="321"/>
      <c r="AS25" s="321"/>
      <c r="AT25" s="321"/>
      <c r="AU25" s="321"/>
      <c r="AV25" s="321"/>
      <c r="AW25" s="321"/>
      <c r="AX25" s="321"/>
      <c r="AY25" s="321"/>
      <c r="AZ25" s="321"/>
      <c r="BA25" s="321"/>
      <c r="BB25" s="321"/>
      <c r="BC25" s="321"/>
      <c r="BD25" s="321"/>
      <c r="BE25" s="321"/>
      <c r="BF25" s="321"/>
      <c r="BG25" s="321"/>
      <c r="BH25" s="321"/>
      <c r="BI25" s="321"/>
      <c r="BJ25" s="321"/>
      <c r="BK25" s="321"/>
      <c r="BL25" s="321"/>
      <c r="BM25" s="321"/>
      <c r="BN25" s="321"/>
      <c r="BO25" s="321"/>
      <c r="BP25" s="321"/>
      <c r="BQ25" s="321"/>
      <c r="BR25" s="321"/>
      <c r="BS25" s="321"/>
      <c r="BT25" s="321"/>
      <c r="BU25" s="321"/>
      <c r="BV25" s="321"/>
      <c r="BW25" s="321"/>
      <c r="BX25" s="321"/>
      <c r="BY25" s="321"/>
      <c r="BZ25" s="321"/>
      <c r="CA25" s="321"/>
      <c r="CB25" s="321"/>
      <c r="CC25" s="321"/>
      <c r="CD25" s="321"/>
      <c r="CE25" s="321"/>
      <c r="CF25" s="321"/>
      <c r="CG25" s="321"/>
      <c r="CH25" s="321"/>
      <c r="CI25" s="321"/>
      <c r="CJ25" s="321"/>
      <c r="CK25" s="321"/>
      <c r="CL25" s="321"/>
      <c r="CM25" s="321"/>
      <c r="CN25" s="321"/>
      <c r="CO25" s="321"/>
      <c r="CP25" s="321"/>
    </row>
    <row r="26" spans="1:94" s="90" customFormat="1" ht="12" customHeight="1">
      <c r="A26" s="346" t="s">
        <v>976</v>
      </c>
      <c r="B26" s="289">
        <v>-1.6</v>
      </c>
      <c r="C26" s="289">
        <v>2.4</v>
      </c>
      <c r="D26" s="289">
        <v>9.4</v>
      </c>
      <c r="E26" s="289">
        <v>1.2</v>
      </c>
      <c r="F26" s="289">
        <v>3.4</v>
      </c>
      <c r="G26" s="289">
        <v>-9.6</v>
      </c>
      <c r="H26" s="289">
        <v>-10.199999999999999</v>
      </c>
      <c r="I26" s="289">
        <v>2.8</v>
      </c>
      <c r="J26" s="289">
        <v>-0.4</v>
      </c>
      <c r="K26" s="289">
        <v>-10.4</v>
      </c>
      <c r="L26" s="289">
        <v>0.3</v>
      </c>
      <c r="M26" s="346" t="s">
        <v>977</v>
      </c>
      <c r="N26" s="321"/>
      <c r="O26" s="321"/>
      <c r="P26" s="321"/>
      <c r="Q26" s="321"/>
      <c r="R26" s="321"/>
      <c r="S26" s="321"/>
      <c r="T26" s="321"/>
      <c r="U26" s="321"/>
      <c r="V26" s="321"/>
      <c r="W26" s="321"/>
      <c r="X26" s="321"/>
      <c r="Y26" s="321"/>
      <c r="Z26" s="321"/>
      <c r="AA26" s="321"/>
      <c r="AB26" s="321"/>
      <c r="AC26" s="321"/>
      <c r="AD26" s="321"/>
      <c r="AE26" s="321"/>
      <c r="AF26" s="321"/>
      <c r="AG26" s="321"/>
      <c r="AH26" s="321"/>
      <c r="AI26" s="321"/>
      <c r="AJ26" s="321"/>
      <c r="AK26" s="321"/>
      <c r="AL26" s="321"/>
      <c r="AM26" s="321"/>
      <c r="AN26" s="321"/>
      <c r="AO26" s="321"/>
      <c r="AP26" s="321"/>
      <c r="AQ26" s="321"/>
      <c r="AR26" s="321"/>
      <c r="AS26" s="321"/>
      <c r="AT26" s="321"/>
      <c r="AU26" s="321"/>
      <c r="AV26" s="321"/>
      <c r="AW26" s="321"/>
      <c r="AX26" s="321"/>
      <c r="AY26" s="321"/>
      <c r="AZ26" s="321"/>
      <c r="BA26" s="321"/>
      <c r="BB26" s="321"/>
      <c r="BC26" s="321"/>
      <c r="BD26" s="321"/>
      <c r="BE26" s="321"/>
      <c r="BF26" s="321"/>
      <c r="BG26" s="321"/>
      <c r="BH26" s="321"/>
      <c r="BI26" s="321"/>
      <c r="BJ26" s="321"/>
      <c r="BK26" s="321"/>
      <c r="BL26" s="321"/>
      <c r="BM26" s="321"/>
      <c r="BN26" s="321"/>
      <c r="BO26" s="321"/>
      <c r="BP26" s="321"/>
      <c r="BQ26" s="321"/>
      <c r="BR26" s="321"/>
      <c r="BS26" s="321"/>
      <c r="BT26" s="321"/>
      <c r="BU26" s="321"/>
      <c r="BV26" s="321"/>
      <c r="BW26" s="321"/>
      <c r="BX26" s="321"/>
      <c r="BY26" s="321"/>
      <c r="BZ26" s="321"/>
      <c r="CA26" s="321"/>
      <c r="CB26" s="321"/>
      <c r="CC26" s="321"/>
      <c r="CD26" s="321"/>
      <c r="CE26" s="321"/>
      <c r="CF26" s="321"/>
      <c r="CG26" s="321"/>
      <c r="CH26" s="321"/>
      <c r="CI26" s="321"/>
      <c r="CJ26" s="321"/>
      <c r="CK26" s="321"/>
      <c r="CL26" s="321"/>
      <c r="CM26" s="321"/>
      <c r="CN26" s="321"/>
      <c r="CO26" s="321"/>
      <c r="CP26" s="321"/>
    </row>
    <row r="27" spans="1:94" s="90" customFormat="1" ht="12" customHeight="1">
      <c r="A27" s="346" t="s">
        <v>978</v>
      </c>
      <c r="B27" s="289">
        <v>1.5</v>
      </c>
      <c r="C27" s="289">
        <v>-3.2</v>
      </c>
      <c r="D27" s="289">
        <v>-1.1000000000000001</v>
      </c>
      <c r="E27" s="289">
        <v>-3.5</v>
      </c>
      <c r="F27" s="289">
        <v>-1.9</v>
      </c>
      <c r="G27" s="289">
        <v>6.5</v>
      </c>
      <c r="H27" s="289">
        <v>15</v>
      </c>
      <c r="I27" s="289">
        <v>-6.5</v>
      </c>
      <c r="J27" s="289">
        <v>-0.8</v>
      </c>
      <c r="K27" s="289">
        <v>20</v>
      </c>
      <c r="L27" s="289">
        <v>1.6</v>
      </c>
      <c r="M27" s="346" t="s">
        <v>979</v>
      </c>
      <c r="N27" s="321"/>
      <c r="O27" s="321"/>
      <c r="P27" s="321"/>
      <c r="Q27" s="321"/>
      <c r="R27" s="321"/>
      <c r="S27" s="321"/>
      <c r="T27" s="321"/>
      <c r="U27" s="321"/>
      <c r="V27" s="321"/>
      <c r="W27" s="321"/>
      <c r="X27" s="321"/>
      <c r="Y27" s="321"/>
      <c r="Z27" s="321"/>
      <c r="AA27" s="321"/>
      <c r="AB27" s="321"/>
      <c r="AC27" s="321"/>
      <c r="AD27" s="321"/>
      <c r="AE27" s="321"/>
      <c r="AF27" s="321"/>
      <c r="AG27" s="321"/>
      <c r="AH27" s="321"/>
      <c r="AI27" s="321"/>
      <c r="AJ27" s="321"/>
      <c r="AK27" s="321"/>
      <c r="AL27" s="321"/>
      <c r="AM27" s="321"/>
      <c r="AN27" s="321"/>
      <c r="AO27" s="321"/>
      <c r="AP27" s="321"/>
      <c r="AQ27" s="321"/>
      <c r="AR27" s="321"/>
      <c r="AS27" s="321"/>
      <c r="AT27" s="321"/>
      <c r="AU27" s="321"/>
      <c r="AV27" s="321"/>
      <c r="AW27" s="321"/>
      <c r="AX27" s="321"/>
      <c r="AY27" s="321"/>
      <c r="AZ27" s="321"/>
      <c r="BA27" s="321"/>
      <c r="BB27" s="321"/>
      <c r="BC27" s="321"/>
      <c r="BD27" s="321"/>
      <c r="BE27" s="321"/>
      <c r="BF27" s="321"/>
      <c r="BG27" s="321"/>
      <c r="BH27" s="321"/>
      <c r="BI27" s="321"/>
      <c r="BJ27" s="321"/>
      <c r="BK27" s="321"/>
      <c r="BL27" s="321"/>
      <c r="BM27" s="321"/>
      <c r="BN27" s="321"/>
      <c r="BO27" s="321"/>
      <c r="BP27" s="321"/>
      <c r="BQ27" s="321"/>
      <c r="BR27" s="321"/>
      <c r="BS27" s="321"/>
      <c r="BT27" s="321"/>
      <c r="BU27" s="321"/>
      <c r="BV27" s="321"/>
      <c r="BW27" s="321"/>
      <c r="BX27" s="321"/>
      <c r="BY27" s="321"/>
      <c r="BZ27" s="321"/>
      <c r="CA27" s="321"/>
      <c r="CB27" s="321"/>
      <c r="CC27" s="321"/>
      <c r="CD27" s="321"/>
      <c r="CE27" s="321"/>
      <c r="CF27" s="321"/>
      <c r="CG27" s="321"/>
      <c r="CH27" s="321"/>
      <c r="CI27" s="321"/>
      <c r="CJ27" s="321"/>
      <c r="CK27" s="321"/>
      <c r="CL27" s="321"/>
      <c r="CM27" s="321"/>
      <c r="CN27" s="321"/>
      <c r="CO27" s="321"/>
      <c r="CP27" s="321"/>
    </row>
    <row r="28" spans="1:94" s="90" customFormat="1" ht="12" customHeight="1">
      <c r="A28" s="346" t="s">
        <v>980</v>
      </c>
      <c r="B28" s="289">
        <v>3.4</v>
      </c>
      <c r="C28" s="289">
        <v>4.8</v>
      </c>
      <c r="D28" s="289">
        <v>3.6</v>
      </c>
      <c r="E28" s="289">
        <v>5</v>
      </c>
      <c r="F28" s="289">
        <v>1.9</v>
      </c>
      <c r="G28" s="289">
        <v>3</v>
      </c>
      <c r="H28" s="289">
        <v>4.5</v>
      </c>
      <c r="I28" s="289">
        <v>-6.8</v>
      </c>
      <c r="J28" s="289">
        <v>3</v>
      </c>
      <c r="K28" s="289">
        <v>7.4</v>
      </c>
      <c r="L28" s="289">
        <v>0.6</v>
      </c>
      <c r="M28" s="346" t="s">
        <v>980</v>
      </c>
      <c r="N28" s="321"/>
      <c r="O28" s="321"/>
      <c r="P28" s="321"/>
      <c r="Q28" s="321"/>
      <c r="R28" s="321"/>
      <c r="S28" s="321"/>
      <c r="T28" s="321"/>
      <c r="U28" s="321"/>
      <c r="V28" s="321"/>
      <c r="W28" s="321"/>
      <c r="X28" s="321"/>
      <c r="Y28" s="321"/>
      <c r="Z28" s="321"/>
      <c r="AA28" s="321"/>
      <c r="AB28" s="321"/>
      <c r="AC28" s="321"/>
      <c r="AD28" s="321"/>
      <c r="AE28" s="321"/>
      <c r="AF28" s="321"/>
      <c r="AG28" s="321"/>
      <c r="AH28" s="321"/>
      <c r="AI28" s="321"/>
      <c r="AJ28" s="321"/>
      <c r="AK28" s="321"/>
      <c r="AL28" s="321"/>
      <c r="AM28" s="321"/>
      <c r="AN28" s="321"/>
      <c r="AO28" s="321"/>
      <c r="AP28" s="321"/>
      <c r="AQ28" s="321"/>
      <c r="AR28" s="321"/>
      <c r="AS28" s="321"/>
      <c r="AT28" s="321"/>
      <c r="AU28" s="321"/>
      <c r="AV28" s="321"/>
      <c r="AW28" s="321"/>
      <c r="AX28" s="321"/>
      <c r="AY28" s="321"/>
      <c r="AZ28" s="321"/>
      <c r="BA28" s="321"/>
      <c r="BB28" s="321"/>
      <c r="BC28" s="321"/>
      <c r="BD28" s="321"/>
      <c r="BE28" s="321"/>
      <c r="BF28" s="321"/>
      <c r="BG28" s="321"/>
      <c r="BH28" s="321"/>
      <c r="BI28" s="321"/>
      <c r="BJ28" s="321"/>
      <c r="BK28" s="321"/>
      <c r="BL28" s="321"/>
      <c r="BM28" s="321"/>
      <c r="BN28" s="321"/>
      <c r="BO28" s="321"/>
      <c r="BP28" s="321"/>
      <c r="BQ28" s="321"/>
      <c r="BR28" s="321"/>
      <c r="BS28" s="321"/>
      <c r="BT28" s="321"/>
      <c r="BU28" s="321"/>
      <c r="BV28" s="321"/>
      <c r="BW28" s="321"/>
      <c r="BX28" s="321"/>
      <c r="BY28" s="321"/>
      <c r="BZ28" s="321"/>
      <c r="CA28" s="321"/>
      <c r="CB28" s="321"/>
      <c r="CC28" s="321"/>
      <c r="CD28" s="321"/>
      <c r="CE28" s="321"/>
      <c r="CF28" s="321"/>
      <c r="CG28" s="321"/>
      <c r="CH28" s="321"/>
      <c r="CI28" s="321"/>
      <c r="CJ28" s="321"/>
      <c r="CK28" s="321"/>
      <c r="CL28" s="321"/>
      <c r="CM28" s="321"/>
      <c r="CN28" s="321"/>
      <c r="CO28" s="321"/>
      <c r="CP28" s="321"/>
    </row>
    <row r="29" spans="1:94" s="90" customFormat="1" ht="12" customHeight="1">
      <c r="A29" s="346" t="s">
        <v>981</v>
      </c>
      <c r="B29" s="289">
        <v>-1.9</v>
      </c>
      <c r="C29" s="289">
        <v>0.3</v>
      </c>
      <c r="D29" s="289">
        <v>-0.3</v>
      </c>
      <c r="E29" s="289">
        <v>0.4</v>
      </c>
      <c r="F29" s="289">
        <v>-0.8</v>
      </c>
      <c r="G29" s="289">
        <v>0.3</v>
      </c>
      <c r="H29" s="289">
        <v>-11.3</v>
      </c>
      <c r="I29" s="289">
        <v>1.7</v>
      </c>
      <c r="J29" s="289">
        <v>0.8</v>
      </c>
      <c r="K29" s="289">
        <v>-17.8</v>
      </c>
      <c r="L29" s="289">
        <v>1.3</v>
      </c>
      <c r="M29" s="346" t="s">
        <v>982</v>
      </c>
      <c r="N29" s="321"/>
      <c r="O29" s="321"/>
      <c r="P29" s="321"/>
      <c r="Q29" s="321"/>
      <c r="R29" s="321"/>
      <c r="S29" s="321"/>
      <c r="T29" s="321"/>
      <c r="U29" s="321"/>
      <c r="V29" s="321"/>
      <c r="W29" s="321"/>
      <c r="X29" s="321"/>
      <c r="Y29" s="321"/>
      <c r="Z29" s="321"/>
      <c r="AA29" s="321"/>
      <c r="AB29" s="321"/>
      <c r="AC29" s="321"/>
      <c r="AD29" s="321"/>
      <c r="AE29" s="321"/>
      <c r="AF29" s="321"/>
      <c r="AG29" s="321"/>
      <c r="AH29" s="321"/>
      <c r="AI29" s="321"/>
      <c r="AJ29" s="321"/>
      <c r="AK29" s="321"/>
      <c r="AL29" s="321"/>
      <c r="AM29" s="321"/>
      <c r="AN29" s="321"/>
      <c r="AO29" s="321"/>
      <c r="AP29" s="321"/>
      <c r="AQ29" s="321"/>
      <c r="AR29" s="321"/>
      <c r="AS29" s="321"/>
      <c r="AT29" s="321"/>
      <c r="AU29" s="321"/>
      <c r="AV29" s="321"/>
      <c r="AW29" s="321"/>
      <c r="AX29" s="321"/>
      <c r="AY29" s="321"/>
      <c r="AZ29" s="321"/>
      <c r="BA29" s="321"/>
      <c r="BB29" s="321"/>
      <c r="BC29" s="321"/>
      <c r="BD29" s="321"/>
      <c r="BE29" s="321"/>
      <c r="BF29" s="321"/>
      <c r="BG29" s="321"/>
      <c r="BH29" s="321"/>
      <c r="BI29" s="321"/>
      <c r="BJ29" s="321"/>
      <c r="BK29" s="321"/>
      <c r="BL29" s="321"/>
      <c r="BM29" s="321"/>
      <c r="BN29" s="321"/>
      <c r="BO29" s="321"/>
      <c r="BP29" s="321"/>
      <c r="BQ29" s="321"/>
      <c r="BR29" s="321"/>
      <c r="BS29" s="321"/>
      <c r="BT29" s="321"/>
      <c r="BU29" s="321"/>
      <c r="BV29" s="321"/>
      <c r="BW29" s="321"/>
      <c r="BX29" s="321"/>
      <c r="BY29" s="321"/>
      <c r="BZ29" s="321"/>
      <c r="CA29" s="321"/>
      <c r="CB29" s="321"/>
      <c r="CC29" s="321"/>
      <c r="CD29" s="321"/>
      <c r="CE29" s="321"/>
      <c r="CF29" s="321"/>
      <c r="CG29" s="321"/>
      <c r="CH29" s="321"/>
      <c r="CI29" s="321"/>
      <c r="CJ29" s="321"/>
      <c r="CK29" s="321"/>
      <c r="CL29" s="321"/>
      <c r="CM29" s="321"/>
      <c r="CN29" s="321"/>
      <c r="CO29" s="321"/>
      <c r="CP29" s="321"/>
    </row>
    <row r="30" spans="1:94" s="90" customFormat="1" ht="12" customHeight="1">
      <c r="A30" s="346" t="s">
        <v>983</v>
      </c>
      <c r="B30" s="289">
        <v>3</v>
      </c>
      <c r="C30" s="289">
        <v>0.2</v>
      </c>
      <c r="D30" s="289">
        <v>0.3</v>
      </c>
      <c r="E30" s="289">
        <v>0.2</v>
      </c>
      <c r="F30" s="289">
        <v>0.2</v>
      </c>
      <c r="G30" s="289">
        <v>4.8</v>
      </c>
      <c r="H30" s="289">
        <v>13.5</v>
      </c>
      <c r="I30" s="289">
        <v>2.4</v>
      </c>
      <c r="J30" s="289">
        <v>1.4</v>
      </c>
      <c r="K30" s="289">
        <v>14.4</v>
      </c>
      <c r="L30" s="289">
        <v>2.2999999999999998</v>
      </c>
      <c r="M30" s="346" t="s">
        <v>983</v>
      </c>
      <c r="N30" s="321"/>
      <c r="O30" s="321"/>
      <c r="P30" s="321"/>
      <c r="Q30" s="321"/>
      <c r="R30" s="321"/>
      <c r="S30" s="321"/>
      <c r="T30" s="321"/>
      <c r="U30" s="321"/>
      <c r="V30" s="321"/>
      <c r="W30" s="321"/>
      <c r="X30" s="321"/>
      <c r="Y30" s="321"/>
      <c r="Z30" s="321"/>
      <c r="AA30" s="321"/>
      <c r="AB30" s="321"/>
      <c r="AC30" s="321"/>
      <c r="AD30" s="321"/>
      <c r="AE30" s="321"/>
      <c r="AF30" s="321"/>
      <c r="AG30" s="321"/>
      <c r="AH30" s="321"/>
      <c r="AI30" s="321"/>
      <c r="AJ30" s="321"/>
      <c r="AK30" s="321"/>
      <c r="AL30" s="321"/>
      <c r="AM30" s="321"/>
      <c r="AN30" s="321"/>
      <c r="AO30" s="321"/>
      <c r="AP30" s="321"/>
      <c r="AQ30" s="321"/>
      <c r="AR30" s="321"/>
      <c r="AS30" s="321"/>
      <c r="AT30" s="321"/>
      <c r="AU30" s="321"/>
      <c r="AV30" s="321"/>
      <c r="AW30" s="321"/>
      <c r="AX30" s="321"/>
      <c r="AY30" s="321"/>
      <c r="AZ30" s="321"/>
      <c r="BA30" s="321"/>
      <c r="BB30" s="321"/>
      <c r="BC30" s="321"/>
      <c r="BD30" s="321"/>
      <c r="BE30" s="321"/>
      <c r="BF30" s="321"/>
      <c r="BG30" s="321"/>
      <c r="BH30" s="321"/>
      <c r="BI30" s="321"/>
      <c r="BJ30" s="321"/>
      <c r="BK30" s="321"/>
      <c r="BL30" s="321"/>
      <c r="BM30" s="321"/>
      <c r="BN30" s="321"/>
      <c r="BO30" s="321"/>
      <c r="BP30" s="321"/>
      <c r="BQ30" s="321"/>
      <c r="BR30" s="321"/>
      <c r="BS30" s="321"/>
      <c r="BT30" s="321"/>
      <c r="BU30" s="321"/>
      <c r="BV30" s="321"/>
      <c r="BW30" s="321"/>
      <c r="BX30" s="321"/>
      <c r="BY30" s="321"/>
      <c r="BZ30" s="321"/>
      <c r="CA30" s="321"/>
      <c r="CB30" s="321"/>
      <c r="CC30" s="321"/>
      <c r="CD30" s="321"/>
      <c r="CE30" s="321"/>
      <c r="CF30" s="321"/>
      <c r="CG30" s="321"/>
      <c r="CH30" s="321"/>
      <c r="CI30" s="321"/>
      <c r="CJ30" s="321"/>
      <c r="CK30" s="321"/>
      <c r="CL30" s="321"/>
      <c r="CM30" s="321"/>
      <c r="CN30" s="321"/>
      <c r="CO30" s="321"/>
      <c r="CP30" s="321"/>
    </row>
    <row r="31" spans="1:94" s="90" customFormat="1" ht="12" customHeight="1">
      <c r="A31" s="346" t="s">
        <v>984</v>
      </c>
      <c r="B31" s="289">
        <v>0.6</v>
      </c>
      <c r="C31" s="289">
        <v>0.6</v>
      </c>
      <c r="D31" s="289">
        <v>0.3</v>
      </c>
      <c r="E31" s="289">
        <v>0.6</v>
      </c>
      <c r="F31" s="289">
        <v>0.6</v>
      </c>
      <c r="G31" s="289">
        <v>-1.1000000000000001</v>
      </c>
      <c r="H31" s="289">
        <v>3.1</v>
      </c>
      <c r="I31" s="289">
        <v>-5</v>
      </c>
      <c r="J31" s="289">
        <v>0.2</v>
      </c>
      <c r="K31" s="289">
        <v>4.3</v>
      </c>
      <c r="L31" s="289">
        <v>-1.6</v>
      </c>
      <c r="M31" s="346" t="s">
        <v>985</v>
      </c>
      <c r="N31" s="321"/>
      <c r="O31" s="321"/>
      <c r="P31" s="321"/>
      <c r="Q31" s="321"/>
      <c r="R31" s="321"/>
      <c r="S31" s="321"/>
      <c r="T31" s="321"/>
      <c r="U31" s="321"/>
      <c r="V31" s="321"/>
      <c r="W31" s="321"/>
      <c r="X31" s="321"/>
      <c r="Y31" s="321"/>
      <c r="Z31" s="321"/>
      <c r="AA31" s="321"/>
      <c r="AB31" s="321"/>
      <c r="AC31" s="321"/>
      <c r="AD31" s="321"/>
      <c r="AE31" s="321"/>
      <c r="AF31" s="321"/>
      <c r="AG31" s="321"/>
      <c r="AH31" s="321"/>
      <c r="AI31" s="321"/>
      <c r="AJ31" s="321"/>
      <c r="AK31" s="321"/>
      <c r="AL31" s="321"/>
      <c r="AM31" s="321"/>
      <c r="AN31" s="321"/>
      <c r="AO31" s="321"/>
      <c r="AP31" s="321"/>
      <c r="AQ31" s="321"/>
      <c r="AR31" s="321"/>
      <c r="AS31" s="321"/>
      <c r="AT31" s="321"/>
      <c r="AU31" s="321"/>
      <c r="AV31" s="321"/>
      <c r="AW31" s="321"/>
      <c r="AX31" s="321"/>
      <c r="AY31" s="321"/>
      <c r="AZ31" s="321"/>
      <c r="BA31" s="321"/>
      <c r="BB31" s="321"/>
      <c r="BC31" s="321"/>
      <c r="BD31" s="321"/>
      <c r="BE31" s="321"/>
      <c r="BF31" s="321"/>
      <c r="BG31" s="321"/>
      <c r="BH31" s="321"/>
      <c r="BI31" s="321"/>
      <c r="BJ31" s="321"/>
      <c r="BK31" s="321"/>
      <c r="BL31" s="321"/>
      <c r="BM31" s="321"/>
      <c r="BN31" s="321"/>
      <c r="BO31" s="321"/>
      <c r="BP31" s="321"/>
      <c r="BQ31" s="321"/>
      <c r="BR31" s="321"/>
      <c r="BS31" s="321"/>
      <c r="BT31" s="321"/>
      <c r="BU31" s="321"/>
      <c r="BV31" s="321"/>
      <c r="BW31" s="321"/>
      <c r="BX31" s="321"/>
      <c r="BY31" s="321"/>
      <c r="BZ31" s="321"/>
      <c r="CA31" s="321"/>
      <c r="CB31" s="321"/>
      <c r="CC31" s="321"/>
      <c r="CD31" s="321"/>
      <c r="CE31" s="321"/>
      <c r="CF31" s="321"/>
      <c r="CG31" s="321"/>
      <c r="CH31" s="321"/>
      <c r="CI31" s="321"/>
      <c r="CJ31" s="321"/>
      <c r="CK31" s="321"/>
      <c r="CL31" s="321"/>
      <c r="CM31" s="321"/>
      <c r="CN31" s="321"/>
      <c r="CO31" s="321"/>
      <c r="CP31" s="321"/>
    </row>
    <row r="32" spans="1:94" s="90" customFormat="1" ht="12" customHeight="1">
      <c r="A32" s="346" t="s">
        <v>986</v>
      </c>
      <c r="B32" s="289">
        <v>2.9</v>
      </c>
      <c r="C32" s="289">
        <v>-1.4</v>
      </c>
      <c r="D32" s="289">
        <v>0</v>
      </c>
      <c r="E32" s="289">
        <v>-1.6</v>
      </c>
      <c r="F32" s="289">
        <v>-1.2</v>
      </c>
      <c r="G32" s="289">
        <v>-0.6</v>
      </c>
      <c r="H32" s="289">
        <v>24.2</v>
      </c>
      <c r="I32" s="289">
        <v>-5.3</v>
      </c>
      <c r="J32" s="289">
        <v>-0.6</v>
      </c>
      <c r="K32" s="289">
        <v>24.5</v>
      </c>
      <c r="L32" s="100">
        <v>0.7</v>
      </c>
      <c r="M32" s="346" t="s">
        <v>987</v>
      </c>
      <c r="N32" s="321"/>
      <c r="O32" s="321"/>
      <c r="P32" s="321"/>
      <c r="Q32" s="321"/>
      <c r="R32" s="321"/>
      <c r="S32" s="321"/>
      <c r="T32" s="321"/>
      <c r="U32" s="321"/>
      <c r="V32" s="321"/>
      <c r="W32" s="321"/>
      <c r="X32" s="321"/>
      <c r="Y32" s="321"/>
      <c r="Z32" s="321"/>
      <c r="AA32" s="321"/>
      <c r="AB32" s="321"/>
      <c r="AC32" s="321"/>
      <c r="AD32" s="321"/>
      <c r="AE32" s="321"/>
      <c r="AF32" s="321"/>
      <c r="AG32" s="321"/>
      <c r="AH32" s="321"/>
      <c r="AI32" s="321"/>
      <c r="AJ32" s="321"/>
      <c r="AK32" s="321"/>
      <c r="AL32" s="321"/>
      <c r="AM32" s="321"/>
      <c r="AN32" s="321"/>
      <c r="AO32" s="321"/>
      <c r="AP32" s="321"/>
      <c r="AQ32" s="321"/>
      <c r="AR32" s="321"/>
      <c r="AS32" s="321"/>
      <c r="AT32" s="321"/>
      <c r="AU32" s="321"/>
      <c r="AV32" s="321"/>
      <c r="AW32" s="321"/>
      <c r="AX32" s="321"/>
      <c r="AY32" s="321"/>
      <c r="AZ32" s="321"/>
      <c r="BA32" s="321"/>
      <c r="BB32" s="321"/>
      <c r="BC32" s="321"/>
      <c r="BD32" s="321"/>
      <c r="BE32" s="321"/>
      <c r="BF32" s="321"/>
      <c r="BG32" s="321"/>
      <c r="BH32" s="321"/>
      <c r="BI32" s="321"/>
      <c r="BJ32" s="321"/>
      <c r="BK32" s="321"/>
      <c r="BL32" s="321"/>
      <c r="BM32" s="321"/>
      <c r="BN32" s="321"/>
      <c r="BO32" s="321"/>
      <c r="BP32" s="321"/>
      <c r="BQ32" s="321"/>
      <c r="BR32" s="321"/>
      <c r="BS32" s="321"/>
      <c r="BT32" s="321"/>
      <c r="BU32" s="321"/>
      <c r="BV32" s="321"/>
      <c r="BW32" s="321"/>
      <c r="BX32" s="321"/>
      <c r="BY32" s="321"/>
      <c r="BZ32" s="321"/>
      <c r="CA32" s="321"/>
      <c r="CB32" s="321"/>
      <c r="CC32" s="321"/>
      <c r="CD32" s="321"/>
      <c r="CE32" s="321"/>
      <c r="CF32" s="321"/>
      <c r="CG32" s="321"/>
      <c r="CH32" s="321"/>
      <c r="CI32" s="321"/>
      <c r="CJ32" s="321"/>
      <c r="CK32" s="321"/>
      <c r="CL32" s="321"/>
      <c r="CM32" s="321"/>
      <c r="CN32" s="321"/>
      <c r="CO32" s="321"/>
      <c r="CP32" s="321"/>
    </row>
    <row r="33" spans="1:94" s="90" customFormat="1" ht="12" customHeight="1">
      <c r="A33" s="346" t="s">
        <v>988</v>
      </c>
      <c r="B33" s="289">
        <v>-2.2000000000000002</v>
      </c>
      <c r="C33" s="289">
        <v>-0.5</v>
      </c>
      <c r="D33" s="289">
        <v>1.4</v>
      </c>
      <c r="E33" s="289">
        <v>-0.8</v>
      </c>
      <c r="F33" s="289">
        <v>-1.3</v>
      </c>
      <c r="G33" s="289">
        <v>1.7</v>
      </c>
      <c r="H33" s="289">
        <v>-10.199999999999999</v>
      </c>
      <c r="I33" s="100">
        <v>0.4</v>
      </c>
      <c r="J33" s="289">
        <v>-0.7</v>
      </c>
      <c r="K33" s="289">
        <v>-9.6999999999999993</v>
      </c>
      <c r="L33" s="100">
        <v>1.3</v>
      </c>
      <c r="M33" s="346" t="s">
        <v>989</v>
      </c>
      <c r="N33" s="321"/>
      <c r="O33" s="321"/>
      <c r="P33" s="321"/>
      <c r="Q33" s="321"/>
      <c r="R33" s="321"/>
      <c r="S33" s="321"/>
      <c r="T33" s="321"/>
      <c r="U33" s="321"/>
      <c r="V33" s="321"/>
      <c r="W33" s="321"/>
      <c r="X33" s="321"/>
      <c r="Y33" s="321"/>
      <c r="Z33" s="321"/>
      <c r="AA33" s="321"/>
      <c r="AB33" s="321"/>
      <c r="AC33" s="321"/>
      <c r="AD33" s="321"/>
      <c r="AE33" s="321"/>
      <c r="AF33" s="321"/>
      <c r="AG33" s="321"/>
      <c r="AH33" s="321"/>
      <c r="AI33" s="321"/>
      <c r="AJ33" s="321"/>
      <c r="AK33" s="321"/>
      <c r="AL33" s="321"/>
      <c r="AM33" s="321"/>
      <c r="AN33" s="321"/>
      <c r="AO33" s="321"/>
      <c r="AP33" s="321"/>
      <c r="AQ33" s="321"/>
      <c r="AR33" s="321"/>
      <c r="AS33" s="321"/>
      <c r="AT33" s="321"/>
      <c r="AU33" s="321"/>
      <c r="AV33" s="321"/>
      <c r="AW33" s="321"/>
      <c r="AX33" s="321"/>
      <c r="AY33" s="321"/>
      <c r="AZ33" s="321"/>
      <c r="BA33" s="321"/>
      <c r="BB33" s="321"/>
      <c r="BC33" s="321"/>
      <c r="BD33" s="321"/>
      <c r="BE33" s="321"/>
      <c r="BF33" s="321"/>
      <c r="BG33" s="321"/>
      <c r="BH33" s="321"/>
      <c r="BI33" s="321"/>
      <c r="BJ33" s="321"/>
      <c r="BK33" s="321"/>
      <c r="BL33" s="321"/>
      <c r="BM33" s="321"/>
      <c r="BN33" s="321"/>
      <c r="BO33" s="321"/>
      <c r="BP33" s="321"/>
      <c r="BQ33" s="321"/>
      <c r="BR33" s="321"/>
      <c r="BS33" s="321"/>
      <c r="BT33" s="321"/>
      <c r="BU33" s="321"/>
      <c r="BV33" s="321"/>
      <c r="BW33" s="321"/>
      <c r="BX33" s="321"/>
      <c r="BY33" s="321"/>
      <c r="BZ33" s="321"/>
      <c r="CA33" s="321"/>
      <c r="CB33" s="321"/>
      <c r="CC33" s="321"/>
      <c r="CD33" s="321"/>
      <c r="CE33" s="321"/>
      <c r="CF33" s="321"/>
      <c r="CG33" s="321"/>
      <c r="CH33" s="321"/>
      <c r="CI33" s="321"/>
      <c r="CJ33" s="321"/>
      <c r="CK33" s="321"/>
      <c r="CL33" s="321"/>
      <c r="CM33" s="321"/>
      <c r="CN33" s="321"/>
      <c r="CO33" s="321"/>
      <c r="CP33" s="321"/>
    </row>
    <row r="34" spans="1:94" s="90" customFormat="1" ht="12" customHeight="1">
      <c r="A34" s="346" t="s">
        <v>990</v>
      </c>
      <c r="B34" s="289">
        <v>-3.2</v>
      </c>
      <c r="C34" s="289">
        <v>-0.1</v>
      </c>
      <c r="D34" s="100">
        <v>-1.8</v>
      </c>
      <c r="E34" s="100">
        <v>0.3</v>
      </c>
      <c r="F34" s="289">
        <v>2</v>
      </c>
      <c r="G34" s="100">
        <v>-5.8</v>
      </c>
      <c r="H34" s="289">
        <v>-15.3</v>
      </c>
      <c r="I34" s="100">
        <v>11.5</v>
      </c>
      <c r="J34" s="289">
        <v>-0.8</v>
      </c>
      <c r="K34" s="289">
        <v>-17.7</v>
      </c>
      <c r="L34" s="100" t="s">
        <v>359</v>
      </c>
      <c r="M34" s="338" t="s">
        <v>991</v>
      </c>
      <c r="N34" s="321"/>
      <c r="O34" s="321"/>
      <c r="P34" s="321"/>
      <c r="Q34" s="321"/>
      <c r="R34" s="321"/>
      <c r="S34" s="321"/>
      <c r="T34" s="321"/>
      <c r="U34" s="321"/>
      <c r="V34" s="321"/>
      <c r="W34" s="321"/>
      <c r="X34" s="321"/>
      <c r="Y34" s="321"/>
      <c r="Z34" s="321"/>
      <c r="AA34" s="321"/>
      <c r="AB34" s="321"/>
      <c r="AC34" s="321"/>
      <c r="AD34" s="321"/>
      <c r="AE34" s="321"/>
      <c r="AF34" s="321"/>
      <c r="AG34" s="321"/>
      <c r="AH34" s="321"/>
      <c r="AI34" s="321"/>
      <c r="AJ34" s="321"/>
      <c r="AK34" s="321"/>
      <c r="AL34" s="321"/>
      <c r="AM34" s="321"/>
      <c r="AN34" s="321"/>
      <c r="AO34" s="321"/>
      <c r="AP34" s="321"/>
      <c r="AQ34" s="321"/>
      <c r="AR34" s="321"/>
      <c r="AS34" s="321"/>
      <c r="AT34" s="321"/>
      <c r="AU34" s="321"/>
      <c r="AV34" s="321"/>
      <c r="AW34" s="321"/>
      <c r="AX34" s="321"/>
      <c r="AY34" s="321"/>
      <c r="AZ34" s="321"/>
      <c r="BA34" s="321"/>
      <c r="BB34" s="321"/>
      <c r="BC34" s="321"/>
      <c r="BD34" s="321"/>
      <c r="BE34" s="321"/>
      <c r="BF34" s="321"/>
      <c r="BG34" s="321"/>
      <c r="BH34" s="321"/>
      <c r="BI34" s="321"/>
      <c r="BJ34" s="321"/>
      <c r="BK34" s="321"/>
      <c r="BL34" s="321"/>
      <c r="BM34" s="321"/>
      <c r="BN34" s="321"/>
      <c r="BO34" s="321"/>
      <c r="BP34" s="321"/>
      <c r="BQ34" s="321"/>
      <c r="BR34" s="321"/>
      <c r="BS34" s="321"/>
      <c r="BT34" s="321"/>
      <c r="BU34" s="321"/>
      <c r="BV34" s="321"/>
      <c r="BW34" s="321"/>
      <c r="BX34" s="321"/>
      <c r="BY34" s="321"/>
      <c r="BZ34" s="321"/>
      <c r="CA34" s="321"/>
      <c r="CB34" s="321"/>
      <c r="CC34" s="321"/>
      <c r="CD34" s="321"/>
      <c r="CE34" s="321"/>
      <c r="CF34" s="321"/>
      <c r="CG34" s="321"/>
      <c r="CH34" s="321"/>
      <c r="CI34" s="321"/>
      <c r="CJ34" s="321"/>
      <c r="CK34" s="321"/>
      <c r="CL34" s="321"/>
      <c r="CM34" s="321"/>
      <c r="CN34" s="321"/>
      <c r="CO34" s="321"/>
      <c r="CP34" s="321"/>
    </row>
    <row r="35" spans="1:94" s="90" customFormat="1" ht="12" customHeight="1">
      <c r="A35" s="347"/>
      <c r="B35" s="894" t="s">
        <v>994</v>
      </c>
      <c r="C35" s="894"/>
      <c r="D35" s="894"/>
      <c r="E35" s="894"/>
      <c r="F35" s="894"/>
      <c r="G35" s="289"/>
      <c r="H35" s="289"/>
      <c r="I35" s="289"/>
      <c r="J35" s="344" t="s">
        <v>993</v>
      </c>
      <c r="K35" s="344"/>
      <c r="L35" s="344"/>
      <c r="M35" s="348"/>
      <c r="N35" s="321"/>
      <c r="O35" s="321"/>
      <c r="P35" s="321"/>
      <c r="Q35" s="321"/>
      <c r="R35" s="321"/>
      <c r="S35" s="321"/>
      <c r="T35" s="321"/>
      <c r="U35" s="321"/>
      <c r="V35" s="321"/>
      <c r="W35" s="321"/>
      <c r="X35" s="321"/>
      <c r="Y35" s="321"/>
      <c r="Z35" s="321"/>
      <c r="AA35" s="321"/>
      <c r="AB35" s="321"/>
      <c r="AC35" s="321"/>
      <c r="AD35" s="321"/>
      <c r="AE35" s="321"/>
      <c r="AF35" s="321"/>
      <c r="AG35" s="321"/>
      <c r="AH35" s="321"/>
      <c r="AI35" s="321"/>
      <c r="AJ35" s="321"/>
      <c r="AK35" s="321"/>
      <c r="AL35" s="321"/>
      <c r="AM35" s="321"/>
      <c r="AN35" s="321"/>
      <c r="AO35" s="321"/>
      <c r="AP35" s="321"/>
      <c r="AQ35" s="321"/>
      <c r="AR35" s="321"/>
      <c r="AS35" s="321"/>
      <c r="AT35" s="321"/>
      <c r="AU35" s="321"/>
      <c r="AV35" s="321"/>
      <c r="AW35" s="321"/>
      <c r="AX35" s="321"/>
      <c r="AY35" s="321"/>
      <c r="AZ35" s="321"/>
      <c r="BA35" s="321"/>
      <c r="BB35" s="321"/>
      <c r="BC35" s="321"/>
      <c r="BD35" s="321"/>
      <c r="BE35" s="321"/>
      <c r="BF35" s="321"/>
      <c r="BG35" s="321"/>
      <c r="BH35" s="321"/>
      <c r="BI35" s="321"/>
      <c r="BJ35" s="321"/>
      <c r="BK35" s="321"/>
      <c r="BL35" s="321"/>
      <c r="BM35" s="321"/>
      <c r="BN35" s="321"/>
      <c r="BO35" s="321"/>
      <c r="BP35" s="321"/>
      <c r="BQ35" s="321"/>
      <c r="BR35" s="321"/>
      <c r="BS35" s="321"/>
      <c r="BT35" s="321"/>
      <c r="BU35" s="321"/>
      <c r="BV35" s="321"/>
      <c r="BW35" s="321"/>
      <c r="BX35" s="321"/>
      <c r="BY35" s="321"/>
      <c r="BZ35" s="321"/>
      <c r="CA35" s="321"/>
      <c r="CB35" s="321"/>
      <c r="CC35" s="321"/>
      <c r="CD35" s="321"/>
      <c r="CE35" s="321"/>
      <c r="CF35" s="321"/>
      <c r="CG35" s="321"/>
      <c r="CH35" s="321"/>
      <c r="CI35" s="321"/>
      <c r="CJ35" s="321"/>
      <c r="CK35" s="321"/>
      <c r="CL35" s="321"/>
      <c r="CM35" s="321"/>
      <c r="CN35" s="321"/>
      <c r="CO35" s="321"/>
      <c r="CP35" s="321"/>
    </row>
    <row r="36" spans="1:94" s="90" customFormat="1" ht="12" customHeight="1">
      <c r="A36" s="346" t="s">
        <v>970</v>
      </c>
      <c r="B36" s="289">
        <v>-5.4</v>
      </c>
      <c r="C36" s="289">
        <v>-5.0999999999999996</v>
      </c>
      <c r="D36" s="289">
        <v>-5.9</v>
      </c>
      <c r="E36" s="289">
        <v>-4.9000000000000004</v>
      </c>
      <c r="F36" s="289">
        <v>-9.3000000000000007</v>
      </c>
      <c r="G36" s="289">
        <v>7.9</v>
      </c>
      <c r="H36" s="289">
        <v>-12.3</v>
      </c>
      <c r="I36" s="289">
        <v>-2.2000000000000002</v>
      </c>
      <c r="J36" s="289">
        <v>-4.3</v>
      </c>
      <c r="K36" s="289">
        <v>-13.4</v>
      </c>
      <c r="L36" s="289">
        <v>1.9</v>
      </c>
      <c r="M36" s="338" t="s">
        <v>971</v>
      </c>
      <c r="N36" s="321"/>
      <c r="O36" s="321"/>
      <c r="P36" s="321"/>
      <c r="Q36" s="321"/>
      <c r="R36" s="321"/>
      <c r="S36" s="321"/>
      <c r="T36" s="321"/>
      <c r="U36" s="321"/>
      <c r="V36" s="321"/>
      <c r="W36" s="321"/>
      <c r="X36" s="321"/>
      <c r="Y36" s="321"/>
      <c r="Z36" s="321"/>
      <c r="AA36" s="321"/>
      <c r="AB36" s="321"/>
      <c r="AC36" s="321"/>
      <c r="AD36" s="321"/>
      <c r="AE36" s="321"/>
      <c r="AF36" s="321"/>
      <c r="AG36" s="321"/>
      <c r="AH36" s="321"/>
      <c r="AI36" s="321"/>
      <c r="AJ36" s="321"/>
      <c r="AK36" s="321"/>
      <c r="AL36" s="321"/>
      <c r="AM36" s="321"/>
      <c r="AN36" s="321"/>
      <c r="AO36" s="321"/>
      <c r="AP36" s="321"/>
      <c r="AQ36" s="321"/>
      <c r="AR36" s="321"/>
      <c r="AS36" s="321"/>
      <c r="AT36" s="321"/>
      <c r="AU36" s="321"/>
      <c r="AV36" s="321"/>
      <c r="AW36" s="321"/>
      <c r="AX36" s="321"/>
      <c r="AY36" s="321"/>
      <c r="AZ36" s="321"/>
      <c r="BA36" s="321"/>
      <c r="BB36" s="321"/>
      <c r="BC36" s="321"/>
      <c r="BD36" s="321"/>
      <c r="BE36" s="321"/>
      <c r="BF36" s="321"/>
      <c r="BG36" s="321"/>
      <c r="BH36" s="321"/>
      <c r="BI36" s="321"/>
      <c r="BJ36" s="321"/>
      <c r="BK36" s="321"/>
      <c r="BL36" s="321"/>
      <c r="BM36" s="321"/>
      <c r="BN36" s="321"/>
      <c r="BO36" s="321"/>
      <c r="BP36" s="321"/>
      <c r="BQ36" s="321"/>
      <c r="BR36" s="321"/>
      <c r="BS36" s="321"/>
      <c r="BT36" s="321"/>
      <c r="BU36" s="321"/>
      <c r="BV36" s="321"/>
      <c r="BW36" s="321"/>
      <c r="BX36" s="321"/>
      <c r="BY36" s="321"/>
      <c r="BZ36" s="321"/>
      <c r="CA36" s="321"/>
      <c r="CB36" s="321"/>
      <c r="CC36" s="321"/>
      <c r="CD36" s="321"/>
      <c r="CE36" s="321"/>
      <c r="CF36" s="321"/>
      <c r="CG36" s="321"/>
      <c r="CH36" s="321"/>
      <c r="CI36" s="321"/>
      <c r="CJ36" s="321"/>
      <c r="CK36" s="321"/>
      <c r="CL36" s="321"/>
      <c r="CM36" s="321"/>
      <c r="CN36" s="321"/>
      <c r="CO36" s="321"/>
      <c r="CP36" s="321"/>
    </row>
    <row r="37" spans="1:94" s="90" customFormat="1" ht="12" customHeight="1">
      <c r="A37" s="346" t="s">
        <v>972</v>
      </c>
      <c r="B37" s="289">
        <v>-4.8</v>
      </c>
      <c r="C37" s="289">
        <v>-1.7</v>
      </c>
      <c r="D37" s="289">
        <v>-2.4</v>
      </c>
      <c r="E37" s="289">
        <v>-1.6</v>
      </c>
      <c r="F37" s="289">
        <v>-9.4</v>
      </c>
      <c r="G37" s="289">
        <v>-0.5</v>
      </c>
      <c r="H37" s="289">
        <v>-5.9</v>
      </c>
      <c r="I37" s="289">
        <v>-4.8</v>
      </c>
      <c r="J37" s="289">
        <v>-5</v>
      </c>
      <c r="K37" s="289">
        <v>-3.7</v>
      </c>
      <c r="L37" s="289">
        <v>1</v>
      </c>
      <c r="M37" s="346" t="s">
        <v>972</v>
      </c>
      <c r="N37" s="321"/>
      <c r="O37" s="321"/>
      <c r="P37" s="321"/>
      <c r="Q37" s="321"/>
      <c r="R37" s="321"/>
      <c r="S37" s="321"/>
      <c r="T37" s="321"/>
      <c r="U37" s="321"/>
      <c r="V37" s="321"/>
      <c r="W37" s="321"/>
      <c r="X37" s="321"/>
      <c r="Y37" s="321"/>
      <c r="Z37" s="321"/>
      <c r="AA37" s="321"/>
      <c r="AB37" s="321"/>
      <c r="AC37" s="321"/>
      <c r="AD37" s="321"/>
      <c r="AE37" s="321"/>
      <c r="AF37" s="321"/>
      <c r="AG37" s="321"/>
      <c r="AH37" s="321"/>
      <c r="AI37" s="321"/>
      <c r="AJ37" s="321"/>
      <c r="AK37" s="321"/>
      <c r="AL37" s="321"/>
      <c r="AM37" s="321"/>
      <c r="AN37" s="321"/>
      <c r="AO37" s="321"/>
      <c r="AP37" s="321"/>
      <c r="AQ37" s="321"/>
      <c r="AR37" s="321"/>
      <c r="AS37" s="321"/>
      <c r="AT37" s="321"/>
      <c r="AU37" s="321"/>
      <c r="AV37" s="321"/>
      <c r="AW37" s="321"/>
      <c r="AX37" s="321"/>
      <c r="AY37" s="321"/>
      <c r="AZ37" s="321"/>
      <c r="BA37" s="321"/>
      <c r="BB37" s="321"/>
      <c r="BC37" s="321"/>
      <c r="BD37" s="321"/>
      <c r="BE37" s="321"/>
      <c r="BF37" s="321"/>
      <c r="BG37" s="321"/>
      <c r="BH37" s="321"/>
      <c r="BI37" s="321"/>
      <c r="BJ37" s="321"/>
      <c r="BK37" s="321"/>
      <c r="BL37" s="321"/>
      <c r="BM37" s="321"/>
      <c r="BN37" s="321"/>
      <c r="BO37" s="321"/>
      <c r="BP37" s="321"/>
      <c r="BQ37" s="321"/>
      <c r="BR37" s="321"/>
      <c r="BS37" s="321"/>
      <c r="BT37" s="321"/>
      <c r="BU37" s="321"/>
      <c r="BV37" s="321"/>
      <c r="BW37" s="321"/>
      <c r="BX37" s="321"/>
      <c r="BY37" s="321"/>
      <c r="BZ37" s="321"/>
      <c r="CA37" s="321"/>
      <c r="CB37" s="321"/>
      <c r="CC37" s="321"/>
      <c r="CD37" s="321"/>
      <c r="CE37" s="321"/>
      <c r="CF37" s="321"/>
      <c r="CG37" s="321"/>
      <c r="CH37" s="321"/>
      <c r="CI37" s="321"/>
      <c r="CJ37" s="321"/>
      <c r="CK37" s="321"/>
      <c r="CL37" s="321"/>
      <c r="CM37" s="321"/>
      <c r="CN37" s="321"/>
      <c r="CO37" s="321"/>
      <c r="CP37" s="321"/>
    </row>
    <row r="38" spans="1:94" s="90" customFormat="1" ht="12" customHeight="1">
      <c r="A38" s="346" t="s">
        <v>973</v>
      </c>
      <c r="B38" s="289">
        <v>-3.1</v>
      </c>
      <c r="C38" s="289">
        <v>-3</v>
      </c>
      <c r="D38" s="289">
        <v>-4.0999999999999996</v>
      </c>
      <c r="E38" s="289">
        <v>-2.9</v>
      </c>
      <c r="F38" s="289">
        <v>-6.2</v>
      </c>
      <c r="G38" s="289">
        <v>2.6</v>
      </c>
      <c r="H38" s="289">
        <v>-2.6</v>
      </c>
      <c r="I38" s="289">
        <v>20.399999999999999</v>
      </c>
      <c r="J38" s="289">
        <v>-4</v>
      </c>
      <c r="K38" s="289">
        <v>-1</v>
      </c>
      <c r="L38" s="289">
        <v>0.8</v>
      </c>
      <c r="M38" s="346" t="s">
        <v>973</v>
      </c>
      <c r="N38" s="321"/>
      <c r="O38" s="321"/>
      <c r="P38" s="321"/>
      <c r="Q38" s="321"/>
      <c r="R38" s="321"/>
      <c r="S38" s="321"/>
      <c r="T38" s="321"/>
      <c r="U38" s="321"/>
      <c r="V38" s="321"/>
      <c r="W38" s="321"/>
      <c r="X38" s="321"/>
      <c r="Y38" s="321"/>
      <c r="Z38" s="321"/>
      <c r="AA38" s="321"/>
      <c r="AB38" s="321"/>
      <c r="AC38" s="321"/>
      <c r="AD38" s="321"/>
      <c r="AE38" s="321"/>
      <c r="AF38" s="321"/>
      <c r="AG38" s="321"/>
      <c r="AH38" s="321"/>
      <c r="AI38" s="321"/>
      <c r="AJ38" s="321"/>
      <c r="AK38" s="321"/>
      <c r="AL38" s="321"/>
      <c r="AM38" s="321"/>
      <c r="AN38" s="321"/>
      <c r="AO38" s="321"/>
      <c r="AP38" s="321"/>
      <c r="AQ38" s="321"/>
      <c r="AR38" s="321"/>
      <c r="AS38" s="321"/>
      <c r="AT38" s="321"/>
      <c r="AU38" s="321"/>
      <c r="AV38" s="321"/>
      <c r="AW38" s="321"/>
      <c r="AX38" s="321"/>
      <c r="AY38" s="321"/>
      <c r="AZ38" s="321"/>
      <c r="BA38" s="321"/>
      <c r="BB38" s="321"/>
      <c r="BC38" s="321"/>
      <c r="BD38" s="321"/>
      <c r="BE38" s="321"/>
      <c r="BF38" s="321"/>
      <c r="BG38" s="321"/>
      <c r="BH38" s="321"/>
      <c r="BI38" s="321"/>
      <c r="BJ38" s="321"/>
      <c r="BK38" s="321"/>
      <c r="BL38" s="321"/>
      <c r="BM38" s="321"/>
      <c r="BN38" s="321"/>
      <c r="BO38" s="321"/>
      <c r="BP38" s="321"/>
      <c r="BQ38" s="321"/>
      <c r="BR38" s="321"/>
      <c r="BS38" s="321"/>
      <c r="BT38" s="321"/>
      <c r="BU38" s="321"/>
      <c r="BV38" s="321"/>
      <c r="BW38" s="321"/>
      <c r="BX38" s="321"/>
      <c r="BY38" s="321"/>
      <c r="BZ38" s="321"/>
      <c r="CA38" s="321"/>
      <c r="CB38" s="321"/>
      <c r="CC38" s="321"/>
      <c r="CD38" s="321"/>
      <c r="CE38" s="321"/>
      <c r="CF38" s="321"/>
      <c r="CG38" s="321"/>
      <c r="CH38" s="321"/>
      <c r="CI38" s="321"/>
      <c r="CJ38" s="321"/>
      <c r="CK38" s="321"/>
      <c r="CL38" s="321"/>
      <c r="CM38" s="321"/>
      <c r="CN38" s="321"/>
      <c r="CO38" s="321"/>
      <c r="CP38" s="321"/>
    </row>
    <row r="39" spans="1:94" s="90" customFormat="1" ht="12" customHeight="1">
      <c r="A39" s="346" t="s">
        <v>974</v>
      </c>
      <c r="B39" s="289">
        <v>-4.3</v>
      </c>
      <c r="C39" s="289">
        <v>-5.9</v>
      </c>
      <c r="D39" s="289">
        <v>-1.8</v>
      </c>
      <c r="E39" s="289">
        <v>-6.6</v>
      </c>
      <c r="F39" s="289">
        <v>-9.1</v>
      </c>
      <c r="G39" s="289">
        <v>4.5999999999999996</v>
      </c>
      <c r="H39" s="289">
        <v>-0.2</v>
      </c>
      <c r="I39" s="289">
        <v>-2.4</v>
      </c>
      <c r="J39" s="289">
        <v>-5</v>
      </c>
      <c r="K39" s="289">
        <v>0.1</v>
      </c>
      <c r="L39" s="289">
        <v>-1.3</v>
      </c>
      <c r="M39" s="346" t="s">
        <v>975</v>
      </c>
      <c r="N39" s="321"/>
      <c r="O39" s="321"/>
      <c r="P39" s="321"/>
      <c r="Q39" s="321"/>
      <c r="R39" s="321"/>
      <c r="S39" s="321"/>
      <c r="T39" s="321"/>
      <c r="U39" s="321"/>
      <c r="V39" s="321"/>
      <c r="W39" s="321"/>
      <c r="X39" s="321"/>
      <c r="Y39" s="321"/>
      <c r="Z39" s="321"/>
      <c r="AA39" s="321"/>
      <c r="AB39" s="321"/>
      <c r="AC39" s="321"/>
      <c r="AD39" s="321"/>
      <c r="AE39" s="321"/>
      <c r="AF39" s="321"/>
      <c r="AG39" s="321"/>
      <c r="AH39" s="321"/>
      <c r="AI39" s="321"/>
      <c r="AJ39" s="321"/>
      <c r="AK39" s="321"/>
      <c r="AL39" s="321"/>
      <c r="AM39" s="321"/>
      <c r="AN39" s="321"/>
      <c r="AO39" s="321"/>
      <c r="AP39" s="321"/>
      <c r="AQ39" s="321"/>
      <c r="AR39" s="321"/>
      <c r="AS39" s="321"/>
      <c r="AT39" s="321"/>
      <c r="AU39" s="321"/>
      <c r="AV39" s="321"/>
      <c r="AW39" s="321"/>
      <c r="AX39" s="321"/>
      <c r="AY39" s="321"/>
      <c r="AZ39" s="321"/>
      <c r="BA39" s="321"/>
      <c r="BB39" s="321"/>
      <c r="BC39" s="321"/>
      <c r="BD39" s="321"/>
      <c r="BE39" s="321"/>
      <c r="BF39" s="321"/>
      <c r="BG39" s="321"/>
      <c r="BH39" s="321"/>
      <c r="BI39" s="321"/>
      <c r="BJ39" s="321"/>
      <c r="BK39" s="321"/>
      <c r="BL39" s="321"/>
      <c r="BM39" s="321"/>
      <c r="BN39" s="321"/>
      <c r="BO39" s="321"/>
      <c r="BP39" s="321"/>
      <c r="BQ39" s="321"/>
      <c r="BR39" s="321"/>
      <c r="BS39" s="321"/>
      <c r="BT39" s="321"/>
      <c r="BU39" s="321"/>
      <c r="BV39" s="321"/>
      <c r="BW39" s="321"/>
      <c r="BX39" s="321"/>
      <c r="BY39" s="321"/>
      <c r="BZ39" s="321"/>
      <c r="CA39" s="321"/>
      <c r="CB39" s="321"/>
      <c r="CC39" s="321"/>
      <c r="CD39" s="321"/>
      <c r="CE39" s="321"/>
      <c r="CF39" s="321"/>
      <c r="CG39" s="321"/>
      <c r="CH39" s="321"/>
      <c r="CI39" s="321"/>
      <c r="CJ39" s="321"/>
      <c r="CK39" s="321"/>
      <c r="CL39" s="321"/>
      <c r="CM39" s="321"/>
      <c r="CN39" s="321"/>
      <c r="CO39" s="321"/>
      <c r="CP39" s="321"/>
    </row>
    <row r="40" spans="1:94" s="90" customFormat="1" ht="12" customHeight="1">
      <c r="A40" s="346" t="s">
        <v>976</v>
      </c>
      <c r="B40" s="289">
        <v>-6.1</v>
      </c>
      <c r="C40" s="289">
        <v>-3</v>
      </c>
      <c r="D40" s="289">
        <v>-0.4</v>
      </c>
      <c r="E40" s="289">
        <v>-3.4</v>
      </c>
      <c r="F40" s="289">
        <v>-7.1</v>
      </c>
      <c r="G40" s="289">
        <v>-5.5</v>
      </c>
      <c r="H40" s="289">
        <v>-11.6</v>
      </c>
      <c r="I40" s="289">
        <v>10.199999999999999</v>
      </c>
      <c r="J40" s="289">
        <v>-5.9</v>
      </c>
      <c r="K40" s="289">
        <v>-10.9</v>
      </c>
      <c r="L40" s="289">
        <v>-2.4</v>
      </c>
      <c r="M40" s="346" t="s">
        <v>977</v>
      </c>
      <c r="N40" s="321"/>
      <c r="O40" s="321"/>
      <c r="P40" s="321"/>
      <c r="Q40" s="321"/>
      <c r="R40" s="321"/>
      <c r="S40" s="321"/>
      <c r="T40" s="321"/>
      <c r="U40" s="321"/>
      <c r="V40" s="321"/>
      <c r="W40" s="321"/>
      <c r="X40" s="321"/>
      <c r="Y40" s="321"/>
      <c r="Z40" s="321"/>
      <c r="AA40" s="321"/>
      <c r="AB40" s="321"/>
      <c r="AC40" s="321"/>
      <c r="AD40" s="321"/>
      <c r="AE40" s="321"/>
      <c r="AF40" s="321"/>
      <c r="AG40" s="321"/>
      <c r="AH40" s="321"/>
      <c r="AI40" s="321"/>
      <c r="AJ40" s="321"/>
      <c r="AK40" s="321"/>
      <c r="AL40" s="321"/>
      <c r="AM40" s="321"/>
      <c r="AN40" s="321"/>
      <c r="AO40" s="321"/>
      <c r="AP40" s="321"/>
      <c r="AQ40" s="321"/>
      <c r="AR40" s="321"/>
      <c r="AS40" s="321"/>
      <c r="AT40" s="321"/>
      <c r="AU40" s="321"/>
      <c r="AV40" s="321"/>
      <c r="AW40" s="321"/>
      <c r="AX40" s="321"/>
      <c r="AY40" s="321"/>
      <c r="AZ40" s="321"/>
      <c r="BA40" s="321"/>
      <c r="BB40" s="321"/>
      <c r="BC40" s="321"/>
      <c r="BD40" s="321"/>
      <c r="BE40" s="321"/>
      <c r="BF40" s="321"/>
      <c r="BG40" s="321"/>
      <c r="BH40" s="321"/>
      <c r="BI40" s="321"/>
      <c r="BJ40" s="321"/>
      <c r="BK40" s="321"/>
      <c r="BL40" s="321"/>
      <c r="BM40" s="321"/>
      <c r="BN40" s="321"/>
      <c r="BO40" s="321"/>
      <c r="BP40" s="321"/>
      <c r="BQ40" s="321"/>
      <c r="BR40" s="321"/>
      <c r="BS40" s="321"/>
      <c r="BT40" s="321"/>
      <c r="BU40" s="321"/>
      <c r="BV40" s="321"/>
      <c r="BW40" s="321"/>
      <c r="BX40" s="321"/>
      <c r="BY40" s="321"/>
      <c r="BZ40" s="321"/>
      <c r="CA40" s="321"/>
      <c r="CB40" s="321"/>
      <c r="CC40" s="321"/>
      <c r="CD40" s="321"/>
      <c r="CE40" s="321"/>
      <c r="CF40" s="321"/>
      <c r="CG40" s="321"/>
      <c r="CH40" s="321"/>
      <c r="CI40" s="321"/>
      <c r="CJ40" s="321"/>
      <c r="CK40" s="321"/>
      <c r="CL40" s="321"/>
      <c r="CM40" s="321"/>
      <c r="CN40" s="321"/>
      <c r="CO40" s="321"/>
      <c r="CP40" s="321"/>
    </row>
    <row r="41" spans="1:94" s="90" customFormat="1" ht="12" customHeight="1">
      <c r="A41" s="346" t="s">
        <v>978</v>
      </c>
      <c r="B41" s="289">
        <v>-3.8</v>
      </c>
      <c r="C41" s="289">
        <v>-6.3</v>
      </c>
      <c r="D41" s="289">
        <v>-2.2999999999999998</v>
      </c>
      <c r="E41" s="289">
        <v>-7</v>
      </c>
      <c r="F41" s="289">
        <v>-6.8</v>
      </c>
      <c r="G41" s="289">
        <v>-1.1000000000000001</v>
      </c>
      <c r="H41" s="289">
        <v>5.5</v>
      </c>
      <c r="I41" s="289">
        <v>16.899999999999999</v>
      </c>
      <c r="J41" s="289">
        <v>-6.3</v>
      </c>
      <c r="K41" s="289">
        <v>9.3000000000000007</v>
      </c>
      <c r="L41" s="289">
        <v>1.1000000000000001</v>
      </c>
      <c r="M41" s="346" t="s">
        <v>979</v>
      </c>
      <c r="N41" s="321"/>
      <c r="O41" s="321"/>
      <c r="P41" s="321"/>
      <c r="Q41" s="321"/>
      <c r="R41" s="321"/>
      <c r="S41" s="321"/>
      <c r="T41" s="321"/>
      <c r="U41" s="321"/>
      <c r="V41" s="321"/>
      <c r="W41" s="321"/>
      <c r="X41" s="321"/>
      <c r="Y41" s="321"/>
      <c r="Z41" s="321"/>
      <c r="AA41" s="321"/>
      <c r="AB41" s="321"/>
      <c r="AC41" s="321"/>
      <c r="AD41" s="321"/>
      <c r="AE41" s="321"/>
      <c r="AF41" s="321"/>
      <c r="AG41" s="321"/>
      <c r="AH41" s="321"/>
      <c r="AI41" s="321"/>
      <c r="AJ41" s="321"/>
      <c r="AK41" s="321"/>
      <c r="AL41" s="321"/>
      <c r="AM41" s="321"/>
      <c r="AN41" s="321"/>
      <c r="AO41" s="321"/>
      <c r="AP41" s="321"/>
      <c r="AQ41" s="321"/>
      <c r="AR41" s="321"/>
      <c r="AS41" s="321"/>
      <c r="AT41" s="321"/>
      <c r="AU41" s="321"/>
      <c r="AV41" s="321"/>
      <c r="AW41" s="321"/>
      <c r="AX41" s="321"/>
      <c r="AY41" s="321"/>
      <c r="AZ41" s="321"/>
      <c r="BA41" s="321"/>
      <c r="BB41" s="321"/>
      <c r="BC41" s="321"/>
      <c r="BD41" s="321"/>
      <c r="BE41" s="321"/>
      <c r="BF41" s="321"/>
      <c r="BG41" s="321"/>
      <c r="BH41" s="321"/>
      <c r="BI41" s="321"/>
      <c r="BJ41" s="321"/>
      <c r="BK41" s="321"/>
      <c r="BL41" s="321"/>
      <c r="BM41" s="321"/>
      <c r="BN41" s="321"/>
      <c r="BO41" s="321"/>
      <c r="BP41" s="321"/>
      <c r="BQ41" s="321"/>
      <c r="BR41" s="321"/>
      <c r="BS41" s="321"/>
      <c r="BT41" s="321"/>
      <c r="BU41" s="321"/>
      <c r="BV41" s="321"/>
      <c r="BW41" s="321"/>
      <c r="BX41" s="321"/>
      <c r="BY41" s="321"/>
      <c r="BZ41" s="321"/>
      <c r="CA41" s="321"/>
      <c r="CB41" s="321"/>
      <c r="CC41" s="321"/>
      <c r="CD41" s="321"/>
      <c r="CE41" s="321"/>
      <c r="CF41" s="321"/>
      <c r="CG41" s="321"/>
      <c r="CH41" s="321"/>
      <c r="CI41" s="321"/>
      <c r="CJ41" s="321"/>
      <c r="CK41" s="321"/>
      <c r="CL41" s="321"/>
      <c r="CM41" s="321"/>
      <c r="CN41" s="321"/>
      <c r="CO41" s="321"/>
      <c r="CP41" s="321"/>
    </row>
    <row r="42" spans="1:94" s="90" customFormat="1" ht="12" customHeight="1">
      <c r="A42" s="346" t="s">
        <v>980</v>
      </c>
      <c r="B42" s="289">
        <v>-1.8</v>
      </c>
      <c r="C42" s="289">
        <v>-1.9</v>
      </c>
      <c r="D42" s="289">
        <v>0.8</v>
      </c>
      <c r="E42" s="289">
        <v>-2.2999999999999998</v>
      </c>
      <c r="F42" s="289">
        <v>-4.2</v>
      </c>
      <c r="G42" s="289">
        <v>0.4</v>
      </c>
      <c r="H42" s="289">
        <v>0.9</v>
      </c>
      <c r="I42" s="289">
        <v>-9.9</v>
      </c>
      <c r="J42" s="289">
        <v>-3.7</v>
      </c>
      <c r="K42" s="289">
        <v>11.4</v>
      </c>
      <c r="L42" s="289">
        <v>1.4</v>
      </c>
      <c r="M42" s="346" t="s">
        <v>980</v>
      </c>
      <c r="N42" s="321"/>
      <c r="O42" s="321"/>
      <c r="P42" s="321"/>
      <c r="Q42" s="321"/>
      <c r="R42" s="321"/>
      <c r="S42" s="321"/>
      <c r="T42" s="321"/>
      <c r="U42" s="321"/>
      <c r="V42" s="321"/>
      <c r="W42" s="321"/>
      <c r="X42" s="321"/>
      <c r="Y42" s="321"/>
      <c r="Z42" s="321"/>
      <c r="AA42" s="321"/>
      <c r="AB42" s="321"/>
      <c r="AC42" s="321"/>
      <c r="AD42" s="321"/>
      <c r="AE42" s="321"/>
      <c r="AF42" s="321"/>
      <c r="AG42" s="321"/>
      <c r="AH42" s="321"/>
      <c r="AI42" s="321"/>
      <c r="AJ42" s="321"/>
      <c r="AK42" s="321"/>
      <c r="AL42" s="321"/>
      <c r="AM42" s="321"/>
      <c r="AN42" s="321"/>
      <c r="AO42" s="321"/>
      <c r="AP42" s="321"/>
      <c r="AQ42" s="321"/>
      <c r="AR42" s="321"/>
      <c r="AS42" s="321"/>
      <c r="AT42" s="321"/>
      <c r="AU42" s="321"/>
      <c r="AV42" s="321"/>
      <c r="AW42" s="321"/>
      <c r="AX42" s="321"/>
      <c r="AY42" s="321"/>
      <c r="AZ42" s="321"/>
      <c r="BA42" s="321"/>
      <c r="BB42" s="321"/>
      <c r="BC42" s="321"/>
      <c r="BD42" s="321"/>
      <c r="BE42" s="321"/>
      <c r="BF42" s="321"/>
      <c r="BG42" s="321"/>
      <c r="BH42" s="321"/>
      <c r="BI42" s="321"/>
      <c r="BJ42" s="321"/>
      <c r="BK42" s="321"/>
      <c r="BL42" s="321"/>
      <c r="BM42" s="321"/>
      <c r="BN42" s="321"/>
      <c r="BO42" s="321"/>
      <c r="BP42" s="321"/>
      <c r="BQ42" s="321"/>
      <c r="BR42" s="321"/>
      <c r="BS42" s="321"/>
      <c r="BT42" s="321"/>
      <c r="BU42" s="321"/>
      <c r="BV42" s="321"/>
      <c r="BW42" s="321"/>
      <c r="BX42" s="321"/>
      <c r="BY42" s="321"/>
      <c r="BZ42" s="321"/>
      <c r="CA42" s="321"/>
      <c r="CB42" s="321"/>
      <c r="CC42" s="321"/>
      <c r="CD42" s="321"/>
      <c r="CE42" s="321"/>
      <c r="CF42" s="321"/>
      <c r="CG42" s="321"/>
      <c r="CH42" s="321"/>
      <c r="CI42" s="321"/>
      <c r="CJ42" s="321"/>
      <c r="CK42" s="321"/>
      <c r="CL42" s="321"/>
      <c r="CM42" s="321"/>
      <c r="CN42" s="321"/>
      <c r="CO42" s="321"/>
      <c r="CP42" s="321"/>
    </row>
    <row r="43" spans="1:94" s="90" customFormat="1" ht="12" customHeight="1">
      <c r="A43" s="346" t="s">
        <v>981</v>
      </c>
      <c r="B43" s="289">
        <v>-4.7</v>
      </c>
      <c r="C43" s="289">
        <v>-3</v>
      </c>
      <c r="D43" s="289">
        <v>9.1</v>
      </c>
      <c r="E43" s="289">
        <v>-4.9000000000000004</v>
      </c>
      <c r="F43" s="289">
        <v>-3.5</v>
      </c>
      <c r="G43" s="289">
        <v>0.4</v>
      </c>
      <c r="H43" s="289">
        <v>-16.7</v>
      </c>
      <c r="I43" s="289">
        <v>-5.3</v>
      </c>
      <c r="J43" s="289">
        <v>-2.6</v>
      </c>
      <c r="K43" s="289">
        <v>-17.5</v>
      </c>
      <c r="L43" s="289">
        <v>1.5</v>
      </c>
      <c r="M43" s="346" t="s">
        <v>982</v>
      </c>
      <c r="N43" s="321"/>
      <c r="O43" s="321"/>
      <c r="P43" s="321"/>
      <c r="Q43" s="321"/>
      <c r="R43" s="321"/>
      <c r="S43" s="321"/>
      <c r="T43" s="321"/>
      <c r="U43" s="321"/>
      <c r="V43" s="321"/>
      <c r="W43" s="321"/>
      <c r="X43" s="321"/>
      <c r="Y43" s="321"/>
      <c r="Z43" s="321"/>
      <c r="AA43" s="321"/>
      <c r="AB43" s="321"/>
      <c r="AC43" s="321"/>
      <c r="AD43" s="321"/>
      <c r="AE43" s="321"/>
      <c r="AF43" s="321"/>
      <c r="AG43" s="321"/>
      <c r="AH43" s="321"/>
      <c r="AI43" s="321"/>
      <c r="AJ43" s="321"/>
      <c r="AK43" s="321"/>
      <c r="AL43" s="321"/>
      <c r="AM43" s="321"/>
      <c r="AN43" s="321"/>
      <c r="AO43" s="321"/>
      <c r="AP43" s="321"/>
      <c r="AQ43" s="321"/>
      <c r="AR43" s="321"/>
      <c r="AS43" s="321"/>
      <c r="AT43" s="321"/>
      <c r="AU43" s="321"/>
      <c r="AV43" s="321"/>
      <c r="AW43" s="321"/>
      <c r="AX43" s="321"/>
      <c r="AY43" s="321"/>
      <c r="AZ43" s="321"/>
      <c r="BA43" s="321"/>
      <c r="BB43" s="321"/>
      <c r="BC43" s="321"/>
      <c r="BD43" s="321"/>
      <c r="BE43" s="321"/>
      <c r="BF43" s="321"/>
      <c r="BG43" s="321"/>
      <c r="BH43" s="321"/>
      <c r="BI43" s="321"/>
      <c r="BJ43" s="321"/>
      <c r="BK43" s="321"/>
      <c r="BL43" s="321"/>
      <c r="BM43" s="321"/>
      <c r="BN43" s="321"/>
      <c r="BO43" s="321"/>
      <c r="BP43" s="321"/>
      <c r="BQ43" s="321"/>
      <c r="BR43" s="321"/>
      <c r="BS43" s="321"/>
      <c r="BT43" s="321"/>
      <c r="BU43" s="321"/>
      <c r="BV43" s="321"/>
      <c r="BW43" s="321"/>
      <c r="BX43" s="321"/>
      <c r="BY43" s="321"/>
      <c r="BZ43" s="321"/>
      <c r="CA43" s="321"/>
      <c r="CB43" s="321"/>
      <c r="CC43" s="321"/>
      <c r="CD43" s="321"/>
      <c r="CE43" s="321"/>
      <c r="CF43" s="321"/>
      <c r="CG43" s="321"/>
      <c r="CH43" s="321"/>
      <c r="CI43" s="321"/>
      <c r="CJ43" s="321"/>
      <c r="CK43" s="321"/>
      <c r="CL43" s="321"/>
      <c r="CM43" s="321"/>
      <c r="CN43" s="321"/>
      <c r="CO43" s="321"/>
      <c r="CP43" s="321"/>
    </row>
    <row r="44" spans="1:94" s="90" customFormat="1" ht="12" customHeight="1">
      <c r="A44" s="346" t="s">
        <v>983</v>
      </c>
      <c r="B44" s="289">
        <v>-1.1000000000000001</v>
      </c>
      <c r="C44" s="289">
        <v>-1.6</v>
      </c>
      <c r="D44" s="289">
        <v>3.5</v>
      </c>
      <c r="E44" s="289">
        <v>-2.4</v>
      </c>
      <c r="F44" s="289">
        <v>-4.9000000000000004</v>
      </c>
      <c r="G44" s="289">
        <v>9.9</v>
      </c>
      <c r="H44" s="289">
        <v>-4.3</v>
      </c>
      <c r="I44" s="289">
        <v>-1.3</v>
      </c>
      <c r="J44" s="289">
        <v>-0.2</v>
      </c>
      <c r="K44" s="289">
        <v>-6.5</v>
      </c>
      <c r="L44" s="289">
        <v>4.0999999999999996</v>
      </c>
      <c r="M44" s="346" t="s">
        <v>983</v>
      </c>
      <c r="N44" s="321"/>
      <c r="O44" s="321"/>
      <c r="P44" s="321"/>
      <c r="Q44" s="321"/>
      <c r="R44" s="321"/>
      <c r="S44" s="321"/>
      <c r="T44" s="321"/>
      <c r="U44" s="321"/>
      <c r="V44" s="321"/>
      <c r="W44" s="321"/>
      <c r="X44" s="321"/>
      <c r="Y44" s="321"/>
      <c r="Z44" s="321"/>
      <c r="AA44" s="321"/>
      <c r="AB44" s="321"/>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1"/>
      <c r="AY44" s="321"/>
      <c r="AZ44" s="321"/>
      <c r="BA44" s="321"/>
      <c r="BB44" s="321"/>
      <c r="BC44" s="321"/>
      <c r="BD44" s="321"/>
      <c r="BE44" s="321"/>
      <c r="BF44" s="321"/>
      <c r="BG44" s="321"/>
      <c r="BH44" s="321"/>
      <c r="BI44" s="321"/>
      <c r="BJ44" s="321"/>
      <c r="BK44" s="321"/>
      <c r="BL44" s="321"/>
      <c r="BM44" s="321"/>
      <c r="BN44" s="321"/>
      <c r="BO44" s="321"/>
      <c r="BP44" s="321"/>
      <c r="BQ44" s="321"/>
      <c r="BR44" s="321"/>
      <c r="BS44" s="321"/>
      <c r="BT44" s="321"/>
      <c r="BU44" s="321"/>
      <c r="BV44" s="321"/>
      <c r="BW44" s="321"/>
      <c r="BX44" s="321"/>
      <c r="BY44" s="321"/>
      <c r="BZ44" s="321"/>
      <c r="CA44" s="321"/>
      <c r="CB44" s="321"/>
      <c r="CC44" s="321"/>
      <c r="CD44" s="321"/>
      <c r="CE44" s="321"/>
      <c r="CF44" s="321"/>
      <c r="CG44" s="321"/>
      <c r="CH44" s="321"/>
      <c r="CI44" s="321"/>
      <c r="CJ44" s="321"/>
      <c r="CK44" s="321"/>
      <c r="CL44" s="321"/>
      <c r="CM44" s="321"/>
      <c r="CN44" s="321"/>
      <c r="CO44" s="321"/>
      <c r="CP44" s="321"/>
    </row>
    <row r="45" spans="1:94" s="90" customFormat="1" ht="12" customHeight="1">
      <c r="A45" s="346" t="s">
        <v>984</v>
      </c>
      <c r="B45" s="289">
        <v>1.1000000000000001</v>
      </c>
      <c r="C45" s="289">
        <v>1.7</v>
      </c>
      <c r="D45" s="289">
        <v>8.8000000000000007</v>
      </c>
      <c r="E45" s="289">
        <v>0.5</v>
      </c>
      <c r="F45" s="289">
        <v>-2.9</v>
      </c>
      <c r="G45" s="289">
        <v>4.9000000000000004</v>
      </c>
      <c r="H45" s="289">
        <v>4.5</v>
      </c>
      <c r="I45" s="289">
        <v>-12</v>
      </c>
      <c r="J45" s="289">
        <v>1.1000000000000001</v>
      </c>
      <c r="K45" s="289">
        <v>3.2</v>
      </c>
      <c r="L45" s="289">
        <v>7.2</v>
      </c>
      <c r="M45" s="346" t="s">
        <v>985</v>
      </c>
      <c r="N45" s="321"/>
      <c r="O45" s="321"/>
      <c r="P45" s="321"/>
      <c r="Q45" s="321"/>
      <c r="R45" s="321"/>
      <c r="S45" s="321"/>
      <c r="T45" s="321"/>
      <c r="U45" s="321"/>
      <c r="V45" s="321"/>
      <c r="W45" s="321"/>
      <c r="X45" s="321"/>
      <c r="Y45" s="321"/>
      <c r="Z45" s="321"/>
      <c r="AA45" s="321"/>
      <c r="AB45" s="321"/>
      <c r="AC45" s="321"/>
      <c r="AD45" s="321"/>
      <c r="AE45" s="321"/>
      <c r="AF45" s="321"/>
      <c r="AG45" s="321"/>
      <c r="AH45" s="321"/>
      <c r="AI45" s="321"/>
      <c r="AJ45" s="321"/>
      <c r="AK45" s="321"/>
      <c r="AL45" s="321"/>
      <c r="AM45" s="321"/>
      <c r="AN45" s="321"/>
      <c r="AO45" s="321"/>
      <c r="AP45" s="321"/>
      <c r="AQ45" s="321"/>
      <c r="AR45" s="321"/>
      <c r="AS45" s="321"/>
      <c r="AT45" s="321"/>
      <c r="AU45" s="321"/>
      <c r="AV45" s="321"/>
      <c r="AW45" s="321"/>
      <c r="AX45" s="321"/>
      <c r="AY45" s="321"/>
      <c r="AZ45" s="321"/>
      <c r="BA45" s="321"/>
      <c r="BB45" s="321"/>
      <c r="BC45" s="321"/>
      <c r="BD45" s="321"/>
      <c r="BE45" s="321"/>
      <c r="BF45" s="321"/>
      <c r="BG45" s="321"/>
      <c r="BH45" s="321"/>
      <c r="BI45" s="321"/>
      <c r="BJ45" s="321"/>
      <c r="BK45" s="321"/>
      <c r="BL45" s="321"/>
      <c r="BM45" s="321"/>
      <c r="BN45" s="321"/>
      <c r="BO45" s="321"/>
      <c r="BP45" s="321"/>
      <c r="BQ45" s="321"/>
      <c r="BR45" s="321"/>
      <c r="BS45" s="321"/>
      <c r="BT45" s="321"/>
      <c r="BU45" s="321"/>
      <c r="BV45" s="321"/>
      <c r="BW45" s="321"/>
      <c r="BX45" s="321"/>
      <c r="BY45" s="321"/>
      <c r="BZ45" s="321"/>
      <c r="CA45" s="321"/>
      <c r="CB45" s="321"/>
      <c r="CC45" s="321"/>
      <c r="CD45" s="321"/>
      <c r="CE45" s="321"/>
      <c r="CF45" s="321"/>
      <c r="CG45" s="321"/>
      <c r="CH45" s="321"/>
      <c r="CI45" s="321"/>
      <c r="CJ45" s="321"/>
      <c r="CK45" s="321"/>
      <c r="CL45" s="321"/>
      <c r="CM45" s="321"/>
      <c r="CN45" s="321"/>
      <c r="CO45" s="321"/>
      <c r="CP45" s="321"/>
    </row>
    <row r="46" spans="1:94" s="90" customFormat="1" ht="12" customHeight="1">
      <c r="A46" s="346" t="s">
        <v>986</v>
      </c>
      <c r="B46" s="289">
        <v>4.0999999999999996</v>
      </c>
      <c r="C46" s="289">
        <v>-2.9</v>
      </c>
      <c r="D46" s="289">
        <v>0</v>
      </c>
      <c r="E46" s="289">
        <v>-3.4</v>
      </c>
      <c r="F46" s="289">
        <v>-6.2</v>
      </c>
      <c r="G46" s="289">
        <v>0.7</v>
      </c>
      <c r="H46" s="289">
        <v>55</v>
      </c>
      <c r="I46" s="289">
        <v>-15.4</v>
      </c>
      <c r="J46" s="289">
        <v>-2.4</v>
      </c>
      <c r="K46" s="289">
        <v>57.9</v>
      </c>
      <c r="L46" s="100">
        <v>3.6</v>
      </c>
      <c r="M46" s="346" t="s">
        <v>987</v>
      </c>
      <c r="N46" s="321"/>
      <c r="O46" s="321"/>
      <c r="P46" s="321"/>
      <c r="Q46" s="321"/>
      <c r="R46" s="321"/>
      <c r="S46" s="321"/>
      <c r="T46" s="321"/>
      <c r="U46" s="321"/>
      <c r="V46" s="321"/>
      <c r="W46" s="321"/>
      <c r="X46" s="321"/>
      <c r="Y46" s="321"/>
      <c r="Z46" s="321"/>
      <c r="AA46" s="321"/>
      <c r="AB46" s="321"/>
      <c r="AC46" s="321"/>
      <c r="AD46" s="321"/>
      <c r="AE46" s="321"/>
      <c r="AF46" s="321"/>
      <c r="AG46" s="321"/>
      <c r="AH46" s="321"/>
      <c r="AI46" s="321"/>
      <c r="AJ46" s="321"/>
      <c r="AK46" s="321"/>
      <c r="AL46" s="321"/>
      <c r="AM46" s="321"/>
      <c r="AN46" s="321"/>
      <c r="AO46" s="321"/>
      <c r="AP46" s="321"/>
      <c r="AQ46" s="321"/>
      <c r="AR46" s="321"/>
      <c r="AS46" s="321"/>
      <c r="AT46" s="321"/>
      <c r="AU46" s="321"/>
      <c r="AV46" s="321"/>
      <c r="AW46" s="321"/>
      <c r="AX46" s="321"/>
      <c r="AY46" s="321"/>
      <c r="AZ46" s="321"/>
      <c r="BA46" s="321"/>
      <c r="BB46" s="321"/>
      <c r="BC46" s="321"/>
      <c r="BD46" s="321"/>
      <c r="BE46" s="321"/>
      <c r="BF46" s="321"/>
      <c r="BG46" s="321"/>
      <c r="BH46" s="321"/>
      <c r="BI46" s="321"/>
      <c r="BJ46" s="321"/>
      <c r="BK46" s="321"/>
      <c r="BL46" s="321"/>
      <c r="BM46" s="321"/>
      <c r="BN46" s="321"/>
      <c r="BO46" s="321"/>
      <c r="BP46" s="321"/>
      <c r="BQ46" s="321"/>
      <c r="BR46" s="321"/>
      <c r="BS46" s="321"/>
      <c r="BT46" s="321"/>
      <c r="BU46" s="321"/>
      <c r="BV46" s="321"/>
      <c r="BW46" s="321"/>
      <c r="BX46" s="321"/>
      <c r="BY46" s="321"/>
      <c r="BZ46" s="321"/>
      <c r="CA46" s="321"/>
      <c r="CB46" s="321"/>
      <c r="CC46" s="321"/>
      <c r="CD46" s="321"/>
      <c r="CE46" s="321"/>
      <c r="CF46" s="321"/>
      <c r="CG46" s="321"/>
      <c r="CH46" s="321"/>
      <c r="CI46" s="321"/>
      <c r="CJ46" s="321"/>
      <c r="CK46" s="321"/>
      <c r="CL46" s="321"/>
      <c r="CM46" s="321"/>
      <c r="CN46" s="321"/>
      <c r="CO46" s="321"/>
      <c r="CP46" s="321"/>
    </row>
    <row r="47" spans="1:94" s="90" customFormat="1" ht="12" customHeight="1">
      <c r="A47" s="346" t="s">
        <v>988</v>
      </c>
      <c r="B47" s="289">
        <v>5.6</v>
      </c>
      <c r="C47" s="289">
        <v>1.1000000000000001</v>
      </c>
      <c r="D47" s="289">
        <v>9</v>
      </c>
      <c r="E47" s="289">
        <v>-0.3</v>
      </c>
      <c r="F47" s="289">
        <v>-5.3</v>
      </c>
      <c r="G47" s="289">
        <v>5.8</v>
      </c>
      <c r="H47" s="289">
        <v>47.9</v>
      </c>
      <c r="I47" s="100">
        <v>-11.6</v>
      </c>
      <c r="J47" s="289">
        <v>-0.1</v>
      </c>
      <c r="K47" s="289">
        <v>55.1</v>
      </c>
      <c r="L47" s="100">
        <v>6</v>
      </c>
      <c r="M47" s="346" t="s">
        <v>989</v>
      </c>
      <c r="N47" s="321"/>
      <c r="O47" s="321"/>
      <c r="P47" s="321"/>
      <c r="Q47" s="321"/>
      <c r="R47" s="321"/>
      <c r="S47" s="321"/>
      <c r="T47" s="321"/>
      <c r="U47" s="321"/>
      <c r="V47" s="321"/>
      <c r="W47" s="321"/>
      <c r="X47" s="321"/>
      <c r="Y47" s="321"/>
      <c r="Z47" s="321"/>
      <c r="AA47" s="321"/>
      <c r="AB47" s="321"/>
      <c r="AC47" s="321"/>
      <c r="AD47" s="321"/>
      <c r="AE47" s="321"/>
      <c r="AF47" s="321"/>
      <c r="AG47" s="321"/>
      <c r="AH47" s="321"/>
      <c r="AI47" s="321"/>
      <c r="AJ47" s="321"/>
      <c r="AK47" s="321"/>
      <c r="AL47" s="321"/>
      <c r="AM47" s="321"/>
      <c r="AN47" s="321"/>
      <c r="AO47" s="321"/>
      <c r="AP47" s="321"/>
      <c r="AQ47" s="321"/>
      <c r="AR47" s="321"/>
      <c r="AS47" s="321"/>
      <c r="AT47" s="321"/>
      <c r="AU47" s="321"/>
      <c r="AV47" s="321"/>
      <c r="AW47" s="321"/>
      <c r="AX47" s="321"/>
      <c r="AY47" s="321"/>
      <c r="AZ47" s="321"/>
      <c r="BA47" s="321"/>
      <c r="BB47" s="321"/>
      <c r="BC47" s="321"/>
      <c r="BD47" s="321"/>
      <c r="BE47" s="321"/>
      <c r="BF47" s="321"/>
      <c r="BG47" s="321"/>
      <c r="BH47" s="321"/>
      <c r="BI47" s="321"/>
      <c r="BJ47" s="321"/>
      <c r="BK47" s="321"/>
      <c r="BL47" s="321"/>
      <c r="BM47" s="321"/>
      <c r="BN47" s="321"/>
      <c r="BO47" s="321"/>
      <c r="BP47" s="321"/>
      <c r="BQ47" s="321"/>
      <c r="BR47" s="321"/>
      <c r="BS47" s="321"/>
      <c r="BT47" s="321"/>
      <c r="BU47" s="321"/>
      <c r="BV47" s="321"/>
      <c r="BW47" s="321"/>
      <c r="BX47" s="321"/>
      <c r="BY47" s="321"/>
      <c r="BZ47" s="321"/>
      <c r="CA47" s="321"/>
      <c r="CB47" s="321"/>
      <c r="CC47" s="321"/>
      <c r="CD47" s="321"/>
      <c r="CE47" s="321"/>
      <c r="CF47" s="321"/>
      <c r="CG47" s="321"/>
      <c r="CH47" s="321"/>
      <c r="CI47" s="321"/>
      <c r="CJ47" s="321"/>
      <c r="CK47" s="321"/>
      <c r="CL47" s="321"/>
      <c r="CM47" s="321"/>
      <c r="CN47" s="321"/>
      <c r="CO47" s="321"/>
      <c r="CP47" s="321"/>
    </row>
    <row r="48" spans="1:94" s="90" customFormat="1" ht="12" customHeight="1">
      <c r="A48" s="346" t="s">
        <v>990</v>
      </c>
      <c r="B48" s="289">
        <v>0.9</v>
      </c>
      <c r="C48" s="289">
        <v>0.1</v>
      </c>
      <c r="D48" s="100">
        <v>-0.1</v>
      </c>
      <c r="E48" s="100">
        <v>0.1</v>
      </c>
      <c r="F48" s="289">
        <v>-1.8</v>
      </c>
      <c r="G48" s="100">
        <v>-1.6</v>
      </c>
      <c r="H48" s="289">
        <v>13.4</v>
      </c>
      <c r="I48" s="100">
        <v>-2.2000000000000002</v>
      </c>
      <c r="J48" s="289">
        <v>-0.7</v>
      </c>
      <c r="K48" s="289">
        <v>13.1</v>
      </c>
      <c r="L48" s="100" t="s">
        <v>359</v>
      </c>
      <c r="M48" s="338" t="s">
        <v>991</v>
      </c>
      <c r="N48" s="321"/>
      <c r="O48" s="321"/>
      <c r="P48" s="321"/>
      <c r="Q48" s="321"/>
      <c r="R48" s="321"/>
      <c r="S48" s="321"/>
      <c r="T48" s="321"/>
      <c r="U48" s="321"/>
      <c r="V48" s="321"/>
      <c r="W48" s="321"/>
      <c r="X48" s="321"/>
      <c r="Y48" s="321"/>
      <c r="Z48" s="321"/>
      <c r="AA48" s="321"/>
      <c r="AB48" s="321"/>
      <c r="AC48" s="321"/>
      <c r="AD48" s="321"/>
      <c r="AE48" s="321"/>
      <c r="AF48" s="321"/>
      <c r="AG48" s="321"/>
      <c r="AH48" s="321"/>
      <c r="AI48" s="321"/>
      <c r="AJ48" s="321"/>
      <c r="AK48" s="321"/>
      <c r="AL48" s="321"/>
      <c r="AM48" s="321"/>
      <c r="AN48" s="321"/>
      <c r="AO48" s="321"/>
      <c r="AP48" s="321"/>
      <c r="AQ48" s="321"/>
      <c r="AR48" s="321"/>
      <c r="AS48" s="321"/>
      <c r="AT48" s="321"/>
      <c r="AU48" s="321"/>
      <c r="AV48" s="321"/>
      <c r="AW48" s="321"/>
      <c r="AX48" s="321"/>
      <c r="AY48" s="321"/>
      <c r="AZ48" s="321"/>
      <c r="BA48" s="321"/>
      <c r="BB48" s="321"/>
      <c r="BC48" s="321"/>
      <c r="BD48" s="321"/>
      <c r="BE48" s="321"/>
      <c r="BF48" s="321"/>
      <c r="BG48" s="321"/>
      <c r="BH48" s="321"/>
      <c r="BI48" s="321"/>
      <c r="BJ48" s="321"/>
      <c r="BK48" s="321"/>
      <c r="BL48" s="321"/>
      <c r="BM48" s="321"/>
      <c r="BN48" s="321"/>
      <c r="BO48" s="321"/>
      <c r="BP48" s="321"/>
      <c r="BQ48" s="321"/>
      <c r="BR48" s="321"/>
      <c r="BS48" s="321"/>
      <c r="BT48" s="321"/>
      <c r="BU48" s="321"/>
      <c r="BV48" s="321"/>
      <c r="BW48" s="321"/>
      <c r="BX48" s="321"/>
      <c r="BY48" s="321"/>
      <c r="BZ48" s="321"/>
      <c r="CA48" s="321"/>
      <c r="CB48" s="321"/>
      <c r="CC48" s="321"/>
      <c r="CD48" s="321"/>
      <c r="CE48" s="321"/>
      <c r="CF48" s="321"/>
      <c r="CG48" s="321"/>
      <c r="CH48" s="321"/>
      <c r="CI48" s="321"/>
      <c r="CJ48" s="321"/>
      <c r="CK48" s="321"/>
      <c r="CL48" s="321"/>
      <c r="CM48" s="321"/>
      <c r="CN48" s="321"/>
      <c r="CO48" s="321"/>
      <c r="CP48" s="321"/>
    </row>
    <row r="49" spans="1:94" s="90" customFormat="1" ht="12" customHeight="1">
      <c r="A49" s="347"/>
      <c r="B49" s="350" t="s">
        <v>995</v>
      </c>
      <c r="C49" s="313"/>
      <c r="D49" s="313"/>
      <c r="E49" s="313"/>
      <c r="F49" s="313"/>
      <c r="G49" s="313"/>
      <c r="H49" s="313"/>
      <c r="I49" s="344"/>
      <c r="J49" s="344"/>
      <c r="K49" s="344"/>
      <c r="L49" s="344"/>
      <c r="M49" s="348"/>
      <c r="N49" s="321"/>
      <c r="O49" s="321"/>
      <c r="P49" s="321"/>
      <c r="Q49" s="321"/>
      <c r="R49" s="321"/>
      <c r="S49" s="321"/>
      <c r="T49" s="321"/>
      <c r="U49" s="321"/>
      <c r="V49" s="321"/>
      <c r="W49" s="321"/>
      <c r="X49" s="321"/>
      <c r="Y49" s="321"/>
      <c r="Z49" s="321"/>
      <c r="AA49" s="321"/>
      <c r="AB49" s="321"/>
      <c r="AC49" s="321"/>
      <c r="AD49" s="321"/>
      <c r="AE49" s="321"/>
      <c r="AF49" s="321"/>
      <c r="AG49" s="321"/>
      <c r="AH49" s="321"/>
      <c r="AI49" s="321"/>
      <c r="AJ49" s="321"/>
      <c r="AK49" s="321"/>
      <c r="AL49" s="321"/>
      <c r="AM49" s="321"/>
      <c r="AN49" s="321"/>
      <c r="AO49" s="321"/>
      <c r="AP49" s="321"/>
      <c r="AQ49" s="321"/>
      <c r="AR49" s="321"/>
      <c r="AS49" s="321"/>
      <c r="AT49" s="321"/>
      <c r="AU49" s="321"/>
      <c r="AV49" s="321"/>
      <c r="AW49" s="321"/>
      <c r="AX49" s="321"/>
      <c r="AY49" s="321"/>
      <c r="AZ49" s="321"/>
      <c r="BA49" s="321"/>
      <c r="BB49" s="321"/>
      <c r="BC49" s="321"/>
      <c r="BD49" s="321"/>
      <c r="BE49" s="321"/>
      <c r="BF49" s="321"/>
      <c r="BG49" s="321"/>
      <c r="BH49" s="321"/>
      <c r="BI49" s="321"/>
      <c r="BJ49" s="321"/>
      <c r="BK49" s="321"/>
      <c r="BL49" s="321"/>
      <c r="BM49" s="321"/>
      <c r="BN49" s="321"/>
      <c r="BO49" s="321"/>
      <c r="BP49" s="321"/>
      <c r="BQ49" s="321"/>
      <c r="BR49" s="321"/>
      <c r="BS49" s="321"/>
      <c r="BT49" s="321"/>
      <c r="BU49" s="321"/>
      <c r="BV49" s="321"/>
      <c r="BW49" s="321"/>
      <c r="BX49" s="321"/>
      <c r="BY49" s="321"/>
      <c r="BZ49" s="321"/>
      <c r="CA49" s="321"/>
      <c r="CB49" s="321"/>
      <c r="CC49" s="321"/>
      <c r="CD49" s="321"/>
      <c r="CE49" s="321"/>
      <c r="CF49" s="321"/>
      <c r="CG49" s="321"/>
      <c r="CH49" s="321"/>
      <c r="CI49" s="321"/>
      <c r="CJ49" s="321"/>
      <c r="CK49" s="321"/>
      <c r="CL49" s="321"/>
      <c r="CM49" s="321"/>
      <c r="CN49" s="321"/>
      <c r="CO49" s="321"/>
      <c r="CP49" s="321"/>
    </row>
    <row r="50" spans="1:94" s="90" customFormat="1" ht="12" customHeight="1">
      <c r="A50" s="346" t="s">
        <v>970</v>
      </c>
      <c r="B50" s="289">
        <v>0.3</v>
      </c>
      <c r="C50" s="289">
        <v>-0.5</v>
      </c>
      <c r="D50" s="289">
        <v>-2</v>
      </c>
      <c r="E50" s="289">
        <v>-0.2</v>
      </c>
      <c r="F50" s="289">
        <v>-3.4</v>
      </c>
      <c r="G50" s="289">
        <v>8.5</v>
      </c>
      <c r="H50" s="289">
        <v>1.2</v>
      </c>
      <c r="I50" s="289">
        <v>0.3</v>
      </c>
      <c r="J50" s="289">
        <v>0.2</v>
      </c>
      <c r="K50" s="289">
        <v>0.8</v>
      </c>
      <c r="L50" s="289">
        <v>3.8</v>
      </c>
      <c r="M50" s="338" t="s">
        <v>971</v>
      </c>
      <c r="N50" s="321"/>
      <c r="O50" s="321"/>
      <c r="P50" s="321"/>
      <c r="Q50" s="321"/>
      <c r="R50" s="321"/>
      <c r="S50" s="321"/>
      <c r="T50" s="321"/>
      <c r="U50" s="321"/>
      <c r="V50" s="321"/>
      <c r="W50" s="321"/>
      <c r="X50" s="321"/>
      <c r="Y50" s="321"/>
      <c r="Z50" s="321"/>
      <c r="AA50" s="321"/>
      <c r="AB50" s="321"/>
      <c r="AC50" s="321"/>
      <c r="AD50" s="321"/>
      <c r="AE50" s="321"/>
      <c r="AF50" s="321"/>
      <c r="AG50" s="321"/>
      <c r="AH50" s="321"/>
      <c r="AI50" s="321"/>
      <c r="AJ50" s="321"/>
      <c r="AK50" s="321"/>
      <c r="AL50" s="321"/>
      <c r="AM50" s="321"/>
      <c r="AN50" s="321"/>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1"/>
      <c r="BP50" s="321"/>
      <c r="BQ50" s="321"/>
      <c r="BR50" s="321"/>
      <c r="BS50" s="321"/>
      <c r="BT50" s="321"/>
      <c r="BU50" s="321"/>
      <c r="BV50" s="321"/>
      <c r="BW50" s="321"/>
      <c r="BX50" s="321"/>
      <c r="BY50" s="321"/>
      <c r="BZ50" s="321"/>
      <c r="CA50" s="321"/>
      <c r="CB50" s="321"/>
      <c r="CC50" s="321"/>
      <c r="CD50" s="321"/>
      <c r="CE50" s="321"/>
      <c r="CF50" s="321"/>
      <c r="CG50" s="321"/>
      <c r="CH50" s="321"/>
      <c r="CI50" s="321"/>
      <c r="CJ50" s="321"/>
      <c r="CK50" s="321"/>
      <c r="CL50" s="321"/>
      <c r="CM50" s="321"/>
      <c r="CN50" s="321"/>
      <c r="CO50" s="321"/>
      <c r="CP50" s="321"/>
    </row>
    <row r="51" spans="1:94" s="90" customFormat="1" ht="12" customHeight="1">
      <c r="A51" s="346" t="s">
        <v>972</v>
      </c>
      <c r="B51" s="289">
        <v>-0.4</v>
      </c>
      <c r="C51" s="289">
        <v>-0.8</v>
      </c>
      <c r="D51" s="289">
        <v>-2.6</v>
      </c>
      <c r="E51" s="289">
        <v>-0.5</v>
      </c>
      <c r="F51" s="289">
        <v>-4.4000000000000004</v>
      </c>
      <c r="G51" s="289">
        <v>6.9</v>
      </c>
      <c r="H51" s="289">
        <v>1.6</v>
      </c>
      <c r="I51" s="289">
        <v>0.2</v>
      </c>
      <c r="J51" s="289">
        <v>-0.7</v>
      </c>
      <c r="K51" s="289">
        <v>1.4</v>
      </c>
      <c r="L51" s="289">
        <v>3.6</v>
      </c>
      <c r="M51" s="346" t="s">
        <v>972</v>
      </c>
      <c r="N51" s="321"/>
      <c r="O51" s="321"/>
      <c r="P51" s="321"/>
      <c r="Q51" s="321"/>
      <c r="R51" s="321"/>
      <c r="S51" s="321"/>
      <c r="T51" s="321"/>
      <c r="U51" s="321"/>
      <c r="V51" s="321"/>
      <c r="W51" s="321"/>
      <c r="X51" s="321"/>
      <c r="Y51" s="321"/>
      <c r="Z51" s="321"/>
      <c r="AA51" s="321"/>
      <c r="AB51" s="321"/>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1"/>
      <c r="AY51" s="321"/>
      <c r="AZ51" s="321"/>
      <c r="BA51" s="321"/>
      <c r="BB51" s="321"/>
      <c r="BC51" s="321"/>
      <c r="BD51" s="321"/>
      <c r="BE51" s="321"/>
      <c r="BF51" s="321"/>
      <c r="BG51" s="321"/>
      <c r="BH51" s="321"/>
      <c r="BI51" s="321"/>
      <c r="BJ51" s="321"/>
      <c r="BK51" s="321"/>
      <c r="BL51" s="321"/>
      <c r="BM51" s="321"/>
      <c r="BN51" s="321"/>
      <c r="BO51" s="321"/>
      <c r="BP51" s="321"/>
      <c r="BQ51" s="321"/>
      <c r="BR51" s="321"/>
      <c r="BS51" s="321"/>
      <c r="BT51" s="321"/>
      <c r="BU51" s="321"/>
      <c r="BV51" s="321"/>
      <c r="BW51" s="321"/>
      <c r="BX51" s="321"/>
      <c r="BY51" s="321"/>
      <c r="BZ51" s="321"/>
      <c r="CA51" s="321"/>
      <c r="CB51" s="321"/>
      <c r="CC51" s="321"/>
      <c r="CD51" s="321"/>
      <c r="CE51" s="321"/>
      <c r="CF51" s="321"/>
      <c r="CG51" s="321"/>
      <c r="CH51" s="321"/>
      <c r="CI51" s="321"/>
      <c r="CJ51" s="321"/>
      <c r="CK51" s="321"/>
      <c r="CL51" s="321"/>
      <c r="CM51" s="321"/>
      <c r="CN51" s="321"/>
      <c r="CO51" s="321"/>
      <c r="CP51" s="321"/>
    </row>
    <row r="52" spans="1:94" s="90" customFormat="1" ht="12" customHeight="1">
      <c r="A52" s="346" t="s">
        <v>973</v>
      </c>
      <c r="B52" s="289">
        <v>-0.8</v>
      </c>
      <c r="C52" s="289">
        <v>-1.4</v>
      </c>
      <c r="D52" s="289">
        <v>-3.3</v>
      </c>
      <c r="E52" s="289">
        <v>-1.1000000000000001</v>
      </c>
      <c r="F52" s="289">
        <v>-4.9000000000000004</v>
      </c>
      <c r="G52" s="289">
        <v>6.6</v>
      </c>
      <c r="H52" s="289">
        <v>1.8</v>
      </c>
      <c r="I52" s="289">
        <v>2.7</v>
      </c>
      <c r="J52" s="289">
        <v>-1.3</v>
      </c>
      <c r="K52" s="289">
        <v>1.9</v>
      </c>
      <c r="L52" s="289">
        <v>3.6</v>
      </c>
      <c r="M52" s="346" t="s">
        <v>973</v>
      </c>
      <c r="N52" s="321"/>
      <c r="O52" s="321"/>
      <c r="P52" s="321"/>
      <c r="Q52" s="321"/>
      <c r="R52" s="321"/>
      <c r="S52" s="321"/>
      <c r="T52" s="321"/>
      <c r="U52" s="321"/>
      <c r="V52" s="321"/>
      <c r="W52" s="321"/>
      <c r="X52" s="321"/>
      <c r="Y52" s="321"/>
      <c r="Z52" s="321"/>
      <c r="AA52" s="321"/>
      <c r="AB52" s="321"/>
      <c r="AC52" s="321"/>
      <c r="AD52" s="321"/>
      <c r="AE52" s="321"/>
      <c r="AF52" s="321"/>
      <c r="AG52" s="321"/>
      <c r="AH52" s="321"/>
      <c r="AI52" s="321"/>
      <c r="AJ52" s="321"/>
      <c r="AK52" s="321"/>
      <c r="AL52" s="321"/>
      <c r="AM52" s="321"/>
      <c r="AN52" s="321"/>
      <c r="AO52" s="321"/>
      <c r="AP52" s="321"/>
      <c r="AQ52" s="321"/>
      <c r="AR52" s="321"/>
      <c r="AS52" s="321"/>
      <c r="AT52" s="321"/>
      <c r="AU52" s="321"/>
      <c r="AV52" s="321"/>
      <c r="AW52" s="321"/>
      <c r="AX52" s="321"/>
      <c r="AY52" s="321"/>
      <c r="AZ52" s="321"/>
      <c r="BA52" s="321"/>
      <c r="BB52" s="321"/>
      <c r="BC52" s="321"/>
      <c r="BD52" s="321"/>
      <c r="BE52" s="321"/>
      <c r="BF52" s="321"/>
      <c r="BG52" s="321"/>
      <c r="BH52" s="321"/>
      <c r="BI52" s="321"/>
      <c r="BJ52" s="321"/>
      <c r="BK52" s="321"/>
      <c r="BL52" s="321"/>
      <c r="BM52" s="321"/>
      <c r="BN52" s="321"/>
      <c r="BO52" s="321"/>
      <c r="BP52" s="321"/>
      <c r="BQ52" s="321"/>
      <c r="BR52" s="321"/>
      <c r="BS52" s="321"/>
      <c r="BT52" s="321"/>
      <c r="BU52" s="321"/>
      <c r="BV52" s="321"/>
      <c r="BW52" s="321"/>
      <c r="BX52" s="321"/>
      <c r="BY52" s="321"/>
      <c r="BZ52" s="321"/>
      <c r="CA52" s="321"/>
      <c r="CB52" s="321"/>
      <c r="CC52" s="321"/>
      <c r="CD52" s="321"/>
      <c r="CE52" s="321"/>
      <c r="CF52" s="321"/>
      <c r="CG52" s="321"/>
      <c r="CH52" s="321"/>
      <c r="CI52" s="321"/>
      <c r="CJ52" s="321"/>
      <c r="CK52" s="321"/>
      <c r="CL52" s="321"/>
      <c r="CM52" s="321"/>
      <c r="CN52" s="321"/>
      <c r="CO52" s="321"/>
      <c r="CP52" s="321"/>
    </row>
    <row r="53" spans="1:94" s="90" customFormat="1" ht="12" customHeight="1">
      <c r="A53" s="346" t="s">
        <v>974</v>
      </c>
      <c r="B53" s="289">
        <v>-1.6</v>
      </c>
      <c r="C53" s="289">
        <v>-2.1</v>
      </c>
      <c r="D53" s="289">
        <v>-3.2</v>
      </c>
      <c r="E53" s="289">
        <v>-1.9</v>
      </c>
      <c r="F53" s="289">
        <v>-5.7</v>
      </c>
      <c r="G53" s="289">
        <v>5.4</v>
      </c>
      <c r="H53" s="289">
        <v>1.3</v>
      </c>
      <c r="I53" s="289">
        <v>1.2</v>
      </c>
      <c r="J53" s="289">
        <v>-2.1</v>
      </c>
      <c r="K53" s="289">
        <v>1.5</v>
      </c>
      <c r="L53" s="289">
        <v>3.3</v>
      </c>
      <c r="M53" s="346" t="s">
        <v>975</v>
      </c>
      <c r="N53" s="321"/>
      <c r="O53" s="321"/>
      <c r="P53" s="321"/>
      <c r="Q53" s="321"/>
      <c r="R53" s="321"/>
      <c r="S53" s="321"/>
      <c r="T53" s="321"/>
      <c r="U53" s="321"/>
      <c r="V53" s="321"/>
      <c r="W53" s="321"/>
      <c r="X53" s="321"/>
      <c r="Y53" s="321"/>
      <c r="Z53" s="321"/>
      <c r="AA53" s="321"/>
      <c r="AB53" s="321"/>
      <c r="AC53" s="321"/>
      <c r="AD53" s="321"/>
      <c r="AE53" s="321"/>
      <c r="AF53" s="321"/>
      <c r="AG53" s="321"/>
      <c r="AH53" s="321"/>
      <c r="AI53" s="321"/>
      <c r="AJ53" s="321"/>
      <c r="AK53" s="321"/>
      <c r="AL53" s="321"/>
      <c r="AM53" s="321"/>
      <c r="AN53" s="321"/>
      <c r="AO53" s="321"/>
      <c r="AP53" s="321"/>
      <c r="AQ53" s="321"/>
      <c r="AR53" s="321"/>
      <c r="AS53" s="321"/>
      <c r="AT53" s="321"/>
      <c r="AU53" s="321"/>
      <c r="AV53" s="321"/>
      <c r="AW53" s="321"/>
      <c r="AX53" s="321"/>
      <c r="AY53" s="321"/>
      <c r="AZ53" s="321"/>
      <c r="BA53" s="321"/>
      <c r="BB53" s="321"/>
      <c r="BC53" s="321"/>
      <c r="BD53" s="321"/>
      <c r="BE53" s="321"/>
      <c r="BF53" s="321"/>
      <c r="BG53" s="321"/>
      <c r="BH53" s="321"/>
      <c r="BI53" s="321"/>
      <c r="BJ53" s="321"/>
      <c r="BK53" s="321"/>
      <c r="BL53" s="321"/>
      <c r="BM53" s="321"/>
      <c r="BN53" s="321"/>
      <c r="BO53" s="321"/>
      <c r="BP53" s="321"/>
      <c r="BQ53" s="321"/>
      <c r="BR53" s="321"/>
      <c r="BS53" s="321"/>
      <c r="BT53" s="321"/>
      <c r="BU53" s="321"/>
      <c r="BV53" s="321"/>
      <c r="BW53" s="321"/>
      <c r="BX53" s="321"/>
      <c r="BY53" s="321"/>
      <c r="BZ53" s="321"/>
      <c r="CA53" s="321"/>
      <c r="CB53" s="321"/>
      <c r="CC53" s="321"/>
      <c r="CD53" s="321"/>
      <c r="CE53" s="321"/>
      <c r="CF53" s="321"/>
      <c r="CG53" s="321"/>
      <c r="CH53" s="321"/>
      <c r="CI53" s="321"/>
      <c r="CJ53" s="321"/>
      <c r="CK53" s="321"/>
      <c r="CL53" s="321"/>
      <c r="CM53" s="321"/>
      <c r="CN53" s="321"/>
      <c r="CO53" s="321"/>
      <c r="CP53" s="321"/>
    </row>
    <row r="54" spans="1:94" s="90" customFormat="1" ht="12" customHeight="1">
      <c r="A54" s="346" t="s">
        <v>976</v>
      </c>
      <c r="B54" s="289">
        <v>-2.2000000000000002</v>
      </c>
      <c r="C54" s="289">
        <v>-2.7</v>
      </c>
      <c r="D54" s="289">
        <v>-3.3</v>
      </c>
      <c r="E54" s="289">
        <v>-2.6</v>
      </c>
      <c r="F54" s="289">
        <v>-6.2</v>
      </c>
      <c r="G54" s="289">
        <v>4.3</v>
      </c>
      <c r="H54" s="289">
        <v>0.6</v>
      </c>
      <c r="I54" s="289">
        <v>1.7</v>
      </c>
      <c r="J54" s="289">
        <v>-2.8</v>
      </c>
      <c r="K54" s="289">
        <v>0.7</v>
      </c>
      <c r="L54" s="289">
        <v>2.6</v>
      </c>
      <c r="M54" s="346" t="s">
        <v>977</v>
      </c>
      <c r="N54" s="321"/>
      <c r="O54" s="321"/>
      <c r="P54" s="321"/>
      <c r="Q54" s="321"/>
      <c r="R54" s="321"/>
      <c r="S54" s="321"/>
      <c r="T54" s="321"/>
      <c r="U54" s="321"/>
      <c r="V54" s="321"/>
      <c r="W54" s="321"/>
      <c r="X54" s="321"/>
      <c r="Y54" s="321"/>
      <c r="Z54" s="321"/>
      <c r="AA54" s="321"/>
      <c r="AB54" s="321"/>
      <c r="AC54" s="321"/>
      <c r="AD54" s="321"/>
      <c r="AE54" s="321"/>
      <c r="AF54" s="321"/>
      <c r="AG54" s="321"/>
      <c r="AH54" s="321"/>
      <c r="AI54" s="321"/>
      <c r="AJ54" s="321"/>
      <c r="AK54" s="321"/>
      <c r="AL54" s="321"/>
      <c r="AM54" s="321"/>
      <c r="AN54" s="321"/>
      <c r="AO54" s="321"/>
      <c r="AP54" s="321"/>
      <c r="AQ54" s="321"/>
      <c r="AR54" s="321"/>
      <c r="AS54" s="321"/>
      <c r="AT54" s="321"/>
      <c r="AU54" s="321"/>
      <c r="AV54" s="321"/>
      <c r="AW54" s="321"/>
      <c r="AX54" s="321"/>
      <c r="AY54" s="321"/>
      <c r="AZ54" s="321"/>
      <c r="BA54" s="321"/>
      <c r="BB54" s="321"/>
      <c r="BC54" s="321"/>
      <c r="BD54" s="321"/>
      <c r="BE54" s="321"/>
      <c r="BF54" s="321"/>
      <c r="BG54" s="321"/>
      <c r="BH54" s="321"/>
      <c r="BI54" s="321"/>
      <c r="BJ54" s="321"/>
      <c r="BK54" s="321"/>
      <c r="BL54" s="321"/>
      <c r="BM54" s="321"/>
      <c r="BN54" s="321"/>
      <c r="BO54" s="321"/>
      <c r="BP54" s="321"/>
      <c r="BQ54" s="321"/>
      <c r="BR54" s="321"/>
      <c r="BS54" s="321"/>
      <c r="BT54" s="321"/>
      <c r="BU54" s="321"/>
      <c r="BV54" s="321"/>
      <c r="BW54" s="321"/>
      <c r="BX54" s="321"/>
      <c r="BY54" s="321"/>
      <c r="BZ54" s="321"/>
      <c r="CA54" s="321"/>
      <c r="CB54" s="321"/>
      <c r="CC54" s="321"/>
      <c r="CD54" s="321"/>
      <c r="CE54" s="321"/>
      <c r="CF54" s="321"/>
      <c r="CG54" s="321"/>
      <c r="CH54" s="321"/>
      <c r="CI54" s="321"/>
      <c r="CJ54" s="321"/>
      <c r="CK54" s="321"/>
      <c r="CL54" s="321"/>
      <c r="CM54" s="321"/>
      <c r="CN54" s="321"/>
      <c r="CO54" s="321"/>
      <c r="CP54" s="321"/>
    </row>
    <row r="55" spans="1:94" s="90" customFormat="1" ht="12" customHeight="1">
      <c r="A55" s="346" t="s">
        <v>978</v>
      </c>
      <c r="B55" s="289">
        <v>-2.6</v>
      </c>
      <c r="C55" s="289">
        <v>-3</v>
      </c>
      <c r="D55" s="289">
        <v>-3.6</v>
      </c>
      <c r="E55" s="289">
        <v>-2.9</v>
      </c>
      <c r="F55" s="289">
        <v>-6.5</v>
      </c>
      <c r="G55" s="289">
        <v>3.6</v>
      </c>
      <c r="H55" s="289">
        <v>0.8</v>
      </c>
      <c r="I55" s="289">
        <v>4.3</v>
      </c>
      <c r="J55" s="289">
        <v>-3.3</v>
      </c>
      <c r="K55" s="289">
        <v>1.3</v>
      </c>
      <c r="L55" s="289">
        <v>2.2999999999999998</v>
      </c>
      <c r="M55" s="346" t="s">
        <v>979</v>
      </c>
      <c r="N55" s="321"/>
      <c r="O55" s="321"/>
      <c r="P55" s="321"/>
      <c r="Q55" s="321"/>
      <c r="R55" s="321"/>
      <c r="S55" s="321"/>
      <c r="T55" s="321"/>
      <c r="U55" s="321"/>
      <c r="V55" s="321"/>
      <c r="W55" s="321"/>
      <c r="X55" s="321"/>
      <c r="Y55" s="321"/>
      <c r="Z55" s="321"/>
      <c r="AA55" s="321"/>
      <c r="AB55" s="321"/>
      <c r="AC55" s="321"/>
      <c r="AD55" s="321"/>
      <c r="AE55" s="321"/>
      <c r="AF55" s="321"/>
      <c r="AG55" s="321"/>
      <c r="AH55" s="321"/>
      <c r="AI55" s="321"/>
      <c r="AJ55" s="321"/>
      <c r="AK55" s="321"/>
      <c r="AL55" s="321"/>
      <c r="AM55" s="321"/>
      <c r="AN55" s="321"/>
      <c r="AO55" s="321"/>
      <c r="AP55" s="321"/>
      <c r="AQ55" s="321"/>
      <c r="AR55" s="321"/>
      <c r="AS55" s="321"/>
      <c r="AT55" s="321"/>
      <c r="AU55" s="321"/>
      <c r="AV55" s="321"/>
      <c r="AW55" s="321"/>
      <c r="AX55" s="321"/>
      <c r="AY55" s="321"/>
      <c r="AZ55" s="321"/>
      <c r="BA55" s="321"/>
      <c r="BB55" s="321"/>
      <c r="BC55" s="321"/>
      <c r="BD55" s="321"/>
      <c r="BE55" s="321"/>
      <c r="BF55" s="321"/>
      <c r="BG55" s="321"/>
      <c r="BH55" s="321"/>
      <c r="BI55" s="321"/>
      <c r="BJ55" s="321"/>
      <c r="BK55" s="321"/>
      <c r="BL55" s="321"/>
      <c r="BM55" s="321"/>
      <c r="BN55" s="321"/>
      <c r="BO55" s="321"/>
      <c r="BP55" s="321"/>
      <c r="BQ55" s="321"/>
      <c r="BR55" s="321"/>
      <c r="BS55" s="321"/>
      <c r="BT55" s="321"/>
      <c r="BU55" s="321"/>
      <c r="BV55" s="321"/>
      <c r="BW55" s="321"/>
      <c r="BX55" s="321"/>
      <c r="BY55" s="321"/>
      <c r="BZ55" s="321"/>
      <c r="CA55" s="321"/>
      <c r="CB55" s="321"/>
      <c r="CC55" s="321"/>
      <c r="CD55" s="321"/>
      <c r="CE55" s="321"/>
      <c r="CF55" s="321"/>
      <c r="CG55" s="321"/>
      <c r="CH55" s="321"/>
      <c r="CI55" s="321"/>
      <c r="CJ55" s="321"/>
      <c r="CK55" s="321"/>
      <c r="CL55" s="321"/>
      <c r="CM55" s="321"/>
      <c r="CN55" s="321"/>
      <c r="CO55" s="321"/>
      <c r="CP55" s="321"/>
    </row>
    <row r="56" spans="1:94" s="90" customFormat="1" ht="12" customHeight="1">
      <c r="A56" s="346" t="s">
        <v>980</v>
      </c>
      <c r="B56" s="289">
        <v>-2.6</v>
      </c>
      <c r="C56" s="289">
        <v>-2.9</v>
      </c>
      <c r="D56" s="289">
        <v>-3.6</v>
      </c>
      <c r="E56" s="289">
        <v>-2.8</v>
      </c>
      <c r="F56" s="289">
        <v>-6.4</v>
      </c>
      <c r="G56" s="289">
        <v>3.3</v>
      </c>
      <c r="H56" s="289">
        <v>-0.2</v>
      </c>
      <c r="I56" s="289">
        <v>3.6</v>
      </c>
      <c r="J56" s="289">
        <v>-3.5</v>
      </c>
      <c r="K56" s="289">
        <v>2.1</v>
      </c>
      <c r="L56" s="289">
        <v>2</v>
      </c>
      <c r="M56" s="346" t="s">
        <v>980</v>
      </c>
      <c r="N56" s="321"/>
      <c r="O56" s="321"/>
      <c r="P56" s="321"/>
      <c r="Q56" s="321"/>
      <c r="R56" s="321"/>
      <c r="S56" s="321"/>
      <c r="T56" s="321"/>
      <c r="U56" s="321"/>
      <c r="V56" s="321"/>
      <c r="W56" s="321"/>
      <c r="X56" s="321"/>
      <c r="Y56" s="321"/>
      <c r="Z56" s="321"/>
      <c r="AA56" s="321"/>
      <c r="AB56" s="321"/>
      <c r="AC56" s="321"/>
      <c r="AD56" s="321"/>
      <c r="AE56" s="321"/>
      <c r="AF56" s="321"/>
      <c r="AG56" s="321"/>
      <c r="AH56" s="321"/>
      <c r="AI56" s="321"/>
      <c r="AJ56" s="321"/>
      <c r="AK56" s="321"/>
      <c r="AL56" s="321"/>
      <c r="AM56" s="321"/>
      <c r="AN56" s="321"/>
      <c r="AO56" s="321"/>
      <c r="AP56" s="321"/>
      <c r="AQ56" s="321"/>
      <c r="AR56" s="321"/>
      <c r="AS56" s="321"/>
      <c r="AT56" s="321"/>
      <c r="AU56" s="321"/>
      <c r="AV56" s="321"/>
      <c r="AW56" s="321"/>
      <c r="AX56" s="321"/>
      <c r="AY56" s="321"/>
      <c r="AZ56" s="321"/>
      <c r="BA56" s="321"/>
      <c r="BB56" s="321"/>
      <c r="BC56" s="321"/>
      <c r="BD56" s="321"/>
      <c r="BE56" s="321"/>
      <c r="BF56" s="321"/>
      <c r="BG56" s="321"/>
      <c r="BH56" s="321"/>
      <c r="BI56" s="321"/>
      <c r="BJ56" s="321"/>
      <c r="BK56" s="321"/>
      <c r="BL56" s="321"/>
      <c r="BM56" s="321"/>
      <c r="BN56" s="321"/>
      <c r="BO56" s="321"/>
      <c r="BP56" s="321"/>
      <c r="BQ56" s="321"/>
      <c r="BR56" s="321"/>
      <c r="BS56" s="321"/>
      <c r="BT56" s="321"/>
      <c r="BU56" s="321"/>
      <c r="BV56" s="321"/>
      <c r="BW56" s="321"/>
      <c r="BX56" s="321"/>
      <c r="BY56" s="321"/>
      <c r="BZ56" s="321"/>
      <c r="CA56" s="321"/>
      <c r="CB56" s="321"/>
      <c r="CC56" s="321"/>
      <c r="CD56" s="321"/>
      <c r="CE56" s="321"/>
      <c r="CF56" s="321"/>
      <c r="CG56" s="321"/>
      <c r="CH56" s="321"/>
      <c r="CI56" s="321"/>
      <c r="CJ56" s="321"/>
      <c r="CK56" s="321"/>
      <c r="CL56" s="321"/>
      <c r="CM56" s="321"/>
      <c r="CN56" s="321"/>
      <c r="CO56" s="321"/>
      <c r="CP56" s="321"/>
    </row>
    <row r="57" spans="1:94" s="90" customFormat="1" ht="12" customHeight="1">
      <c r="A57" s="346" t="s">
        <v>981</v>
      </c>
      <c r="B57" s="289">
        <v>-3.1</v>
      </c>
      <c r="C57" s="289">
        <v>-3.2</v>
      </c>
      <c r="D57" s="289">
        <v>-2.8</v>
      </c>
      <c r="E57" s="289">
        <v>-3.3</v>
      </c>
      <c r="F57" s="289">
        <v>-6.1</v>
      </c>
      <c r="G57" s="289">
        <v>3.1</v>
      </c>
      <c r="H57" s="289">
        <v>-3.4</v>
      </c>
      <c r="I57" s="289">
        <v>3.4</v>
      </c>
      <c r="J57" s="289">
        <v>-3.6</v>
      </c>
      <c r="K57" s="289">
        <v>-1.1000000000000001</v>
      </c>
      <c r="L57" s="289">
        <v>1.7</v>
      </c>
      <c r="M57" s="346" t="s">
        <v>982</v>
      </c>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1"/>
      <c r="AL57" s="321"/>
      <c r="AM57" s="321"/>
      <c r="AN57" s="321"/>
      <c r="AO57" s="321"/>
      <c r="AP57" s="321"/>
      <c r="AQ57" s="321"/>
      <c r="AR57" s="321"/>
      <c r="AS57" s="321"/>
      <c r="AT57" s="321"/>
      <c r="AU57" s="321"/>
      <c r="AV57" s="321"/>
      <c r="AW57" s="321"/>
      <c r="AX57" s="321"/>
      <c r="AY57" s="321"/>
      <c r="AZ57" s="321"/>
      <c r="BA57" s="321"/>
      <c r="BB57" s="321"/>
      <c r="BC57" s="321"/>
      <c r="BD57" s="321"/>
      <c r="BE57" s="321"/>
      <c r="BF57" s="321"/>
      <c r="BG57" s="321"/>
      <c r="BH57" s="321"/>
      <c r="BI57" s="321"/>
      <c r="BJ57" s="321"/>
      <c r="BK57" s="321"/>
      <c r="BL57" s="321"/>
      <c r="BM57" s="321"/>
      <c r="BN57" s="321"/>
      <c r="BO57" s="321"/>
      <c r="BP57" s="321"/>
      <c r="BQ57" s="321"/>
      <c r="BR57" s="321"/>
      <c r="BS57" s="321"/>
      <c r="BT57" s="321"/>
      <c r="BU57" s="321"/>
      <c r="BV57" s="321"/>
      <c r="BW57" s="321"/>
      <c r="BX57" s="321"/>
      <c r="BY57" s="321"/>
      <c r="BZ57" s="321"/>
      <c r="CA57" s="321"/>
      <c r="CB57" s="321"/>
      <c r="CC57" s="321"/>
      <c r="CD57" s="321"/>
      <c r="CE57" s="321"/>
      <c r="CF57" s="321"/>
      <c r="CG57" s="321"/>
      <c r="CH57" s="321"/>
      <c r="CI57" s="321"/>
      <c r="CJ57" s="321"/>
      <c r="CK57" s="321"/>
      <c r="CL57" s="321"/>
      <c r="CM57" s="321"/>
      <c r="CN57" s="321"/>
      <c r="CO57" s="321"/>
      <c r="CP57" s="321"/>
    </row>
    <row r="58" spans="1:94" s="90" customFormat="1" ht="12" customHeight="1">
      <c r="A58" s="346" t="s">
        <v>983</v>
      </c>
      <c r="B58" s="289">
        <v>-3.5</v>
      </c>
      <c r="C58" s="289">
        <v>-3.4</v>
      </c>
      <c r="D58" s="289">
        <v>-2.2999999999999998</v>
      </c>
      <c r="E58" s="289">
        <v>-3.6</v>
      </c>
      <c r="F58" s="289">
        <v>-6.4</v>
      </c>
      <c r="G58" s="289">
        <v>3.4</v>
      </c>
      <c r="H58" s="289">
        <v>-5.4</v>
      </c>
      <c r="I58" s="289">
        <v>3.8</v>
      </c>
      <c r="J58" s="289">
        <v>-3.7</v>
      </c>
      <c r="K58" s="289">
        <v>-3.8</v>
      </c>
      <c r="L58" s="289">
        <v>1.2</v>
      </c>
      <c r="M58" s="346" t="s">
        <v>983</v>
      </c>
      <c r="N58" s="321"/>
      <c r="O58" s="321"/>
      <c r="P58" s="321"/>
      <c r="Q58" s="321"/>
      <c r="R58" s="321"/>
      <c r="S58" s="321"/>
      <c r="T58" s="321"/>
      <c r="U58" s="321"/>
      <c r="V58" s="321"/>
      <c r="W58" s="321"/>
      <c r="X58" s="321"/>
      <c r="Y58" s="321"/>
      <c r="Z58" s="321"/>
      <c r="AA58" s="321"/>
      <c r="AB58" s="321"/>
      <c r="AC58" s="321"/>
      <c r="AD58" s="321"/>
      <c r="AE58" s="321"/>
      <c r="AF58" s="321"/>
      <c r="AG58" s="321"/>
      <c r="AH58" s="321"/>
      <c r="AI58" s="321"/>
      <c r="AJ58" s="321"/>
      <c r="AK58" s="321"/>
      <c r="AL58" s="321"/>
      <c r="AM58" s="321"/>
      <c r="AN58" s="321"/>
      <c r="AO58" s="321"/>
      <c r="AP58" s="321"/>
      <c r="AQ58" s="321"/>
      <c r="AR58" s="321"/>
      <c r="AS58" s="321"/>
      <c r="AT58" s="321"/>
      <c r="AU58" s="321"/>
      <c r="AV58" s="321"/>
      <c r="AW58" s="321"/>
      <c r="AX58" s="321"/>
      <c r="AY58" s="321"/>
      <c r="AZ58" s="321"/>
      <c r="BA58" s="321"/>
      <c r="BB58" s="321"/>
      <c r="BC58" s="321"/>
      <c r="BD58" s="321"/>
      <c r="BE58" s="321"/>
      <c r="BF58" s="321"/>
      <c r="BG58" s="321"/>
      <c r="BH58" s="321"/>
      <c r="BI58" s="321"/>
      <c r="BJ58" s="321"/>
      <c r="BK58" s="321"/>
      <c r="BL58" s="321"/>
      <c r="BM58" s="321"/>
      <c r="BN58" s="321"/>
      <c r="BO58" s="321"/>
      <c r="BP58" s="321"/>
      <c r="BQ58" s="321"/>
      <c r="BR58" s="321"/>
      <c r="BS58" s="321"/>
      <c r="BT58" s="321"/>
      <c r="BU58" s="321"/>
      <c r="BV58" s="321"/>
      <c r="BW58" s="321"/>
      <c r="BX58" s="321"/>
      <c r="BY58" s="321"/>
      <c r="BZ58" s="321"/>
      <c r="CA58" s="321"/>
      <c r="CB58" s="321"/>
      <c r="CC58" s="321"/>
      <c r="CD58" s="321"/>
      <c r="CE58" s="321"/>
      <c r="CF58" s="321"/>
      <c r="CG58" s="321"/>
      <c r="CH58" s="321"/>
      <c r="CI58" s="321"/>
      <c r="CJ58" s="321"/>
      <c r="CK58" s="321"/>
      <c r="CL58" s="321"/>
      <c r="CM58" s="321"/>
      <c r="CN58" s="321"/>
      <c r="CO58" s="321"/>
      <c r="CP58" s="321"/>
    </row>
    <row r="59" spans="1:94" s="90" customFormat="1" ht="12" customHeight="1">
      <c r="A59" s="346" t="s">
        <v>984</v>
      </c>
      <c r="B59" s="289">
        <v>-3.4</v>
      </c>
      <c r="C59" s="289">
        <v>-2.8</v>
      </c>
      <c r="D59" s="289">
        <v>-0.7</v>
      </c>
      <c r="E59" s="289">
        <v>-3.2</v>
      </c>
      <c r="F59" s="289">
        <v>-6.2</v>
      </c>
      <c r="G59" s="289">
        <v>3.5</v>
      </c>
      <c r="H59" s="289">
        <v>-6.8</v>
      </c>
      <c r="I59" s="289">
        <v>0.9</v>
      </c>
      <c r="J59" s="289">
        <v>-3.2</v>
      </c>
      <c r="K59" s="289">
        <v>-5.9</v>
      </c>
      <c r="L59" s="289">
        <v>1.8</v>
      </c>
      <c r="M59" s="346" t="s">
        <v>985</v>
      </c>
    </row>
    <row r="60" spans="1:94" s="90" customFormat="1" ht="12" customHeight="1">
      <c r="A60" s="346" t="s">
        <v>986</v>
      </c>
      <c r="B60" s="289">
        <v>-3</v>
      </c>
      <c r="C60" s="289">
        <v>-3.2</v>
      </c>
      <c r="D60" s="289">
        <v>-0.6</v>
      </c>
      <c r="E60" s="289">
        <v>-3.6</v>
      </c>
      <c r="F60" s="289">
        <v>-6.4</v>
      </c>
      <c r="G60" s="289">
        <v>2.6</v>
      </c>
      <c r="H60" s="289">
        <v>-1.5</v>
      </c>
      <c r="I60" s="289">
        <v>-1</v>
      </c>
      <c r="J60" s="289">
        <v>-3.5</v>
      </c>
      <c r="K60" s="289">
        <v>-0.5</v>
      </c>
      <c r="L60" s="100">
        <v>1.7</v>
      </c>
      <c r="M60" s="346" t="s">
        <v>987</v>
      </c>
    </row>
    <row r="61" spans="1:94" s="90" customFormat="1" ht="12" customHeight="1">
      <c r="A61" s="346" t="s">
        <v>988</v>
      </c>
      <c r="B61" s="289">
        <v>-2.1</v>
      </c>
      <c r="C61" s="289">
        <v>-2.7</v>
      </c>
      <c r="D61" s="289">
        <v>1</v>
      </c>
      <c r="E61" s="289">
        <v>-3.3</v>
      </c>
      <c r="F61" s="289">
        <v>-6.3</v>
      </c>
      <c r="G61" s="289">
        <v>2.5</v>
      </c>
      <c r="H61" s="289">
        <v>3.6</v>
      </c>
      <c r="I61" s="100">
        <v>-2</v>
      </c>
      <c r="J61" s="289">
        <v>-3.2</v>
      </c>
      <c r="K61" s="289">
        <v>5.2</v>
      </c>
      <c r="L61" s="100">
        <v>2.1</v>
      </c>
      <c r="M61" s="346" t="s">
        <v>989</v>
      </c>
    </row>
    <row r="62" spans="1:94" s="90" customFormat="1" ht="12" customHeight="1" thickBot="1">
      <c r="A62" s="346" t="s">
        <v>990</v>
      </c>
      <c r="B62" s="289">
        <v>-1.5</v>
      </c>
      <c r="C62" s="289">
        <v>-2.2000000000000002</v>
      </c>
      <c r="D62" s="100">
        <v>1.6</v>
      </c>
      <c r="E62" s="100">
        <v>-2.9</v>
      </c>
      <c r="F62" s="289">
        <v>-5.7</v>
      </c>
      <c r="G62" s="100">
        <v>1.7</v>
      </c>
      <c r="H62" s="289">
        <v>5.7</v>
      </c>
      <c r="I62" s="100">
        <v>-2</v>
      </c>
      <c r="J62" s="289">
        <v>-2.9</v>
      </c>
      <c r="K62" s="289">
        <v>7.5</v>
      </c>
      <c r="L62" s="100" t="s">
        <v>359</v>
      </c>
      <c r="M62" s="338" t="s">
        <v>991</v>
      </c>
    </row>
    <row r="63" spans="1:94" s="340" customFormat="1" ht="12" customHeight="1" thickBot="1">
      <c r="A63" s="895"/>
      <c r="B63" s="834" t="s">
        <v>487</v>
      </c>
      <c r="C63" s="899" t="s">
        <v>996</v>
      </c>
      <c r="D63" s="900"/>
      <c r="E63" s="900"/>
      <c r="F63" s="900"/>
      <c r="G63" s="900"/>
      <c r="H63" s="901"/>
      <c r="I63" s="893" t="s">
        <v>997</v>
      </c>
      <c r="J63" s="893"/>
      <c r="K63" s="893"/>
      <c r="L63" s="893"/>
      <c r="M63" s="824" t="s">
        <v>998</v>
      </c>
    </row>
    <row r="64" spans="1:94" s="340" customFormat="1" ht="12" customHeight="1" thickBot="1">
      <c r="A64" s="896"/>
      <c r="B64" s="898"/>
      <c r="C64" s="902" t="s">
        <v>999</v>
      </c>
      <c r="D64" s="902"/>
      <c r="E64" s="902"/>
      <c r="F64" s="902" t="s">
        <v>1000</v>
      </c>
      <c r="G64" s="888" t="s">
        <v>1001</v>
      </c>
      <c r="H64" s="888" t="s">
        <v>1002</v>
      </c>
      <c r="I64" s="893" t="s">
        <v>1003</v>
      </c>
      <c r="J64" s="893" t="s">
        <v>1004</v>
      </c>
      <c r="K64" s="903" t="s">
        <v>1005</v>
      </c>
      <c r="L64" s="903" t="s">
        <v>1006</v>
      </c>
      <c r="M64" s="824"/>
    </row>
    <row r="65" spans="1:17" s="342" customFormat="1" ht="52.15" customHeight="1" thickBot="1">
      <c r="A65" s="897"/>
      <c r="B65" s="835"/>
      <c r="C65" s="312" t="s">
        <v>966</v>
      </c>
      <c r="D65" s="312" t="s">
        <v>1007</v>
      </c>
      <c r="E65" s="312" t="s">
        <v>1008</v>
      </c>
      <c r="F65" s="902"/>
      <c r="G65" s="888"/>
      <c r="H65" s="888"/>
      <c r="I65" s="893"/>
      <c r="J65" s="893"/>
      <c r="K65" s="893"/>
      <c r="L65" s="893"/>
      <c r="M65" s="824"/>
    </row>
    <row r="66" spans="1:17" s="311" customFormat="1" ht="12" customHeight="1">
      <c r="A66" s="90" t="s">
        <v>1009</v>
      </c>
      <c r="B66" s="90"/>
      <c r="C66" s="90"/>
      <c r="D66" s="90"/>
      <c r="E66" s="90"/>
      <c r="F66" s="90"/>
      <c r="G66" s="90"/>
      <c r="H66" s="90"/>
      <c r="I66" s="90"/>
      <c r="J66" s="90"/>
      <c r="M66" s="351"/>
    </row>
    <row r="67" spans="1:17" s="311" customFormat="1" ht="12" customHeight="1">
      <c r="A67" s="90" t="s">
        <v>1010</v>
      </c>
      <c r="B67" s="90"/>
      <c r="C67" s="90"/>
      <c r="D67" s="90"/>
      <c r="E67" s="90"/>
      <c r="F67" s="90"/>
      <c r="G67" s="90"/>
      <c r="H67" s="90"/>
      <c r="I67" s="90"/>
      <c r="J67" s="90"/>
      <c r="M67" s="351"/>
    </row>
    <row r="68" spans="1:17" s="90" customFormat="1" ht="12" customHeight="1">
      <c r="A68" s="352"/>
      <c r="B68" s="321"/>
      <c r="C68" s="321"/>
      <c r="D68" s="321"/>
      <c r="E68" s="321"/>
      <c r="F68" s="321"/>
      <c r="G68" s="321"/>
      <c r="H68" s="321"/>
      <c r="I68" s="321"/>
      <c r="J68" s="321"/>
      <c r="K68" s="321"/>
      <c r="L68" s="321"/>
      <c r="M68" s="352"/>
    </row>
    <row r="69" spans="1:17" s="90" customFormat="1" ht="12" customHeight="1">
      <c r="A69" s="90" t="s">
        <v>1011</v>
      </c>
      <c r="D69" s="353"/>
      <c r="M69" s="338"/>
    </row>
    <row r="70" spans="1:17" s="337" customFormat="1" ht="12" customHeight="1">
      <c r="A70" s="90" t="s">
        <v>1012</v>
      </c>
      <c r="D70" s="354"/>
      <c r="M70" s="355"/>
    </row>
    <row r="71" spans="1:17" s="90" customFormat="1" ht="12" customHeight="1">
      <c r="A71" s="90" t="s">
        <v>1013</v>
      </c>
      <c r="M71" s="338"/>
    </row>
    <row r="72" spans="1:17" s="337" customFormat="1" ht="12" customHeight="1">
      <c r="A72" s="90" t="s">
        <v>1014</v>
      </c>
      <c r="M72" s="355"/>
    </row>
    <row r="73" spans="1:17" s="90" customFormat="1" ht="12" customHeight="1">
      <c r="A73" s="90" t="s">
        <v>1015</v>
      </c>
      <c r="M73" s="338"/>
    </row>
    <row r="74" spans="1:17" s="337" customFormat="1" ht="12" customHeight="1">
      <c r="A74" s="26" t="s">
        <v>1016</v>
      </c>
      <c r="M74" s="355"/>
    </row>
    <row r="75" spans="1:17" s="337" customFormat="1" ht="12" customHeight="1">
      <c r="M75" s="355"/>
    </row>
    <row r="76" spans="1:17" s="90" customFormat="1" ht="12" customHeight="1">
      <c r="A76" s="356"/>
      <c r="B76" s="356"/>
      <c r="C76" s="356"/>
      <c r="D76" s="356"/>
      <c r="M76" s="352"/>
    </row>
    <row r="77" spans="1:17" s="366" customFormat="1" ht="12" customHeight="1">
      <c r="A77" s="85" t="s">
        <v>141</v>
      </c>
      <c r="B77" s="357"/>
      <c r="C77" s="358"/>
      <c r="D77" s="358"/>
      <c r="E77" s="358"/>
      <c r="F77" s="88"/>
      <c r="G77" s="359"/>
      <c r="H77" s="359"/>
      <c r="I77" s="360"/>
      <c r="J77" s="361"/>
      <c r="K77" s="362"/>
      <c r="L77" s="361"/>
      <c r="M77" s="363"/>
      <c r="N77" s="364"/>
      <c r="O77" s="365"/>
      <c r="P77" s="365"/>
      <c r="Q77" s="365"/>
    </row>
    <row r="78" spans="1:17" s="366" customFormat="1" ht="12" customHeight="1">
      <c r="A78" s="88" t="s">
        <v>1017</v>
      </c>
      <c r="B78" s="367"/>
      <c r="C78" s="368"/>
      <c r="D78" s="364"/>
      <c r="E78" s="369"/>
      <c r="F78" s="370"/>
      <c r="G78" s="369"/>
      <c r="H78" s="369"/>
      <c r="I78" s="360"/>
      <c r="J78" s="361"/>
      <c r="K78" s="361"/>
      <c r="M78" s="371"/>
      <c r="N78" s="364"/>
      <c r="O78" s="365"/>
      <c r="P78" s="365"/>
      <c r="Q78" s="365"/>
    </row>
    <row r="79" spans="1:17" s="366" customFormat="1" ht="12" customHeight="1">
      <c r="A79" s="88" t="s">
        <v>1018</v>
      </c>
      <c r="B79" s="367"/>
      <c r="C79" s="368"/>
      <c r="D79" s="364"/>
      <c r="E79" s="369"/>
      <c r="F79" s="370"/>
      <c r="G79" s="369"/>
      <c r="H79" s="369"/>
      <c r="I79" s="360"/>
      <c r="J79" s="361"/>
      <c r="K79" s="361"/>
      <c r="M79" s="371"/>
      <c r="N79" s="364"/>
      <c r="O79" s="365"/>
      <c r="P79" s="365"/>
      <c r="Q79" s="365"/>
    </row>
    <row r="80" spans="1:17" s="366" customFormat="1" ht="12" customHeight="1">
      <c r="A80" s="88" t="s">
        <v>1019</v>
      </c>
      <c r="B80" s="367"/>
      <c r="C80" s="368"/>
      <c r="D80" s="364"/>
      <c r="E80" s="369"/>
      <c r="F80" s="370"/>
      <c r="G80" s="369"/>
      <c r="H80" s="369"/>
      <c r="I80" s="360"/>
      <c r="J80" s="361"/>
      <c r="K80" s="361"/>
      <c r="M80" s="371"/>
      <c r="N80" s="364"/>
      <c r="O80" s="365"/>
      <c r="P80" s="365"/>
      <c r="Q80" s="365"/>
    </row>
    <row r="81" spans="1:17" s="366" customFormat="1" ht="12" customHeight="1">
      <c r="A81" s="88" t="s">
        <v>1020</v>
      </c>
      <c r="B81" s="367"/>
      <c r="C81" s="368"/>
      <c r="D81" s="364"/>
      <c r="E81" s="369"/>
      <c r="F81" s="370"/>
      <c r="G81" s="369"/>
      <c r="H81" s="369"/>
      <c r="I81" s="360"/>
      <c r="J81" s="361"/>
      <c r="K81" s="361"/>
      <c r="M81" s="371"/>
      <c r="N81" s="364"/>
      <c r="O81" s="365"/>
      <c r="P81" s="365"/>
      <c r="Q81" s="365"/>
    </row>
    <row r="82" spans="1:17" ht="12" customHeight="1"/>
    <row r="83" spans="1:17" s="366" customFormat="1" ht="12" customHeight="1">
      <c r="A83" s="88" t="s">
        <v>1018</v>
      </c>
      <c r="B83" s="367"/>
      <c r="C83" s="368"/>
      <c r="D83" s="364"/>
      <c r="E83" s="369"/>
      <c r="F83" s="370"/>
      <c r="G83" s="369"/>
      <c r="H83" s="369"/>
      <c r="I83" s="360"/>
      <c r="J83" s="361"/>
      <c r="K83" s="361"/>
      <c r="M83" s="371"/>
      <c r="N83" s="364"/>
      <c r="O83" s="365"/>
      <c r="P83" s="365"/>
      <c r="Q83" s="365"/>
    </row>
    <row r="84" spans="1:17" s="366" customFormat="1" ht="12" customHeight="1">
      <c r="A84" s="88" t="s">
        <v>1021</v>
      </c>
      <c r="B84" s="367"/>
      <c r="C84" s="368"/>
      <c r="D84" s="364"/>
      <c r="E84" s="369"/>
      <c r="F84" s="370"/>
      <c r="G84" s="369"/>
      <c r="H84" s="369"/>
      <c r="I84" s="360"/>
      <c r="J84" s="361"/>
      <c r="K84" s="361"/>
      <c r="M84" s="371"/>
      <c r="N84" s="364"/>
      <c r="O84" s="365"/>
      <c r="P84" s="365"/>
      <c r="Q84" s="365"/>
    </row>
    <row r="85" spans="1:17" s="366" customFormat="1" ht="12" customHeight="1">
      <c r="A85" s="88" t="s">
        <v>1022</v>
      </c>
      <c r="B85" s="367"/>
      <c r="C85" s="368"/>
      <c r="D85" s="364"/>
      <c r="E85" s="369"/>
      <c r="F85" s="370"/>
      <c r="G85" s="369"/>
      <c r="H85" s="369"/>
      <c r="I85" s="360"/>
      <c r="J85" s="361"/>
      <c r="K85" s="361"/>
      <c r="M85" s="371"/>
      <c r="N85" s="364"/>
      <c r="O85" s="365"/>
      <c r="P85" s="365"/>
      <c r="Q85" s="365"/>
    </row>
  </sheetData>
  <mergeCells count="30">
    <mergeCell ref="B7:E7"/>
    <mergeCell ref="A1:M1"/>
    <mergeCell ref="A2:M2"/>
    <mergeCell ref="A4:A6"/>
    <mergeCell ref="B4:B6"/>
    <mergeCell ref="C4:H4"/>
    <mergeCell ref="I4:L4"/>
    <mergeCell ref="M4:M6"/>
    <mergeCell ref="C5:E5"/>
    <mergeCell ref="F5:F6"/>
    <mergeCell ref="G5:G6"/>
    <mergeCell ref="H5:H6"/>
    <mergeCell ref="I5:I6"/>
    <mergeCell ref="J5:J6"/>
    <mergeCell ref="K5:K6"/>
    <mergeCell ref="L5:L6"/>
    <mergeCell ref="M63:M65"/>
    <mergeCell ref="C64:E64"/>
    <mergeCell ref="F64:F65"/>
    <mergeCell ref="G64:G65"/>
    <mergeCell ref="H64:H65"/>
    <mergeCell ref="I64:I65"/>
    <mergeCell ref="J64:J65"/>
    <mergeCell ref="K64:K65"/>
    <mergeCell ref="L64:L65"/>
    <mergeCell ref="B35:F35"/>
    <mergeCell ref="A63:A65"/>
    <mergeCell ref="B63:B65"/>
    <mergeCell ref="C63:H63"/>
    <mergeCell ref="I63:L63"/>
  </mergeCells>
  <hyperlinks>
    <hyperlink ref="A79" r:id="rId1" xr:uid="{B107DA5E-DB26-416A-92E8-2117BB2576AE}"/>
    <hyperlink ref="A78" r:id="rId2" xr:uid="{138CB62E-CD54-4B16-856D-84654E68D9EC}"/>
    <hyperlink ref="A80" r:id="rId3" xr:uid="{5FB08453-B663-483D-9FB2-2BC0CC027796}"/>
    <hyperlink ref="A81" r:id="rId4" xr:uid="{29D71A1E-31EE-4711-9441-7558637E124E}"/>
    <hyperlink ref="A83" r:id="rId5" xr:uid="{743AF04C-A95E-4818-A6B7-F4BBE2B0033F}"/>
    <hyperlink ref="A84" r:id="rId6" xr:uid="{FF39485C-489E-457C-A5A9-017B56C8B72D}"/>
    <hyperlink ref="A85" r:id="rId7" xr:uid="{D752EDBE-92F9-4C43-A992-00C36B821C61}"/>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448F2-42DC-47A7-82CC-49B4ED58E8CD}">
  <dimension ref="A1:Q92"/>
  <sheetViews>
    <sheetView showGridLines="0" workbookViewId="0">
      <selection sqref="A1:J1"/>
    </sheetView>
  </sheetViews>
  <sheetFormatPr defaultColWidth="6.7109375" defaultRowHeight="11.25"/>
  <cols>
    <col min="1" max="10" width="9.28515625" style="311" customWidth="1"/>
    <col min="11" max="14" width="13.140625" style="311" customWidth="1"/>
    <col min="15" max="21" width="5.28515625" style="311" customWidth="1"/>
    <col min="22" max="16384" width="6.7109375" style="311"/>
  </cols>
  <sheetData>
    <row r="1" spans="1:17" ht="12" customHeight="1">
      <c r="A1" s="867" t="s">
        <v>1023</v>
      </c>
      <c r="B1" s="867"/>
      <c r="C1" s="867"/>
      <c r="D1" s="867"/>
      <c r="E1" s="867"/>
      <c r="F1" s="867"/>
      <c r="G1" s="867"/>
      <c r="H1" s="867"/>
      <c r="I1" s="867"/>
      <c r="J1" s="867"/>
    </row>
    <row r="2" spans="1:17" s="374" customFormat="1" ht="12" customHeight="1">
      <c r="A2" s="868" t="s">
        <v>1024</v>
      </c>
      <c r="B2" s="868"/>
      <c r="C2" s="868"/>
      <c r="D2" s="868"/>
      <c r="E2" s="868"/>
      <c r="F2" s="868"/>
      <c r="G2" s="868"/>
      <c r="H2" s="868"/>
      <c r="I2" s="868"/>
      <c r="J2" s="868"/>
    </row>
    <row r="3" spans="1:17" ht="12" customHeight="1"/>
    <row r="4" spans="1:17" s="90" customFormat="1" ht="12" customHeight="1" thickBot="1">
      <c r="I4" s="338" t="s">
        <v>954</v>
      </c>
    </row>
    <row r="5" spans="1:17" s="340" customFormat="1" ht="12" customHeight="1" thickBot="1">
      <c r="A5" s="834" t="s">
        <v>1025</v>
      </c>
      <c r="B5" s="899" t="s">
        <v>956</v>
      </c>
      <c r="C5" s="900"/>
      <c r="D5" s="900"/>
      <c r="E5" s="900"/>
      <c r="F5" s="900"/>
      <c r="G5" s="900"/>
      <c r="H5" s="900"/>
      <c r="I5" s="901"/>
      <c r="J5" s="917"/>
      <c r="K5" s="347"/>
    </row>
    <row r="6" spans="1:17" s="340" customFormat="1" ht="12" customHeight="1" thickBot="1">
      <c r="A6" s="898"/>
      <c r="B6" s="375">
        <v>100.00000000000003</v>
      </c>
      <c r="C6" s="375">
        <v>79.230651864656366</v>
      </c>
      <c r="D6" s="375">
        <v>27.027973827432795</v>
      </c>
      <c r="E6" s="375">
        <v>4.6494631796388894</v>
      </c>
      <c r="F6" s="375">
        <v>22.37851064779391</v>
      </c>
      <c r="G6" s="375">
        <v>35.496876842052195</v>
      </c>
      <c r="H6" s="375">
        <v>16.705801195171386</v>
      </c>
      <c r="I6" s="375">
        <v>20.76934813534362</v>
      </c>
      <c r="J6" s="917"/>
      <c r="K6" s="347"/>
    </row>
    <row r="7" spans="1:17" s="340" customFormat="1" ht="12" customHeight="1" thickBot="1">
      <c r="A7" s="898"/>
      <c r="B7" s="834" t="s">
        <v>487</v>
      </c>
      <c r="C7" s="893"/>
      <c r="D7" s="893" t="s">
        <v>958</v>
      </c>
      <c r="E7" s="893"/>
      <c r="F7" s="893"/>
      <c r="G7" s="893" t="s">
        <v>1026</v>
      </c>
      <c r="H7" s="893" t="s">
        <v>960</v>
      </c>
      <c r="I7" s="893" t="s">
        <v>961</v>
      </c>
      <c r="J7" s="912"/>
      <c r="K7" s="347"/>
    </row>
    <row r="8" spans="1:17" s="342" customFormat="1" ht="45.75" thickBot="1">
      <c r="A8" s="835"/>
      <c r="B8" s="377"/>
      <c r="C8" s="12" t="s">
        <v>1027</v>
      </c>
      <c r="D8" s="12" t="s">
        <v>966</v>
      </c>
      <c r="E8" s="341" t="s">
        <v>967</v>
      </c>
      <c r="F8" s="341" t="s">
        <v>968</v>
      </c>
      <c r="G8" s="893"/>
      <c r="H8" s="893"/>
      <c r="I8" s="893"/>
      <c r="J8" s="912"/>
    </row>
    <row r="9" spans="1:17" s="90" customFormat="1" ht="12" customHeight="1">
      <c r="A9" s="345" t="s">
        <v>955</v>
      </c>
      <c r="B9" s="92" t="s">
        <v>969</v>
      </c>
      <c r="C9" s="345"/>
      <c r="D9" s="378"/>
      <c r="E9" s="378"/>
      <c r="F9" s="378"/>
      <c r="G9" s="913"/>
      <c r="H9" s="913"/>
      <c r="I9" s="913"/>
      <c r="J9" s="345" t="s">
        <v>998</v>
      </c>
      <c r="K9" s="344"/>
    </row>
    <row r="10" spans="1:17" s="90" customFormat="1" ht="12" customHeight="1">
      <c r="A10" s="346" t="s">
        <v>970</v>
      </c>
      <c r="B10" s="379">
        <v>126.04</v>
      </c>
      <c r="C10" s="379">
        <v>127</v>
      </c>
      <c r="D10" s="379">
        <v>131.57</v>
      </c>
      <c r="E10" s="379">
        <v>133.01</v>
      </c>
      <c r="F10" s="379">
        <v>131.27000000000001</v>
      </c>
      <c r="G10" s="379">
        <v>120.29</v>
      </c>
      <c r="H10" s="379">
        <v>133.85</v>
      </c>
      <c r="I10" s="379">
        <v>122.37</v>
      </c>
      <c r="J10" s="346" t="s">
        <v>971</v>
      </c>
      <c r="K10" s="289"/>
      <c r="L10" s="321"/>
      <c r="M10" s="321"/>
      <c r="N10" s="321"/>
      <c r="O10" s="321"/>
      <c r="P10" s="321"/>
      <c r="Q10" s="321"/>
    </row>
    <row r="11" spans="1:17" s="90" customFormat="1" ht="12" customHeight="1">
      <c r="A11" s="346" t="s">
        <v>1028</v>
      </c>
      <c r="B11" s="379">
        <v>119.89</v>
      </c>
      <c r="C11" s="379">
        <v>122.24</v>
      </c>
      <c r="D11" s="379">
        <v>127.04</v>
      </c>
      <c r="E11" s="379">
        <v>120.14</v>
      </c>
      <c r="F11" s="379">
        <v>128.47999999999999</v>
      </c>
      <c r="G11" s="379">
        <v>113.36</v>
      </c>
      <c r="H11" s="379">
        <v>133.32</v>
      </c>
      <c r="I11" s="379">
        <v>110.94</v>
      </c>
      <c r="J11" s="346" t="s">
        <v>972</v>
      </c>
      <c r="K11" s="289"/>
      <c r="L11" s="321"/>
      <c r="M11" s="321"/>
      <c r="N11" s="321"/>
      <c r="O11" s="321"/>
    </row>
    <row r="12" spans="1:17" s="90" customFormat="1" ht="12" customHeight="1">
      <c r="A12" s="346" t="s">
        <v>973</v>
      </c>
      <c r="B12" s="379">
        <v>120.83</v>
      </c>
      <c r="C12" s="379">
        <v>118.82</v>
      </c>
      <c r="D12" s="379">
        <v>129.71</v>
      </c>
      <c r="E12" s="379">
        <v>121.14</v>
      </c>
      <c r="F12" s="379">
        <v>131.49</v>
      </c>
      <c r="G12" s="379">
        <v>110.32</v>
      </c>
      <c r="H12" s="379">
        <v>119.23</v>
      </c>
      <c r="I12" s="379">
        <v>128.5</v>
      </c>
      <c r="J12" s="346" t="s">
        <v>973</v>
      </c>
      <c r="K12" s="289"/>
      <c r="L12" s="321"/>
      <c r="M12" s="321"/>
      <c r="N12" s="321"/>
      <c r="O12" s="321"/>
    </row>
    <row r="13" spans="1:17" s="90" customFormat="1" ht="12" customHeight="1">
      <c r="A13" s="346" t="s">
        <v>974</v>
      </c>
      <c r="B13" s="379">
        <v>103.98</v>
      </c>
      <c r="C13" s="379">
        <v>96.03</v>
      </c>
      <c r="D13" s="379">
        <v>111.59</v>
      </c>
      <c r="E13" s="379">
        <v>92.32</v>
      </c>
      <c r="F13" s="379">
        <v>115.59</v>
      </c>
      <c r="G13" s="379">
        <v>89.17</v>
      </c>
      <c r="H13" s="379">
        <v>85.41</v>
      </c>
      <c r="I13" s="379">
        <v>134.32</v>
      </c>
      <c r="J13" s="346" t="s">
        <v>975</v>
      </c>
      <c r="K13" s="289"/>
      <c r="L13" s="321"/>
      <c r="M13" s="321"/>
      <c r="N13" s="321"/>
      <c r="O13" s="321"/>
    </row>
    <row r="14" spans="1:17" s="90" customFormat="1" ht="12" customHeight="1">
      <c r="A14" s="346" t="s">
        <v>976</v>
      </c>
      <c r="B14" s="379">
        <v>113.5</v>
      </c>
      <c r="C14" s="379">
        <v>111.5</v>
      </c>
      <c r="D14" s="379">
        <v>120.16</v>
      </c>
      <c r="E14" s="379">
        <v>126.11</v>
      </c>
      <c r="F14" s="379">
        <v>118.92</v>
      </c>
      <c r="G14" s="379">
        <v>105.82</v>
      </c>
      <c r="H14" s="379">
        <v>109.55</v>
      </c>
      <c r="I14" s="379">
        <v>121.16</v>
      </c>
      <c r="J14" s="346" t="s">
        <v>1029</v>
      </c>
      <c r="K14" s="289"/>
      <c r="L14" s="321"/>
      <c r="M14" s="321"/>
      <c r="N14" s="321"/>
      <c r="O14" s="321"/>
    </row>
    <row r="15" spans="1:17" s="90" customFormat="1" ht="12" customHeight="1">
      <c r="A15" s="346" t="s">
        <v>1030</v>
      </c>
      <c r="B15" s="379">
        <v>117.19</v>
      </c>
      <c r="C15" s="379">
        <v>116.54</v>
      </c>
      <c r="D15" s="379">
        <v>125.51</v>
      </c>
      <c r="E15" s="379">
        <v>131.91999999999999</v>
      </c>
      <c r="F15" s="379">
        <v>124.17</v>
      </c>
      <c r="G15" s="379">
        <v>107.5</v>
      </c>
      <c r="H15" s="379">
        <v>121.26</v>
      </c>
      <c r="I15" s="379">
        <v>119.64</v>
      </c>
      <c r="J15" s="346" t="s">
        <v>1031</v>
      </c>
      <c r="K15" s="289"/>
      <c r="L15" s="321"/>
      <c r="M15" s="321"/>
      <c r="N15" s="321"/>
      <c r="O15" s="321"/>
    </row>
    <row r="16" spans="1:17" s="90" customFormat="1" ht="12" customHeight="1">
      <c r="A16" s="346" t="s">
        <v>1032</v>
      </c>
      <c r="B16" s="379">
        <v>121.63</v>
      </c>
      <c r="C16" s="379">
        <v>122.27</v>
      </c>
      <c r="D16" s="379">
        <v>127.26</v>
      </c>
      <c r="E16" s="379">
        <v>131.72</v>
      </c>
      <c r="F16" s="379">
        <v>126.33</v>
      </c>
      <c r="G16" s="379">
        <v>108.09</v>
      </c>
      <c r="H16" s="379">
        <v>144.33000000000001</v>
      </c>
      <c r="I16" s="379">
        <v>119.18</v>
      </c>
      <c r="J16" s="346" t="s">
        <v>1032</v>
      </c>
      <c r="K16" s="289"/>
      <c r="L16" s="321"/>
      <c r="M16" s="321"/>
      <c r="N16" s="321"/>
      <c r="O16" s="321"/>
    </row>
    <row r="17" spans="1:15" s="90" customFormat="1" ht="12" customHeight="1">
      <c r="A17" s="346" t="s">
        <v>981</v>
      </c>
      <c r="B17" s="379">
        <v>106.06</v>
      </c>
      <c r="C17" s="379">
        <v>103.1</v>
      </c>
      <c r="D17" s="379">
        <v>117.54</v>
      </c>
      <c r="E17" s="379">
        <v>99.8</v>
      </c>
      <c r="F17" s="379">
        <v>121.23</v>
      </c>
      <c r="G17" s="379">
        <v>90.66</v>
      </c>
      <c r="H17" s="379">
        <v>106.14</v>
      </c>
      <c r="I17" s="379">
        <v>117.38</v>
      </c>
      <c r="J17" s="346" t="s">
        <v>982</v>
      </c>
      <c r="K17" s="289"/>
      <c r="L17" s="321"/>
      <c r="M17" s="321"/>
      <c r="N17" s="321"/>
      <c r="O17" s="321"/>
    </row>
    <row r="18" spans="1:15" s="90" customFormat="1" ht="12" customHeight="1">
      <c r="A18" s="346" t="s">
        <v>1033</v>
      </c>
      <c r="B18" s="379">
        <v>113.7</v>
      </c>
      <c r="C18" s="379">
        <v>112.91</v>
      </c>
      <c r="D18" s="379">
        <v>114.78</v>
      </c>
      <c r="E18" s="379">
        <v>113.81</v>
      </c>
      <c r="F18" s="379">
        <v>114.98</v>
      </c>
      <c r="G18" s="379">
        <v>106.57</v>
      </c>
      <c r="H18" s="379">
        <v>123.38</v>
      </c>
      <c r="I18" s="379">
        <v>116.68</v>
      </c>
      <c r="J18" s="346" t="s">
        <v>983</v>
      </c>
      <c r="K18" s="289"/>
      <c r="L18" s="321"/>
      <c r="M18" s="321"/>
      <c r="N18" s="321"/>
      <c r="O18" s="321"/>
    </row>
    <row r="19" spans="1:15" s="90" customFormat="1" ht="12" customHeight="1">
      <c r="A19" s="346" t="s">
        <v>1034</v>
      </c>
      <c r="B19" s="379">
        <v>111.5</v>
      </c>
      <c r="C19" s="379">
        <v>112.77</v>
      </c>
      <c r="D19" s="379">
        <v>115.62</v>
      </c>
      <c r="E19" s="379">
        <v>117.31</v>
      </c>
      <c r="F19" s="379">
        <v>115.27</v>
      </c>
      <c r="G19" s="379">
        <v>105.14</v>
      </c>
      <c r="H19" s="379">
        <v>124.35</v>
      </c>
      <c r="I19" s="379">
        <v>106.66</v>
      </c>
      <c r="J19" s="346" t="s">
        <v>985</v>
      </c>
      <c r="K19" s="289"/>
      <c r="L19" s="321"/>
      <c r="M19" s="321"/>
      <c r="N19" s="321"/>
      <c r="O19" s="321"/>
    </row>
    <row r="20" spans="1:15" s="90" customFormat="1" ht="12" customHeight="1">
      <c r="A20" s="346" t="s">
        <v>987</v>
      </c>
      <c r="B20" s="379">
        <v>118.05</v>
      </c>
      <c r="C20" s="379">
        <v>117.09</v>
      </c>
      <c r="D20" s="379">
        <v>119.11</v>
      </c>
      <c r="E20" s="379">
        <v>118.07</v>
      </c>
      <c r="F20" s="379">
        <v>119.33</v>
      </c>
      <c r="G20" s="379">
        <v>108.12</v>
      </c>
      <c r="H20" s="379">
        <v>132.88</v>
      </c>
      <c r="I20" s="379">
        <v>121.72</v>
      </c>
      <c r="J20" s="346" t="s">
        <v>987</v>
      </c>
      <c r="K20" s="289"/>
      <c r="L20" s="321"/>
      <c r="M20" s="321"/>
      <c r="N20" s="321"/>
      <c r="O20" s="321"/>
    </row>
    <row r="21" spans="1:15" s="90" customFormat="1" ht="12" customHeight="1">
      <c r="A21" s="346" t="s">
        <v>1035</v>
      </c>
      <c r="B21" s="379">
        <v>119.36</v>
      </c>
      <c r="C21" s="379">
        <v>117.23</v>
      </c>
      <c r="D21" s="379">
        <v>121</v>
      </c>
      <c r="E21" s="380">
        <v>123.13</v>
      </c>
      <c r="F21" s="380">
        <v>120.56</v>
      </c>
      <c r="G21" s="379">
        <v>109.12</v>
      </c>
      <c r="H21" s="379">
        <v>128.37</v>
      </c>
      <c r="I21" s="379">
        <v>127.46</v>
      </c>
      <c r="J21" s="346" t="s">
        <v>989</v>
      </c>
      <c r="K21" s="289"/>
      <c r="L21" s="321"/>
      <c r="M21" s="321"/>
      <c r="N21" s="321"/>
      <c r="O21" s="321"/>
    </row>
    <row r="22" spans="1:15" s="90" customFormat="1" ht="12" customHeight="1">
      <c r="A22" s="346" t="s">
        <v>1036</v>
      </c>
      <c r="B22" s="379">
        <v>120.13</v>
      </c>
      <c r="C22" s="379">
        <v>121.05</v>
      </c>
      <c r="D22" s="379">
        <v>127.16</v>
      </c>
      <c r="E22" s="380">
        <v>129.79</v>
      </c>
      <c r="F22" s="380">
        <v>126.62</v>
      </c>
      <c r="G22" s="379">
        <v>113.81</v>
      </c>
      <c r="H22" s="379">
        <v>126.54</v>
      </c>
      <c r="I22" s="379">
        <v>116.65</v>
      </c>
      <c r="J22" s="346" t="s">
        <v>991</v>
      </c>
      <c r="K22" s="289"/>
      <c r="L22" s="321"/>
      <c r="M22" s="321"/>
      <c r="N22" s="321"/>
      <c r="O22" s="321"/>
    </row>
    <row r="23" spans="1:15" s="90" customFormat="1" ht="12" customHeight="1">
      <c r="A23" s="381"/>
      <c r="B23" s="382" t="s">
        <v>992</v>
      </c>
      <c r="C23" s="383"/>
      <c r="D23" s="383"/>
      <c r="E23" s="383"/>
      <c r="F23" s="383"/>
      <c r="G23" s="384"/>
      <c r="H23" s="384"/>
      <c r="I23" s="384"/>
      <c r="J23" s="381"/>
      <c r="K23" s="313"/>
    </row>
    <row r="24" spans="1:15" s="90" customFormat="1" ht="12" customHeight="1">
      <c r="A24" s="385" t="s">
        <v>970</v>
      </c>
      <c r="B24" s="379">
        <v>13.2</v>
      </c>
      <c r="C24" s="379">
        <v>15.9</v>
      </c>
      <c r="D24" s="379">
        <v>19.399999999999999</v>
      </c>
      <c r="E24" s="379">
        <v>21.5</v>
      </c>
      <c r="F24" s="379">
        <v>19</v>
      </c>
      <c r="G24" s="379">
        <v>13.4</v>
      </c>
      <c r="H24" s="379">
        <v>15.4</v>
      </c>
      <c r="I24" s="379">
        <v>3.7</v>
      </c>
      <c r="J24" s="385" t="s">
        <v>971</v>
      </c>
      <c r="K24" s="289"/>
      <c r="L24" s="321"/>
      <c r="M24" s="321"/>
      <c r="N24" s="321"/>
      <c r="O24" s="321"/>
    </row>
    <row r="25" spans="1:15" s="90" customFormat="1" ht="12" customHeight="1">
      <c r="A25" s="346" t="s">
        <v>1028</v>
      </c>
      <c r="B25" s="379">
        <v>-4.9000000000000004</v>
      </c>
      <c r="C25" s="379">
        <v>-3.7</v>
      </c>
      <c r="D25" s="379">
        <v>-3.4</v>
      </c>
      <c r="E25" s="379">
        <v>-9.6999999999999993</v>
      </c>
      <c r="F25" s="379">
        <v>-2.1</v>
      </c>
      <c r="G25" s="379">
        <v>-5.8</v>
      </c>
      <c r="H25" s="379">
        <v>-0.4</v>
      </c>
      <c r="I25" s="379">
        <v>-9.3000000000000007</v>
      </c>
      <c r="J25" s="385" t="s">
        <v>972</v>
      </c>
      <c r="K25" s="289"/>
      <c r="L25" s="321"/>
      <c r="M25" s="321"/>
      <c r="N25" s="321"/>
      <c r="O25" s="321"/>
    </row>
    <row r="26" spans="1:15" s="90" customFormat="1" ht="12" customHeight="1">
      <c r="A26" s="385" t="s">
        <v>973</v>
      </c>
      <c r="B26" s="379">
        <v>0.8</v>
      </c>
      <c r="C26" s="379">
        <v>-2.8</v>
      </c>
      <c r="D26" s="379">
        <v>2.1</v>
      </c>
      <c r="E26" s="379">
        <v>0.8</v>
      </c>
      <c r="F26" s="379">
        <v>2.2999999999999998</v>
      </c>
      <c r="G26" s="379">
        <v>-2.7</v>
      </c>
      <c r="H26" s="379">
        <v>-10.6</v>
      </c>
      <c r="I26" s="379">
        <v>15.8</v>
      </c>
      <c r="J26" s="385" t="s">
        <v>973</v>
      </c>
      <c r="K26" s="289"/>
      <c r="L26" s="321"/>
      <c r="M26" s="321"/>
      <c r="N26" s="321"/>
      <c r="O26" s="321"/>
    </row>
    <row r="27" spans="1:15" s="90" customFormat="1" ht="12" customHeight="1">
      <c r="A27" s="385" t="s">
        <v>974</v>
      </c>
      <c r="B27" s="379">
        <v>-13.9</v>
      </c>
      <c r="C27" s="379">
        <v>-19.2</v>
      </c>
      <c r="D27" s="379">
        <v>-14</v>
      </c>
      <c r="E27" s="379">
        <v>-23.8</v>
      </c>
      <c r="F27" s="379">
        <v>-12.1</v>
      </c>
      <c r="G27" s="379">
        <v>-19.2</v>
      </c>
      <c r="H27" s="379">
        <v>-28.4</v>
      </c>
      <c r="I27" s="379">
        <v>4.5</v>
      </c>
      <c r="J27" s="385" t="s">
        <v>975</v>
      </c>
      <c r="K27" s="289"/>
      <c r="L27" s="321"/>
      <c r="M27" s="321"/>
      <c r="N27" s="321"/>
      <c r="O27" s="321"/>
    </row>
    <row r="28" spans="1:15" s="90" customFormat="1" ht="12" customHeight="1">
      <c r="A28" s="385" t="s">
        <v>976</v>
      </c>
      <c r="B28" s="379">
        <v>9.1999999999999993</v>
      </c>
      <c r="C28" s="379">
        <v>16.100000000000001</v>
      </c>
      <c r="D28" s="379">
        <v>7.7</v>
      </c>
      <c r="E28" s="379">
        <v>36.6</v>
      </c>
      <c r="F28" s="379">
        <v>2.9</v>
      </c>
      <c r="G28" s="379">
        <v>18.7</v>
      </c>
      <c r="H28" s="379">
        <v>28.3</v>
      </c>
      <c r="I28" s="379">
        <v>-9.8000000000000007</v>
      </c>
      <c r="J28" s="385" t="s">
        <v>1029</v>
      </c>
      <c r="K28" s="289"/>
      <c r="L28" s="321"/>
      <c r="M28" s="321"/>
      <c r="N28" s="321"/>
      <c r="O28" s="321"/>
    </row>
    <row r="29" spans="1:15" s="90" customFormat="1" ht="12" customHeight="1">
      <c r="A29" s="385" t="s">
        <v>1030</v>
      </c>
      <c r="B29" s="379">
        <v>3.3</v>
      </c>
      <c r="C29" s="379">
        <v>4.5</v>
      </c>
      <c r="D29" s="379">
        <v>4.5</v>
      </c>
      <c r="E29" s="379">
        <v>4.5999999999999996</v>
      </c>
      <c r="F29" s="379">
        <v>4.4000000000000004</v>
      </c>
      <c r="G29" s="379">
        <v>1.6</v>
      </c>
      <c r="H29" s="379">
        <v>10.7</v>
      </c>
      <c r="I29" s="379">
        <v>-1.3</v>
      </c>
      <c r="J29" s="385" t="s">
        <v>1031</v>
      </c>
      <c r="K29" s="289"/>
      <c r="L29" s="321"/>
      <c r="M29" s="321"/>
      <c r="N29" s="321"/>
      <c r="O29" s="321"/>
    </row>
    <row r="30" spans="1:15" s="90" customFormat="1" ht="12" customHeight="1">
      <c r="A30" s="385" t="s">
        <v>1032</v>
      </c>
      <c r="B30" s="379">
        <v>3.8</v>
      </c>
      <c r="C30" s="379">
        <v>4.9000000000000004</v>
      </c>
      <c r="D30" s="379">
        <v>1.4</v>
      </c>
      <c r="E30" s="379">
        <v>-0.2</v>
      </c>
      <c r="F30" s="379">
        <v>1.7</v>
      </c>
      <c r="G30" s="379">
        <v>0.5</v>
      </c>
      <c r="H30" s="379">
        <v>19</v>
      </c>
      <c r="I30" s="379">
        <v>-0.4</v>
      </c>
      <c r="J30" s="385" t="s">
        <v>1032</v>
      </c>
      <c r="K30" s="289"/>
      <c r="L30" s="321"/>
      <c r="M30" s="321"/>
      <c r="N30" s="321"/>
      <c r="O30" s="321"/>
    </row>
    <row r="31" spans="1:15" s="90" customFormat="1" ht="12" customHeight="1">
      <c r="A31" s="385" t="s">
        <v>981</v>
      </c>
      <c r="B31" s="379">
        <v>-12.8</v>
      </c>
      <c r="C31" s="379">
        <v>-15.7</v>
      </c>
      <c r="D31" s="379">
        <v>-7.6</v>
      </c>
      <c r="E31" s="379">
        <v>-24.2</v>
      </c>
      <c r="F31" s="379">
        <v>-4</v>
      </c>
      <c r="G31" s="379">
        <v>-16.100000000000001</v>
      </c>
      <c r="H31" s="379">
        <v>-26.5</v>
      </c>
      <c r="I31" s="379">
        <v>-1.5</v>
      </c>
      <c r="J31" s="385" t="s">
        <v>982</v>
      </c>
      <c r="K31" s="289"/>
      <c r="L31" s="321"/>
      <c r="M31" s="321"/>
      <c r="N31" s="321"/>
      <c r="O31" s="321"/>
    </row>
    <row r="32" spans="1:15" s="90" customFormat="1" ht="12" customHeight="1">
      <c r="A32" s="346" t="s">
        <v>1033</v>
      </c>
      <c r="B32" s="379">
        <v>7.2</v>
      </c>
      <c r="C32" s="379">
        <v>9.5</v>
      </c>
      <c r="D32" s="379">
        <v>-2.2999999999999998</v>
      </c>
      <c r="E32" s="379">
        <v>14</v>
      </c>
      <c r="F32" s="379">
        <v>-5.2</v>
      </c>
      <c r="G32" s="379">
        <v>17.5</v>
      </c>
      <c r="H32" s="379">
        <v>16.2</v>
      </c>
      <c r="I32" s="379">
        <v>-0.6</v>
      </c>
      <c r="J32" s="385" t="s">
        <v>983</v>
      </c>
      <c r="K32" s="289"/>
      <c r="L32" s="321"/>
      <c r="M32" s="321"/>
      <c r="N32" s="321"/>
      <c r="O32" s="321"/>
    </row>
    <row r="33" spans="1:15" s="90" customFormat="1" ht="12" customHeight="1">
      <c r="A33" s="385" t="s">
        <v>1034</v>
      </c>
      <c r="B33" s="379">
        <v>-1.9</v>
      </c>
      <c r="C33" s="379">
        <v>-0.1</v>
      </c>
      <c r="D33" s="379">
        <v>0.7</v>
      </c>
      <c r="E33" s="379">
        <v>3.1</v>
      </c>
      <c r="F33" s="379">
        <v>0.3</v>
      </c>
      <c r="G33" s="379">
        <v>-1.3</v>
      </c>
      <c r="H33" s="379">
        <v>0.8</v>
      </c>
      <c r="I33" s="379">
        <v>-8.6</v>
      </c>
      <c r="J33" s="385" t="s">
        <v>985</v>
      </c>
      <c r="K33" s="289"/>
      <c r="L33" s="321"/>
      <c r="M33" s="321"/>
      <c r="N33" s="321"/>
      <c r="O33" s="321"/>
    </row>
    <row r="34" spans="1:15" s="90" customFormat="1" ht="12" customHeight="1">
      <c r="A34" s="385" t="s">
        <v>987</v>
      </c>
      <c r="B34" s="379">
        <v>5.9</v>
      </c>
      <c r="C34" s="379">
        <v>3.8</v>
      </c>
      <c r="D34" s="379">
        <v>3</v>
      </c>
      <c r="E34" s="379">
        <v>0.6</v>
      </c>
      <c r="F34" s="379">
        <v>3.5</v>
      </c>
      <c r="G34" s="379">
        <v>2.8</v>
      </c>
      <c r="H34" s="379">
        <v>6.9</v>
      </c>
      <c r="I34" s="379">
        <v>14.1</v>
      </c>
      <c r="J34" s="385" t="s">
        <v>987</v>
      </c>
      <c r="K34" s="289"/>
      <c r="L34" s="321"/>
      <c r="M34" s="321"/>
      <c r="N34" s="321"/>
      <c r="O34" s="321"/>
    </row>
    <row r="35" spans="1:15" s="90" customFormat="1" ht="12" customHeight="1">
      <c r="A35" s="385" t="s">
        <v>1035</v>
      </c>
      <c r="B35" s="379">
        <v>1.1000000000000001</v>
      </c>
      <c r="C35" s="379">
        <v>0.1</v>
      </c>
      <c r="D35" s="379">
        <v>1.6</v>
      </c>
      <c r="E35" s="380">
        <v>4.3</v>
      </c>
      <c r="F35" s="380">
        <v>1</v>
      </c>
      <c r="G35" s="379">
        <v>0.9</v>
      </c>
      <c r="H35" s="379">
        <v>-3.4</v>
      </c>
      <c r="I35" s="379">
        <v>4.7</v>
      </c>
      <c r="J35" s="385" t="s">
        <v>989</v>
      </c>
      <c r="K35" s="289"/>
      <c r="L35" s="321"/>
      <c r="M35" s="321"/>
      <c r="N35" s="321"/>
      <c r="O35" s="321"/>
    </row>
    <row r="36" spans="1:15" s="90" customFormat="1" ht="12" customHeight="1">
      <c r="A36" s="385" t="s">
        <v>1036</v>
      </c>
      <c r="B36" s="379">
        <v>0.6</v>
      </c>
      <c r="C36" s="379">
        <v>3.3</v>
      </c>
      <c r="D36" s="379">
        <v>5.0999999999999996</v>
      </c>
      <c r="E36" s="380">
        <v>5.4</v>
      </c>
      <c r="F36" s="380">
        <v>5</v>
      </c>
      <c r="G36" s="379">
        <v>4.3</v>
      </c>
      <c r="H36" s="379">
        <v>-1.4</v>
      </c>
      <c r="I36" s="379">
        <v>-8.5</v>
      </c>
      <c r="J36" s="385" t="s">
        <v>991</v>
      </c>
      <c r="K36" s="289"/>
      <c r="L36" s="321"/>
      <c r="M36" s="321"/>
      <c r="N36" s="321"/>
      <c r="O36" s="321"/>
    </row>
    <row r="37" spans="1:15" s="90" customFormat="1" ht="12" customHeight="1">
      <c r="A37" s="381"/>
      <c r="B37" s="382" t="s">
        <v>994</v>
      </c>
      <c r="C37" s="379"/>
      <c r="D37" s="383"/>
      <c r="E37" s="379"/>
      <c r="F37" s="379"/>
      <c r="G37" s="386"/>
      <c r="H37" s="386"/>
      <c r="I37" s="386"/>
      <c r="J37" s="381"/>
      <c r="K37" s="313"/>
    </row>
    <row r="38" spans="1:15" s="90" customFormat="1" ht="12" customHeight="1">
      <c r="A38" s="385" t="s">
        <v>970</v>
      </c>
      <c r="B38" s="379">
        <v>-2.1</v>
      </c>
      <c r="C38" s="379">
        <v>-0.6</v>
      </c>
      <c r="D38" s="379">
        <v>5.9</v>
      </c>
      <c r="E38" s="379">
        <v>6.2</v>
      </c>
      <c r="F38" s="379">
        <v>5.9</v>
      </c>
      <c r="G38" s="379">
        <v>-10.1</v>
      </c>
      <c r="H38" s="379">
        <v>11.1</v>
      </c>
      <c r="I38" s="379">
        <v>-7.6</v>
      </c>
      <c r="J38" s="385" t="s">
        <v>971</v>
      </c>
      <c r="K38" s="289"/>
      <c r="L38" s="321"/>
      <c r="M38" s="321"/>
      <c r="N38" s="321"/>
      <c r="O38" s="321"/>
    </row>
    <row r="39" spans="1:15" s="90" customFormat="1" ht="12" customHeight="1">
      <c r="A39" s="346" t="s">
        <v>1028</v>
      </c>
      <c r="B39" s="379">
        <v>-7.2</v>
      </c>
      <c r="C39" s="379">
        <v>-2.5</v>
      </c>
      <c r="D39" s="379">
        <v>4.9000000000000004</v>
      </c>
      <c r="E39" s="379">
        <v>-2.9</v>
      </c>
      <c r="F39" s="379">
        <v>6.6</v>
      </c>
      <c r="G39" s="379">
        <v>-10.6</v>
      </c>
      <c r="H39" s="379">
        <v>3.2</v>
      </c>
      <c r="I39" s="379">
        <v>-22.8</v>
      </c>
      <c r="J39" s="385" t="s">
        <v>972</v>
      </c>
      <c r="K39" s="289"/>
      <c r="L39" s="321"/>
      <c r="M39" s="321"/>
      <c r="N39" s="321"/>
      <c r="O39" s="321"/>
    </row>
    <row r="40" spans="1:15" s="90" customFormat="1" ht="12" customHeight="1">
      <c r="A40" s="385" t="s">
        <v>973</v>
      </c>
      <c r="B40" s="379">
        <v>-8.1</v>
      </c>
      <c r="C40" s="379">
        <v>-6.2</v>
      </c>
      <c r="D40" s="379">
        <v>0</v>
      </c>
      <c r="E40" s="379">
        <v>-6.8</v>
      </c>
      <c r="F40" s="379">
        <v>1.4</v>
      </c>
      <c r="G40" s="379">
        <v>-14.2</v>
      </c>
      <c r="H40" s="379">
        <v>1.7</v>
      </c>
      <c r="I40" s="379">
        <v>-14.4</v>
      </c>
      <c r="J40" s="385" t="s">
        <v>973</v>
      </c>
      <c r="K40" s="289"/>
      <c r="L40" s="321"/>
      <c r="M40" s="321"/>
      <c r="N40" s="321"/>
      <c r="O40" s="321"/>
    </row>
    <row r="41" spans="1:15" s="90" customFormat="1" ht="12" customHeight="1">
      <c r="A41" s="385" t="s">
        <v>974</v>
      </c>
      <c r="B41" s="379">
        <v>-6.5</v>
      </c>
      <c r="C41" s="379">
        <v>-5.7</v>
      </c>
      <c r="D41" s="379">
        <v>-1.8</v>
      </c>
      <c r="E41" s="379">
        <v>-7.6</v>
      </c>
      <c r="F41" s="379">
        <v>-0.8</v>
      </c>
      <c r="G41" s="379">
        <v>-12</v>
      </c>
      <c r="H41" s="379">
        <v>2.1</v>
      </c>
      <c r="I41" s="379">
        <v>-8.6999999999999993</v>
      </c>
      <c r="J41" s="385" t="s">
        <v>975</v>
      </c>
      <c r="K41" s="289"/>
      <c r="L41" s="321"/>
      <c r="M41" s="321"/>
      <c r="N41" s="321"/>
      <c r="O41" s="321"/>
    </row>
    <row r="42" spans="1:15" s="90" customFormat="1" ht="12" customHeight="1">
      <c r="A42" s="385" t="s">
        <v>976</v>
      </c>
      <c r="B42" s="379">
        <v>-11.3</v>
      </c>
      <c r="C42" s="379">
        <v>-10.8</v>
      </c>
      <c r="D42" s="379">
        <v>-2.9</v>
      </c>
      <c r="E42" s="379">
        <v>-6.1</v>
      </c>
      <c r="F42" s="379">
        <v>-2.2000000000000002</v>
      </c>
      <c r="G42" s="379">
        <v>-16.100000000000001</v>
      </c>
      <c r="H42" s="379">
        <v>-12.1</v>
      </c>
      <c r="I42" s="379">
        <v>-13</v>
      </c>
      <c r="J42" s="385" t="s">
        <v>1029</v>
      </c>
      <c r="K42" s="289"/>
      <c r="L42" s="321"/>
      <c r="M42" s="321"/>
      <c r="N42" s="321"/>
      <c r="O42" s="321"/>
    </row>
    <row r="43" spans="1:15" s="90" customFormat="1" ht="12" customHeight="1">
      <c r="A43" s="385" t="s">
        <v>1030</v>
      </c>
      <c r="B43" s="379">
        <v>-3.6</v>
      </c>
      <c r="C43" s="379">
        <v>-2.8</v>
      </c>
      <c r="D43" s="379">
        <v>1.9</v>
      </c>
      <c r="E43" s="379">
        <v>1.5</v>
      </c>
      <c r="F43" s="379">
        <v>2</v>
      </c>
      <c r="G43" s="379">
        <v>-8.6999999999999993</v>
      </c>
      <c r="H43" s="379">
        <v>2</v>
      </c>
      <c r="I43" s="379">
        <v>-6.6</v>
      </c>
      <c r="J43" s="385" t="s">
        <v>1031</v>
      </c>
      <c r="K43" s="289"/>
      <c r="L43" s="321"/>
      <c r="M43" s="321"/>
      <c r="N43" s="321"/>
      <c r="O43" s="321"/>
    </row>
    <row r="44" spans="1:15" s="90" customFormat="1" ht="12" customHeight="1">
      <c r="A44" s="385" t="s">
        <v>1032</v>
      </c>
      <c r="B44" s="379">
        <v>-4.4000000000000004</v>
      </c>
      <c r="C44" s="379">
        <v>-4.9000000000000004</v>
      </c>
      <c r="D44" s="379">
        <v>-1.8</v>
      </c>
      <c r="E44" s="379">
        <v>-8.9</v>
      </c>
      <c r="F44" s="379">
        <v>-0.2</v>
      </c>
      <c r="G44" s="379">
        <v>-9.9</v>
      </c>
      <c r="H44" s="379">
        <v>-0.7</v>
      </c>
      <c r="I44" s="379">
        <v>-2.4</v>
      </c>
      <c r="J44" s="385" t="s">
        <v>1032</v>
      </c>
      <c r="K44" s="289"/>
      <c r="L44" s="321"/>
      <c r="M44" s="321"/>
      <c r="N44" s="321"/>
      <c r="O44" s="321"/>
    </row>
    <row r="45" spans="1:15" s="90" customFormat="1" ht="12" customHeight="1">
      <c r="A45" s="385" t="s">
        <v>981</v>
      </c>
      <c r="B45" s="379">
        <v>-8</v>
      </c>
      <c r="C45" s="379">
        <v>-8.9</v>
      </c>
      <c r="D45" s="379">
        <v>0.5</v>
      </c>
      <c r="E45" s="379">
        <v>-4.9000000000000004</v>
      </c>
      <c r="F45" s="379">
        <v>1.5</v>
      </c>
      <c r="G45" s="379">
        <v>-12.7</v>
      </c>
      <c r="H45" s="379">
        <v>-16.5</v>
      </c>
      <c r="I45" s="379">
        <v>-4.9000000000000004</v>
      </c>
      <c r="J45" s="385" t="s">
        <v>982</v>
      </c>
      <c r="K45" s="289"/>
      <c r="L45" s="321"/>
      <c r="M45" s="321"/>
      <c r="N45" s="321"/>
      <c r="O45" s="321"/>
    </row>
    <row r="46" spans="1:15" s="90" customFormat="1" ht="12" customHeight="1">
      <c r="A46" s="346" t="s">
        <v>1033</v>
      </c>
      <c r="B46" s="379">
        <v>-2.9</v>
      </c>
      <c r="C46" s="379">
        <v>-2.2000000000000002</v>
      </c>
      <c r="D46" s="379">
        <v>-3.9</v>
      </c>
      <c r="E46" s="379">
        <v>-12.3</v>
      </c>
      <c r="F46" s="379">
        <v>-2</v>
      </c>
      <c r="G46" s="379">
        <v>-6.3</v>
      </c>
      <c r="H46" s="379">
        <v>9.6999999999999993</v>
      </c>
      <c r="I46" s="379">
        <v>-5.4</v>
      </c>
      <c r="J46" s="385" t="s">
        <v>983</v>
      </c>
      <c r="K46" s="289"/>
      <c r="L46" s="321"/>
      <c r="M46" s="321"/>
      <c r="N46" s="321"/>
      <c r="O46" s="321"/>
    </row>
    <row r="47" spans="1:15" s="90" customFormat="1" ht="12" customHeight="1">
      <c r="A47" s="385" t="s">
        <v>1034</v>
      </c>
      <c r="B47" s="379">
        <v>-0.3</v>
      </c>
      <c r="C47" s="379">
        <v>0.6</v>
      </c>
      <c r="D47" s="379">
        <v>4.9000000000000004</v>
      </c>
      <c r="E47" s="379">
        <v>1.5</v>
      </c>
      <c r="F47" s="379">
        <v>5.6</v>
      </c>
      <c r="G47" s="379">
        <v>-4.9000000000000004</v>
      </c>
      <c r="H47" s="379">
        <v>4.8</v>
      </c>
      <c r="I47" s="379">
        <v>-3.8</v>
      </c>
      <c r="J47" s="385" t="s">
        <v>985</v>
      </c>
      <c r="K47" s="289"/>
      <c r="L47" s="321"/>
      <c r="M47" s="321"/>
      <c r="N47" s="321"/>
      <c r="O47" s="321"/>
    </row>
    <row r="48" spans="1:15" s="90" customFormat="1" ht="12" customHeight="1">
      <c r="A48" s="385" t="s">
        <v>987</v>
      </c>
      <c r="B48" s="379">
        <v>-12</v>
      </c>
      <c r="C48" s="379">
        <v>-12.7</v>
      </c>
      <c r="D48" s="379">
        <v>-10.1</v>
      </c>
      <c r="E48" s="379">
        <v>-15.3</v>
      </c>
      <c r="F48" s="379">
        <v>-9</v>
      </c>
      <c r="G48" s="379">
        <v>-16.7</v>
      </c>
      <c r="H48" s="379">
        <v>-8.6999999999999993</v>
      </c>
      <c r="I48" s="379">
        <v>-9.6</v>
      </c>
      <c r="J48" s="385" t="s">
        <v>987</v>
      </c>
      <c r="K48" s="289"/>
      <c r="L48" s="321"/>
      <c r="M48" s="321"/>
      <c r="N48" s="321"/>
      <c r="O48" s="321"/>
    </row>
    <row r="49" spans="1:15" s="90" customFormat="1" ht="12" customHeight="1">
      <c r="A49" s="385" t="s">
        <v>1035</v>
      </c>
      <c r="B49" s="379">
        <v>7.2</v>
      </c>
      <c r="C49" s="379">
        <v>7</v>
      </c>
      <c r="D49" s="379">
        <v>9.8000000000000007</v>
      </c>
      <c r="E49" s="380">
        <v>12.5</v>
      </c>
      <c r="F49" s="380">
        <v>9.3000000000000007</v>
      </c>
      <c r="G49" s="379">
        <v>2.9</v>
      </c>
      <c r="H49" s="379">
        <v>10.7</v>
      </c>
      <c r="I49" s="379">
        <v>8</v>
      </c>
      <c r="J49" s="385" t="s">
        <v>989</v>
      </c>
      <c r="K49" s="289"/>
      <c r="L49" s="321"/>
      <c r="M49" s="321"/>
      <c r="N49" s="321"/>
      <c r="O49" s="321"/>
    </row>
    <row r="50" spans="1:15" s="90" customFormat="1" ht="12" customHeight="1">
      <c r="A50" s="385" t="s">
        <v>1036</v>
      </c>
      <c r="B50" s="379">
        <v>-4.7</v>
      </c>
      <c r="C50" s="379">
        <v>-4.7</v>
      </c>
      <c r="D50" s="379">
        <v>-3.4</v>
      </c>
      <c r="E50" s="380">
        <v>-2.4</v>
      </c>
      <c r="F50" s="380">
        <v>-3.5</v>
      </c>
      <c r="G50" s="379">
        <v>-5.4</v>
      </c>
      <c r="H50" s="379">
        <v>-5.5</v>
      </c>
      <c r="I50" s="379">
        <v>-4.7</v>
      </c>
      <c r="J50" s="385" t="s">
        <v>991</v>
      </c>
      <c r="K50" s="289"/>
      <c r="L50" s="321"/>
      <c r="M50" s="321"/>
      <c r="N50" s="321"/>
      <c r="O50" s="321"/>
    </row>
    <row r="51" spans="1:15" s="90" customFormat="1" ht="12" customHeight="1">
      <c r="A51" s="381"/>
      <c r="B51" s="382" t="s">
        <v>995</v>
      </c>
      <c r="C51" s="383"/>
      <c r="D51" s="383"/>
      <c r="E51" s="383"/>
      <c r="F51" s="383"/>
      <c r="G51" s="381"/>
      <c r="H51" s="381"/>
      <c r="I51" s="381"/>
      <c r="J51" s="381"/>
      <c r="K51" s="313"/>
    </row>
    <row r="52" spans="1:15" s="90" customFormat="1" ht="12" customHeight="1">
      <c r="A52" s="387" t="s">
        <v>970</v>
      </c>
      <c r="B52" s="379">
        <v>12</v>
      </c>
      <c r="C52" s="379">
        <v>11.4</v>
      </c>
      <c r="D52" s="379">
        <v>13.2</v>
      </c>
      <c r="E52" s="379">
        <v>17.899999999999999</v>
      </c>
      <c r="F52" s="379">
        <v>12.2</v>
      </c>
      <c r="G52" s="379">
        <v>6.1</v>
      </c>
      <c r="H52" s="379">
        <v>20.2</v>
      </c>
      <c r="I52" s="379">
        <v>14.2</v>
      </c>
      <c r="J52" s="346" t="s">
        <v>971</v>
      </c>
      <c r="K52" s="289"/>
      <c r="L52" s="321"/>
      <c r="M52" s="321"/>
      <c r="N52" s="321"/>
      <c r="O52" s="321"/>
    </row>
    <row r="53" spans="1:15" s="90" customFormat="1" ht="12" customHeight="1">
      <c r="A53" s="346" t="s">
        <v>1028</v>
      </c>
      <c r="B53" s="379">
        <v>8.8000000000000007</v>
      </c>
      <c r="C53" s="379">
        <v>9.1</v>
      </c>
      <c r="D53" s="379">
        <v>12</v>
      </c>
      <c r="E53" s="379">
        <v>15.3</v>
      </c>
      <c r="F53" s="379">
        <v>11.4</v>
      </c>
      <c r="G53" s="379">
        <v>3.2</v>
      </c>
      <c r="H53" s="379">
        <v>17.2</v>
      </c>
      <c r="I53" s="379">
        <v>7.8</v>
      </c>
      <c r="J53" s="346" t="s">
        <v>972</v>
      </c>
      <c r="K53" s="289"/>
      <c r="L53" s="321"/>
      <c r="M53" s="321"/>
      <c r="N53" s="321"/>
      <c r="O53" s="321"/>
    </row>
    <row r="54" spans="1:15" s="90" customFormat="1" ht="12" customHeight="1">
      <c r="A54" s="387" t="s">
        <v>973</v>
      </c>
      <c r="B54" s="379">
        <v>6</v>
      </c>
      <c r="C54" s="379">
        <v>6.9</v>
      </c>
      <c r="D54" s="379">
        <v>10.3</v>
      </c>
      <c r="E54" s="379">
        <v>12.2</v>
      </c>
      <c r="F54" s="379">
        <v>10</v>
      </c>
      <c r="G54" s="379">
        <v>0.4</v>
      </c>
      <c r="H54" s="379">
        <v>16</v>
      </c>
      <c r="I54" s="379">
        <v>2.6</v>
      </c>
      <c r="J54" s="346" t="s">
        <v>973</v>
      </c>
      <c r="K54" s="289"/>
      <c r="L54" s="321"/>
      <c r="M54" s="321"/>
      <c r="N54" s="321"/>
      <c r="O54" s="321"/>
    </row>
    <row r="55" spans="1:15" s="90" customFormat="1" ht="12" customHeight="1">
      <c r="A55" s="387" t="s">
        <v>974</v>
      </c>
      <c r="B55" s="379">
        <v>3.5</v>
      </c>
      <c r="C55" s="379">
        <v>4.9000000000000004</v>
      </c>
      <c r="D55" s="379">
        <v>8.4</v>
      </c>
      <c r="E55" s="379">
        <v>9.9</v>
      </c>
      <c r="F55" s="379">
        <v>8.1</v>
      </c>
      <c r="G55" s="379">
        <v>-1.7</v>
      </c>
      <c r="H55" s="379">
        <v>14</v>
      </c>
      <c r="I55" s="379">
        <v>-1.3</v>
      </c>
      <c r="J55" s="346" t="s">
        <v>975</v>
      </c>
      <c r="K55" s="289"/>
      <c r="L55" s="321"/>
      <c r="M55" s="321"/>
      <c r="N55" s="321"/>
      <c r="O55" s="321"/>
    </row>
    <row r="56" spans="1:15" s="90" customFormat="1" ht="12" customHeight="1">
      <c r="A56" s="387" t="s">
        <v>976</v>
      </c>
      <c r="B56" s="379">
        <v>0.7</v>
      </c>
      <c r="C56" s="379">
        <v>2.4</v>
      </c>
      <c r="D56" s="379">
        <v>6.5</v>
      </c>
      <c r="E56" s="379">
        <v>7.6</v>
      </c>
      <c r="F56" s="379">
        <v>6.3</v>
      </c>
      <c r="G56" s="379">
        <v>-4.5</v>
      </c>
      <c r="H56" s="379">
        <v>10.7</v>
      </c>
      <c r="I56" s="379">
        <v>-4.8</v>
      </c>
      <c r="J56" s="346" t="s">
        <v>1029</v>
      </c>
      <c r="K56" s="289"/>
      <c r="L56" s="321"/>
      <c r="M56" s="321"/>
      <c r="N56" s="321"/>
      <c r="O56" s="321"/>
    </row>
    <row r="57" spans="1:15" s="90" customFormat="1" ht="12" customHeight="1">
      <c r="A57" s="387" t="s">
        <v>1030</v>
      </c>
      <c r="B57" s="379">
        <v>-0.8</v>
      </c>
      <c r="C57" s="379">
        <v>0.9</v>
      </c>
      <c r="D57" s="379">
        <v>5.3</v>
      </c>
      <c r="E57" s="379">
        <v>5.8</v>
      </c>
      <c r="F57" s="379">
        <v>5.2</v>
      </c>
      <c r="G57" s="379">
        <v>-6.1</v>
      </c>
      <c r="H57" s="379">
        <v>9.4</v>
      </c>
      <c r="I57" s="379">
        <v>-6.5</v>
      </c>
      <c r="J57" s="346" t="s">
        <v>1031</v>
      </c>
      <c r="K57" s="289"/>
      <c r="L57" s="321"/>
      <c r="M57" s="321"/>
      <c r="N57" s="321"/>
      <c r="O57" s="321"/>
    </row>
    <row r="58" spans="1:15" s="90" customFormat="1" ht="12" customHeight="1">
      <c r="A58" s="387" t="s">
        <v>1032</v>
      </c>
      <c r="B58" s="379">
        <v>-2.1</v>
      </c>
      <c r="C58" s="379">
        <v>-0.5</v>
      </c>
      <c r="D58" s="379">
        <v>3.8</v>
      </c>
      <c r="E58" s="379">
        <v>2.4</v>
      </c>
      <c r="F58" s="379">
        <v>4.0999999999999996</v>
      </c>
      <c r="G58" s="379">
        <v>-7.4</v>
      </c>
      <c r="H58" s="379">
        <v>7.7</v>
      </c>
      <c r="I58" s="379">
        <v>-7.7</v>
      </c>
      <c r="J58" s="346" t="s">
        <v>1032</v>
      </c>
      <c r="K58" s="289"/>
      <c r="L58" s="321"/>
      <c r="M58" s="321"/>
      <c r="N58" s="321"/>
      <c r="O58" s="321"/>
    </row>
    <row r="59" spans="1:15" s="90" customFormat="1" ht="12" customHeight="1">
      <c r="A59" s="387" t="s">
        <v>981</v>
      </c>
      <c r="B59" s="379">
        <v>-3.3</v>
      </c>
      <c r="C59" s="379">
        <v>-1.8</v>
      </c>
      <c r="D59" s="379">
        <v>3</v>
      </c>
      <c r="E59" s="379">
        <v>1</v>
      </c>
      <c r="F59" s="379">
        <v>3.4</v>
      </c>
      <c r="G59" s="379">
        <v>-8.3000000000000007</v>
      </c>
      <c r="H59" s="379">
        <v>4.5</v>
      </c>
      <c r="I59" s="379">
        <v>-8.5</v>
      </c>
      <c r="J59" s="346" t="s">
        <v>982</v>
      </c>
      <c r="K59" s="289"/>
      <c r="L59" s="321"/>
      <c r="M59" s="321"/>
      <c r="N59" s="321"/>
      <c r="O59" s="321"/>
    </row>
    <row r="60" spans="1:15" s="90" customFormat="1" ht="12" customHeight="1">
      <c r="A60" s="346" t="s">
        <v>1033</v>
      </c>
      <c r="B60" s="379">
        <v>-4.4000000000000004</v>
      </c>
      <c r="C60" s="379">
        <v>-2.9</v>
      </c>
      <c r="D60" s="379">
        <v>1.4</v>
      </c>
      <c r="E60" s="379">
        <v>-2.1</v>
      </c>
      <c r="F60" s="379">
        <v>2.1</v>
      </c>
      <c r="G60" s="379">
        <v>-9.3000000000000007</v>
      </c>
      <c r="H60" s="379">
        <v>3.9</v>
      </c>
      <c r="I60" s="379">
        <v>-9.5</v>
      </c>
      <c r="J60" s="346" t="s">
        <v>983</v>
      </c>
      <c r="K60" s="289"/>
      <c r="L60" s="321"/>
      <c r="M60" s="321"/>
      <c r="N60" s="321"/>
      <c r="O60" s="321"/>
    </row>
    <row r="61" spans="1:15" s="90" customFormat="1" ht="12" customHeight="1">
      <c r="A61" s="387" t="s">
        <v>1034</v>
      </c>
      <c r="B61" s="379">
        <v>-4.5999999999999996</v>
      </c>
      <c r="C61" s="379">
        <v>-3.3</v>
      </c>
      <c r="D61" s="379">
        <v>1.3</v>
      </c>
      <c r="E61" s="379">
        <v>-2.4</v>
      </c>
      <c r="F61" s="379">
        <v>2.1</v>
      </c>
      <c r="G61" s="379">
        <v>-9.6999999999999993</v>
      </c>
      <c r="H61" s="379">
        <v>3.2</v>
      </c>
      <c r="I61" s="379">
        <v>-9.1999999999999993</v>
      </c>
      <c r="J61" s="346" t="s">
        <v>985</v>
      </c>
      <c r="K61" s="289"/>
      <c r="L61" s="321"/>
      <c r="M61" s="321"/>
      <c r="N61" s="321"/>
      <c r="O61" s="321"/>
    </row>
    <row r="62" spans="1:15" s="90" customFormat="1" ht="12" customHeight="1">
      <c r="A62" s="387" t="s">
        <v>987</v>
      </c>
      <c r="B62" s="379">
        <v>-6</v>
      </c>
      <c r="C62" s="379">
        <v>-5.0999999999999996</v>
      </c>
      <c r="D62" s="379">
        <v>-0.4</v>
      </c>
      <c r="E62" s="379">
        <v>-4.9000000000000004</v>
      </c>
      <c r="F62" s="379">
        <v>0.6</v>
      </c>
      <c r="G62" s="379">
        <v>-11.3</v>
      </c>
      <c r="H62" s="379">
        <v>0.1</v>
      </c>
      <c r="I62" s="379">
        <v>-9.1999999999999993</v>
      </c>
      <c r="J62" s="346" t="s">
        <v>987</v>
      </c>
      <c r="K62" s="289"/>
      <c r="L62" s="321"/>
      <c r="M62" s="321"/>
      <c r="N62" s="321"/>
      <c r="O62" s="321"/>
    </row>
    <row r="63" spans="1:15" s="90" customFormat="1" ht="12" customHeight="1">
      <c r="A63" s="387" t="s">
        <v>1035</v>
      </c>
      <c r="B63" s="379">
        <v>-5.0999999999999996</v>
      </c>
      <c r="C63" s="379">
        <v>-4.3</v>
      </c>
      <c r="D63" s="379">
        <v>0.4</v>
      </c>
      <c r="E63" s="380">
        <v>-3.9</v>
      </c>
      <c r="F63" s="380">
        <v>1.4</v>
      </c>
      <c r="G63" s="379">
        <v>-10.199999999999999</v>
      </c>
      <c r="H63" s="379">
        <v>0.2</v>
      </c>
      <c r="I63" s="379">
        <v>-8.1</v>
      </c>
      <c r="J63" s="346" t="s">
        <v>989</v>
      </c>
      <c r="K63" s="289"/>
      <c r="L63" s="321"/>
      <c r="M63" s="321"/>
      <c r="N63" s="321"/>
      <c r="O63" s="321"/>
    </row>
    <row r="64" spans="1:15" s="90" customFormat="1" ht="12" customHeight="1" thickBot="1">
      <c r="A64" s="387" t="s">
        <v>1036</v>
      </c>
      <c r="B64" s="379">
        <v>-5.4</v>
      </c>
      <c r="C64" s="379">
        <v>-4.7</v>
      </c>
      <c r="D64" s="379">
        <v>-0.4</v>
      </c>
      <c r="E64" s="380">
        <v>-4.5999999999999996</v>
      </c>
      <c r="F64" s="380">
        <v>0.5</v>
      </c>
      <c r="G64" s="379">
        <v>-9.8000000000000007</v>
      </c>
      <c r="H64" s="379">
        <v>-1.2</v>
      </c>
      <c r="I64" s="379">
        <v>-7.9</v>
      </c>
      <c r="J64" s="346" t="s">
        <v>991</v>
      </c>
      <c r="K64" s="289"/>
      <c r="L64" s="321"/>
      <c r="M64" s="321"/>
      <c r="N64" s="321"/>
      <c r="O64" s="321"/>
    </row>
    <row r="65" spans="1:17" s="340" customFormat="1" ht="12" customHeight="1" thickBot="1">
      <c r="A65" s="906" t="s">
        <v>1037</v>
      </c>
      <c r="B65" s="914" t="s">
        <v>996</v>
      </c>
      <c r="C65" s="915"/>
      <c r="D65" s="915"/>
      <c r="E65" s="915"/>
      <c r="F65" s="915"/>
      <c r="G65" s="915"/>
      <c r="H65" s="915"/>
      <c r="I65" s="916"/>
      <c r="J65" s="917"/>
      <c r="K65" s="347"/>
    </row>
    <row r="66" spans="1:17" s="340" customFormat="1" ht="12" customHeight="1" thickBot="1">
      <c r="A66" s="907"/>
      <c r="B66" s="388">
        <v>100.00000000000003</v>
      </c>
      <c r="C66" s="388">
        <v>79.230651864656366</v>
      </c>
      <c r="D66" s="388">
        <v>27.027973827432795</v>
      </c>
      <c r="E66" s="388">
        <v>4.6494631796388894</v>
      </c>
      <c r="F66" s="388">
        <v>22.37851064779391</v>
      </c>
      <c r="G66" s="388">
        <v>35.496876842052195</v>
      </c>
      <c r="H66" s="388">
        <v>16.705801195171386</v>
      </c>
      <c r="I66" s="388">
        <v>20.76934813534362</v>
      </c>
      <c r="J66" s="917"/>
      <c r="K66" s="347"/>
    </row>
    <row r="67" spans="1:17" s="340" customFormat="1" ht="12" customHeight="1" thickBot="1">
      <c r="A67" s="907"/>
      <c r="B67" s="906" t="s">
        <v>487</v>
      </c>
      <c r="C67" s="888"/>
      <c r="D67" s="888" t="s">
        <v>999</v>
      </c>
      <c r="E67" s="888"/>
      <c r="F67" s="888"/>
      <c r="G67" s="888" t="s">
        <v>1038</v>
      </c>
      <c r="H67" s="888" t="s">
        <v>1001</v>
      </c>
      <c r="I67" s="888" t="s">
        <v>1002</v>
      </c>
      <c r="J67" s="912"/>
      <c r="K67" s="347"/>
    </row>
    <row r="68" spans="1:17" s="342" customFormat="1" ht="45.75" thickBot="1">
      <c r="A68" s="908"/>
      <c r="B68" s="389"/>
      <c r="C68" s="312" t="s">
        <v>1039</v>
      </c>
      <c r="D68" s="312" t="s">
        <v>966</v>
      </c>
      <c r="E68" s="390" t="s">
        <v>1007</v>
      </c>
      <c r="F68" s="390" t="s">
        <v>1008</v>
      </c>
      <c r="G68" s="888"/>
      <c r="H68" s="888"/>
      <c r="I68" s="888"/>
      <c r="J68" s="912"/>
    </row>
    <row r="69" spans="1:17" ht="12" customHeight="1">
      <c r="A69" s="313" t="s">
        <v>1040</v>
      </c>
      <c r="B69" s="313"/>
      <c r="C69" s="313"/>
      <c r="D69" s="313"/>
      <c r="E69" s="313"/>
      <c r="F69" s="313"/>
      <c r="G69" s="313"/>
      <c r="H69" s="313"/>
      <c r="I69" s="313"/>
      <c r="J69" s="313"/>
      <c r="K69" s="391"/>
    </row>
    <row r="70" spans="1:17" ht="12" customHeight="1">
      <c r="A70" s="313" t="s">
        <v>1041</v>
      </c>
      <c r="B70" s="313"/>
      <c r="C70" s="313"/>
      <c r="D70" s="313"/>
      <c r="E70" s="313"/>
      <c r="F70" s="313"/>
      <c r="G70" s="313"/>
      <c r="H70" s="313"/>
      <c r="I70" s="313"/>
      <c r="J70" s="313"/>
      <c r="K70" s="391"/>
    </row>
    <row r="71" spans="1:17" s="90" customFormat="1" ht="12" customHeight="1">
      <c r="A71" s="313"/>
      <c r="B71" s="313"/>
      <c r="C71" s="313"/>
      <c r="D71" s="313"/>
      <c r="E71" s="313"/>
      <c r="F71" s="313"/>
      <c r="G71" s="313"/>
      <c r="H71" s="313"/>
      <c r="I71" s="313"/>
      <c r="J71" s="313"/>
      <c r="K71" s="313"/>
    </row>
    <row r="72" spans="1:17" s="90" customFormat="1" ht="12" customHeight="1">
      <c r="A72" s="313"/>
      <c r="B72" s="313"/>
      <c r="C72" s="313"/>
      <c r="D72" s="313"/>
      <c r="E72" s="313"/>
      <c r="F72" s="313"/>
      <c r="G72" s="313"/>
      <c r="H72" s="313"/>
      <c r="I72" s="313"/>
      <c r="J72" s="313"/>
      <c r="K72" s="313"/>
    </row>
    <row r="73" spans="1:17" s="90" customFormat="1" ht="12" customHeight="1">
      <c r="A73" s="313" t="s">
        <v>1013</v>
      </c>
      <c r="B73" s="313"/>
      <c r="C73" s="313"/>
      <c r="D73" s="313"/>
      <c r="E73" s="313"/>
      <c r="F73" s="313"/>
      <c r="G73" s="313"/>
      <c r="H73" s="313"/>
      <c r="I73" s="313"/>
      <c r="J73" s="313"/>
      <c r="K73" s="313"/>
    </row>
    <row r="74" spans="1:17" s="337" customFormat="1" ht="12" customHeight="1">
      <c r="A74" s="313"/>
      <c r="B74" s="392"/>
      <c r="C74" s="392"/>
      <c r="D74" s="392"/>
      <c r="E74" s="392"/>
      <c r="F74" s="392"/>
      <c r="G74" s="392"/>
      <c r="H74" s="392"/>
      <c r="I74" s="392"/>
      <c r="J74" s="392"/>
      <c r="K74" s="392"/>
    </row>
    <row r="75" spans="1:17" s="337" customFormat="1" ht="12" customHeight="1">
      <c r="A75" s="313" t="s">
        <v>1014</v>
      </c>
      <c r="B75" s="392"/>
      <c r="C75" s="392"/>
      <c r="D75" s="392"/>
      <c r="E75" s="392"/>
      <c r="F75" s="392"/>
      <c r="G75" s="392"/>
      <c r="H75" s="392"/>
      <c r="I75" s="392"/>
      <c r="J75" s="392"/>
      <c r="K75" s="392"/>
    </row>
    <row r="76" spans="1:17" s="337" customFormat="1" ht="12" customHeight="1">
      <c r="A76" s="392"/>
      <c r="B76" s="392"/>
      <c r="C76" s="392"/>
      <c r="D76" s="392"/>
      <c r="E76" s="392"/>
      <c r="F76" s="392"/>
      <c r="G76" s="392"/>
      <c r="H76" s="392"/>
      <c r="I76" s="392"/>
      <c r="J76" s="392"/>
      <c r="K76" s="392"/>
    </row>
    <row r="77" spans="1:17" s="366" customFormat="1" ht="12" customHeight="1">
      <c r="A77" s="85" t="s">
        <v>141</v>
      </c>
      <c r="B77" s="393"/>
      <c r="C77" s="394"/>
      <c r="D77" s="394"/>
      <c r="E77" s="394"/>
      <c r="F77" s="46"/>
      <c r="G77" s="395"/>
      <c r="H77" s="395"/>
      <c r="I77" s="396"/>
      <c r="J77" s="397"/>
      <c r="K77" s="362"/>
      <c r="L77" s="361"/>
      <c r="M77" s="360"/>
      <c r="N77" s="364"/>
      <c r="O77" s="365"/>
      <c r="P77" s="365"/>
      <c r="Q77" s="365"/>
    </row>
    <row r="78" spans="1:17" s="366" customFormat="1" ht="12" customHeight="1">
      <c r="A78" s="398" t="s">
        <v>1042</v>
      </c>
      <c r="B78" s="399"/>
      <c r="C78" s="400"/>
      <c r="D78" s="401"/>
      <c r="E78" s="369"/>
      <c r="F78" s="402"/>
      <c r="G78" s="369"/>
      <c r="H78" s="369"/>
      <c r="I78" s="396"/>
      <c r="J78" s="397"/>
      <c r="K78" s="397"/>
      <c r="M78" s="365"/>
      <c r="N78" s="364"/>
      <c r="O78" s="365"/>
      <c r="P78" s="365"/>
      <c r="Q78" s="365"/>
    </row>
    <row r="79" spans="1:17" s="88" customFormat="1" ht="12" customHeight="1">
      <c r="A79" s="398" t="s">
        <v>1043</v>
      </c>
      <c r="B79" s="46"/>
      <c r="C79" s="46"/>
      <c r="D79" s="46"/>
      <c r="E79" s="46"/>
      <c r="F79" s="46"/>
      <c r="G79" s="46"/>
      <c r="H79" s="46"/>
      <c r="I79" s="46"/>
      <c r="J79" s="46"/>
      <c r="K79" s="46"/>
    </row>
    <row r="80" spans="1:17" s="88" customFormat="1" ht="12" customHeight="1">
      <c r="A80" s="398" t="s">
        <v>1044</v>
      </c>
      <c r="B80" s="46"/>
      <c r="C80" s="46"/>
      <c r="D80" s="46"/>
      <c r="E80" s="46"/>
      <c r="F80" s="46"/>
      <c r="G80" s="46"/>
      <c r="H80" s="46"/>
      <c r="I80" s="46"/>
      <c r="J80" s="46"/>
      <c r="K80" s="46"/>
    </row>
    <row r="81" spans="1:11" s="88" customFormat="1" ht="12" customHeight="1">
      <c r="A81" s="398" t="s">
        <v>1045</v>
      </c>
      <c r="B81" s="46"/>
      <c r="C81" s="46"/>
      <c r="D81" s="46"/>
      <c r="E81" s="46"/>
      <c r="F81" s="46"/>
      <c r="G81" s="46"/>
      <c r="H81" s="46"/>
      <c r="I81" s="46"/>
      <c r="J81" s="46"/>
      <c r="K81" s="46"/>
    </row>
    <row r="82" spans="1:11">
      <c r="A82" s="313"/>
      <c r="B82" s="313"/>
      <c r="C82" s="313"/>
      <c r="D82" s="313"/>
      <c r="E82" s="313"/>
      <c r="F82" s="313"/>
      <c r="G82" s="313"/>
      <c r="H82" s="313"/>
      <c r="I82" s="313"/>
      <c r="J82" s="313"/>
      <c r="K82" s="391"/>
    </row>
    <row r="83" spans="1:11">
      <c r="A83" s="90"/>
      <c r="B83" s="90"/>
      <c r="C83" s="90"/>
      <c r="D83" s="90"/>
      <c r="E83" s="90"/>
      <c r="F83" s="90"/>
      <c r="G83" s="90"/>
      <c r="H83" s="90"/>
      <c r="I83" s="90"/>
      <c r="J83" s="90"/>
    </row>
    <row r="84" spans="1:11">
      <c r="A84" s="90"/>
      <c r="B84" s="90"/>
      <c r="C84" s="90"/>
      <c r="D84" s="90"/>
      <c r="E84" s="90"/>
      <c r="F84" s="90"/>
      <c r="G84" s="90"/>
      <c r="H84" s="90"/>
      <c r="I84" s="90"/>
      <c r="J84" s="90"/>
    </row>
    <row r="85" spans="1:11">
      <c r="A85" s="90"/>
      <c r="B85" s="90"/>
      <c r="C85" s="90"/>
      <c r="D85" s="90"/>
      <c r="E85" s="90"/>
      <c r="F85" s="90"/>
      <c r="G85" s="90"/>
      <c r="H85" s="90"/>
      <c r="I85" s="90"/>
      <c r="J85" s="90"/>
    </row>
    <row r="86" spans="1:11">
      <c r="A86" s="90"/>
      <c r="B86" s="90"/>
      <c r="C86" s="90"/>
      <c r="D86" s="90"/>
      <c r="E86" s="90"/>
      <c r="F86" s="90"/>
      <c r="G86" s="90"/>
      <c r="H86" s="90"/>
      <c r="I86" s="90"/>
      <c r="J86" s="90"/>
    </row>
    <row r="87" spans="1:11">
      <c r="A87" s="90"/>
      <c r="B87" s="90"/>
      <c r="C87" s="90"/>
      <c r="D87" s="90"/>
      <c r="E87" s="90"/>
      <c r="F87" s="90"/>
      <c r="G87" s="90"/>
      <c r="H87" s="90"/>
      <c r="I87" s="90"/>
      <c r="J87" s="90"/>
    </row>
    <row r="88" spans="1:11">
      <c r="A88" s="90"/>
      <c r="B88" s="90"/>
      <c r="C88" s="90"/>
      <c r="D88" s="90"/>
      <c r="E88" s="90"/>
      <c r="F88" s="90"/>
      <c r="G88" s="90"/>
      <c r="H88" s="90"/>
      <c r="I88" s="90"/>
      <c r="J88" s="90"/>
    </row>
    <row r="89" spans="1:11">
      <c r="A89" s="90"/>
      <c r="B89" s="90"/>
      <c r="C89" s="90"/>
      <c r="D89" s="90"/>
      <c r="E89" s="90"/>
      <c r="F89" s="90"/>
      <c r="G89" s="90"/>
      <c r="H89" s="90"/>
      <c r="I89" s="90"/>
      <c r="J89" s="90"/>
    </row>
    <row r="90" spans="1:11">
      <c r="A90" s="90"/>
      <c r="B90" s="90"/>
      <c r="C90" s="90"/>
      <c r="D90" s="90"/>
      <c r="E90" s="90"/>
      <c r="F90" s="90"/>
      <c r="G90" s="90"/>
      <c r="H90" s="90"/>
      <c r="I90" s="90"/>
      <c r="J90" s="90"/>
    </row>
    <row r="91" spans="1:11">
      <c r="A91" s="90"/>
      <c r="B91" s="90"/>
      <c r="C91" s="90"/>
      <c r="D91" s="90"/>
      <c r="E91" s="90"/>
      <c r="F91" s="90"/>
      <c r="G91" s="90"/>
      <c r="H91" s="90"/>
      <c r="I91" s="90"/>
      <c r="J91" s="90"/>
    </row>
    <row r="92" spans="1:11">
      <c r="A92" s="90"/>
      <c r="B92" s="90"/>
      <c r="C92" s="90"/>
      <c r="D92" s="90"/>
      <c r="E92" s="90"/>
      <c r="F92" s="90"/>
      <c r="G92" s="90"/>
      <c r="H92" s="90"/>
      <c r="I92" s="90"/>
      <c r="J92" s="90"/>
    </row>
  </sheetData>
  <mergeCells count="21">
    <mergeCell ref="A1:J1"/>
    <mergeCell ref="A2:J2"/>
    <mergeCell ref="A5:A8"/>
    <mergeCell ref="B5:I5"/>
    <mergeCell ref="J5:J6"/>
    <mergeCell ref="B7:C7"/>
    <mergeCell ref="D7:F7"/>
    <mergeCell ref="G7:G8"/>
    <mergeCell ref="H7:H8"/>
    <mergeCell ref="I7:I8"/>
    <mergeCell ref="J67:J68"/>
    <mergeCell ref="J7:J8"/>
    <mergeCell ref="G9:I9"/>
    <mergeCell ref="A65:A68"/>
    <mergeCell ref="B65:I65"/>
    <mergeCell ref="J65:J66"/>
    <mergeCell ref="B67:C67"/>
    <mergeCell ref="D67:F67"/>
    <mergeCell ref="G67:G68"/>
    <mergeCell ref="H67:H68"/>
    <mergeCell ref="I67:I68"/>
  </mergeCells>
  <hyperlinks>
    <hyperlink ref="A79" r:id="rId1" xr:uid="{616681C8-B5A5-4216-9A38-5FCCAF63E982}"/>
    <hyperlink ref="A80" r:id="rId2" xr:uid="{F34D20C3-A71E-42FC-9841-AD9224377A76}"/>
    <hyperlink ref="A81" r:id="rId3" xr:uid="{5826E207-F20C-410D-B745-661083B6E2CD}"/>
    <hyperlink ref="A78" r:id="rId4" xr:uid="{EC74E259-A340-4BD3-9AC4-54F3FEBCF959}"/>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B0E547-4B57-4327-B75A-628377A5AD7E}">
  <dimension ref="A1:V116"/>
  <sheetViews>
    <sheetView showGridLines="0" workbookViewId="0">
      <selection sqref="A1:V1"/>
    </sheetView>
  </sheetViews>
  <sheetFormatPr defaultColWidth="5.85546875" defaultRowHeight="11.25"/>
  <cols>
    <col min="1" max="1" width="9.7109375" style="372" customWidth="1"/>
    <col min="2" max="2" width="6.7109375" style="154" customWidth="1"/>
    <col min="3" max="6" width="5.85546875" style="154"/>
    <col min="7" max="7" width="6.42578125" style="154" bestFit="1" customWidth="1"/>
    <col min="8" max="11" width="5.85546875" style="154"/>
    <col min="12" max="12" width="7" style="154" customWidth="1"/>
    <col min="13" max="21" width="5.85546875" style="154"/>
    <col min="22" max="22" width="9.7109375" style="372" customWidth="1"/>
    <col min="23" max="16384" width="5.85546875" style="154"/>
  </cols>
  <sheetData>
    <row r="1" spans="1:22" s="287" customFormat="1" ht="12" customHeight="1">
      <c r="A1" s="849" t="s">
        <v>1046</v>
      </c>
      <c r="B1" s="849"/>
      <c r="C1" s="849"/>
      <c r="D1" s="849"/>
      <c r="E1" s="849"/>
      <c r="F1" s="849"/>
      <c r="G1" s="849"/>
      <c r="H1" s="849"/>
      <c r="I1" s="849"/>
      <c r="J1" s="849"/>
      <c r="K1" s="849"/>
      <c r="L1" s="849"/>
      <c r="M1" s="849"/>
      <c r="N1" s="849"/>
      <c r="O1" s="849"/>
      <c r="P1" s="849"/>
      <c r="Q1" s="849"/>
      <c r="R1" s="849"/>
      <c r="S1" s="849"/>
      <c r="T1" s="849"/>
      <c r="U1" s="849"/>
      <c r="V1" s="849"/>
    </row>
    <row r="2" spans="1:22" s="251" customFormat="1" ht="12" customHeight="1">
      <c r="A2" s="850" t="s">
        <v>1047</v>
      </c>
      <c r="B2" s="850"/>
      <c r="C2" s="850"/>
      <c r="D2" s="850"/>
      <c r="E2" s="850"/>
      <c r="F2" s="850"/>
      <c r="G2" s="850"/>
      <c r="H2" s="850"/>
      <c r="I2" s="850"/>
      <c r="J2" s="850"/>
      <c r="K2" s="850"/>
      <c r="L2" s="850"/>
      <c r="M2" s="850"/>
      <c r="N2" s="850"/>
      <c r="O2" s="850"/>
      <c r="P2" s="850"/>
      <c r="Q2" s="850"/>
      <c r="R2" s="850"/>
      <c r="S2" s="850"/>
      <c r="T2" s="850"/>
      <c r="U2" s="850"/>
      <c r="V2" s="850"/>
    </row>
    <row r="3" spans="1:22" s="90" customFormat="1" ht="11.25" customHeight="1" thickBot="1">
      <c r="P3" s="403"/>
      <c r="T3" s="313"/>
      <c r="U3" s="403" t="s">
        <v>954</v>
      </c>
    </row>
    <row r="4" spans="1:22" s="340" customFormat="1" ht="12" customHeight="1" thickBot="1">
      <c r="A4" s="836" t="s">
        <v>1025</v>
      </c>
      <c r="B4" s="903" t="s">
        <v>1048</v>
      </c>
      <c r="C4" s="893"/>
      <c r="D4" s="893"/>
      <c r="E4" s="893"/>
      <c r="F4" s="893"/>
      <c r="G4" s="903" t="s">
        <v>1049</v>
      </c>
      <c r="H4" s="893"/>
      <c r="I4" s="893"/>
      <c r="J4" s="893"/>
      <c r="K4" s="893"/>
      <c r="L4" s="903" t="s">
        <v>1050</v>
      </c>
      <c r="M4" s="893"/>
      <c r="N4" s="893"/>
      <c r="O4" s="893"/>
      <c r="P4" s="893"/>
      <c r="Q4" s="903" t="s">
        <v>1051</v>
      </c>
      <c r="R4" s="893"/>
      <c r="S4" s="893"/>
      <c r="T4" s="893"/>
      <c r="U4" s="893"/>
      <c r="V4" s="912"/>
    </row>
    <row r="5" spans="1:22" s="340" customFormat="1" ht="12" customHeight="1" thickBot="1">
      <c r="A5" s="920"/>
      <c r="B5" s="404">
        <v>99.999999999999986</v>
      </c>
      <c r="C5" s="375">
        <v>43.193532987492432</v>
      </c>
      <c r="D5" s="375">
        <v>33.338340600235512</v>
      </c>
      <c r="E5" s="375">
        <v>19.881735145284999</v>
      </c>
      <c r="F5" s="375">
        <v>3.586391266987047</v>
      </c>
      <c r="G5" s="404">
        <v>100.00000000000006</v>
      </c>
      <c r="H5" s="375">
        <v>39.832788053645842</v>
      </c>
      <c r="I5" s="375">
        <v>35.157965090215683</v>
      </c>
      <c r="J5" s="375">
        <v>19.601830323514861</v>
      </c>
      <c r="K5" s="375">
        <v>5.4074165326236097</v>
      </c>
      <c r="L5" s="404">
        <v>100.00000000000007</v>
      </c>
      <c r="M5" s="375">
        <v>48.794883371011082</v>
      </c>
      <c r="N5" s="375">
        <v>32.234341569444581</v>
      </c>
      <c r="O5" s="375">
        <v>16.304895816130998</v>
      </c>
      <c r="P5" s="405">
        <v>2.6658792434133325</v>
      </c>
      <c r="Q5" s="404">
        <v>100.00000000000007</v>
      </c>
      <c r="R5" s="375">
        <v>48.794883371011082</v>
      </c>
      <c r="S5" s="375">
        <v>32.234341569444581</v>
      </c>
      <c r="T5" s="375">
        <v>16.304895816130998</v>
      </c>
      <c r="U5" s="405">
        <v>2.6658792434133325</v>
      </c>
      <c r="V5" s="912"/>
    </row>
    <row r="6" spans="1:22" s="342" customFormat="1" ht="12" customHeight="1" thickBot="1">
      <c r="A6" s="837"/>
      <c r="B6" s="12" t="s">
        <v>487</v>
      </c>
      <c r="C6" s="12" t="s">
        <v>1052</v>
      </c>
      <c r="D6" s="12" t="s">
        <v>1053</v>
      </c>
      <c r="E6" s="12" t="s">
        <v>1054</v>
      </c>
      <c r="F6" s="12" t="s">
        <v>1055</v>
      </c>
      <c r="G6" s="12" t="s">
        <v>487</v>
      </c>
      <c r="H6" s="12" t="s">
        <v>1052</v>
      </c>
      <c r="I6" s="12" t="s">
        <v>1053</v>
      </c>
      <c r="J6" s="12" t="s">
        <v>1054</v>
      </c>
      <c r="K6" s="12" t="s">
        <v>1055</v>
      </c>
      <c r="L6" s="12" t="s">
        <v>487</v>
      </c>
      <c r="M6" s="12" t="s">
        <v>1052</v>
      </c>
      <c r="N6" s="12" t="s">
        <v>1053</v>
      </c>
      <c r="O6" s="12" t="s">
        <v>1054</v>
      </c>
      <c r="P6" s="12" t="s">
        <v>1055</v>
      </c>
      <c r="Q6" s="339" t="s">
        <v>487</v>
      </c>
      <c r="R6" s="12" t="s">
        <v>1052</v>
      </c>
      <c r="S6" s="12" t="s">
        <v>1053</v>
      </c>
      <c r="T6" s="12" t="s">
        <v>1054</v>
      </c>
      <c r="U6" s="12" t="s">
        <v>1055</v>
      </c>
      <c r="V6" s="376"/>
    </row>
    <row r="7" spans="1:22" s="90" customFormat="1" ht="12" customHeight="1">
      <c r="A7" s="345" t="s">
        <v>955</v>
      </c>
      <c r="B7" s="92" t="s">
        <v>969</v>
      </c>
      <c r="F7" s="406"/>
      <c r="G7" s="321"/>
      <c r="H7" s="321"/>
      <c r="I7" s="321"/>
      <c r="J7" s="321"/>
      <c r="K7" s="407"/>
      <c r="L7" s="321"/>
      <c r="M7" s="321"/>
      <c r="N7" s="321"/>
      <c r="O7" s="321"/>
      <c r="P7" s="408"/>
      <c r="Q7" s="321"/>
      <c r="R7" s="321"/>
      <c r="S7" s="409"/>
      <c r="T7" s="409"/>
      <c r="U7" s="409"/>
      <c r="V7" s="345" t="s">
        <v>998</v>
      </c>
    </row>
    <row r="8" spans="1:22" s="90" customFormat="1" ht="12" customHeight="1">
      <c r="A8" s="410" t="s">
        <v>970</v>
      </c>
      <c r="B8" s="321">
        <v>104.48</v>
      </c>
      <c r="C8" s="321">
        <v>103.91</v>
      </c>
      <c r="D8" s="321">
        <v>104.22</v>
      </c>
      <c r="E8" s="321">
        <v>106.89</v>
      </c>
      <c r="F8" s="411">
        <v>100.53</v>
      </c>
      <c r="G8" s="321">
        <v>109.62</v>
      </c>
      <c r="H8" s="321">
        <v>109.87</v>
      </c>
      <c r="I8" s="321">
        <v>107.97</v>
      </c>
      <c r="J8" s="321">
        <v>108.74</v>
      </c>
      <c r="K8" s="411">
        <v>122.24</v>
      </c>
      <c r="L8" s="321">
        <v>111.75</v>
      </c>
      <c r="M8" s="321">
        <v>111.75</v>
      </c>
      <c r="N8" s="321">
        <v>110.3</v>
      </c>
      <c r="O8" s="321">
        <v>114.95</v>
      </c>
      <c r="P8" s="411">
        <v>107.53</v>
      </c>
      <c r="Q8" s="321">
        <v>109.72</v>
      </c>
      <c r="R8" s="321">
        <v>109.69</v>
      </c>
      <c r="S8" s="321">
        <v>108.49</v>
      </c>
      <c r="T8" s="321">
        <v>112.71</v>
      </c>
      <c r="U8" s="321">
        <v>105.1</v>
      </c>
      <c r="V8" s="346" t="s">
        <v>971</v>
      </c>
    </row>
    <row r="9" spans="1:22" s="90" customFormat="1" ht="12" customHeight="1">
      <c r="A9" s="410" t="s">
        <v>1028</v>
      </c>
      <c r="B9" s="321">
        <v>104.75</v>
      </c>
      <c r="C9" s="321">
        <v>103.96</v>
      </c>
      <c r="D9" s="321">
        <v>104.45</v>
      </c>
      <c r="E9" s="321">
        <v>107.65</v>
      </c>
      <c r="F9" s="411">
        <v>101.06</v>
      </c>
      <c r="G9" s="321">
        <v>126.14</v>
      </c>
      <c r="H9" s="321">
        <v>119.39</v>
      </c>
      <c r="I9" s="321">
        <v>125.25</v>
      </c>
      <c r="J9" s="321">
        <v>136.32</v>
      </c>
      <c r="K9" s="411">
        <v>135.82</v>
      </c>
      <c r="L9" s="321">
        <v>106.62</v>
      </c>
      <c r="M9" s="321">
        <v>106.73</v>
      </c>
      <c r="N9" s="321">
        <v>105.56</v>
      </c>
      <c r="O9" s="321">
        <v>109.37</v>
      </c>
      <c r="P9" s="411">
        <v>99.89</v>
      </c>
      <c r="Q9" s="321">
        <v>104.2</v>
      </c>
      <c r="R9" s="321">
        <v>104.24</v>
      </c>
      <c r="S9" s="321">
        <v>103.4</v>
      </c>
      <c r="T9" s="321">
        <v>106.7</v>
      </c>
      <c r="U9" s="321">
        <v>97.13</v>
      </c>
      <c r="V9" s="346" t="s">
        <v>972</v>
      </c>
    </row>
    <row r="10" spans="1:22" s="90" customFormat="1" ht="12" customHeight="1">
      <c r="A10" s="410" t="s">
        <v>973</v>
      </c>
      <c r="B10" s="321">
        <v>105.31</v>
      </c>
      <c r="C10" s="321">
        <v>104.63</v>
      </c>
      <c r="D10" s="321">
        <v>104.88</v>
      </c>
      <c r="E10" s="321">
        <v>108.37</v>
      </c>
      <c r="F10" s="411">
        <v>100.4</v>
      </c>
      <c r="G10" s="321">
        <v>133.22</v>
      </c>
      <c r="H10" s="321">
        <v>130.97999999999999</v>
      </c>
      <c r="I10" s="321">
        <v>136.91999999999999</v>
      </c>
      <c r="J10" s="321">
        <v>140.35</v>
      </c>
      <c r="K10" s="411">
        <v>95.79</v>
      </c>
      <c r="L10" s="321">
        <v>106.27</v>
      </c>
      <c r="M10" s="321">
        <v>106.82</v>
      </c>
      <c r="N10" s="321">
        <v>105.4</v>
      </c>
      <c r="O10" s="321">
        <v>107.93</v>
      </c>
      <c r="P10" s="411">
        <v>98.43</v>
      </c>
      <c r="Q10" s="321">
        <v>109.65</v>
      </c>
      <c r="R10" s="321">
        <v>110.28</v>
      </c>
      <c r="S10" s="321">
        <v>108.42</v>
      </c>
      <c r="T10" s="321">
        <v>111.67</v>
      </c>
      <c r="U10" s="321">
        <v>102.22</v>
      </c>
      <c r="V10" s="410" t="s">
        <v>973</v>
      </c>
    </row>
    <row r="11" spans="1:22" s="90" customFormat="1" ht="12" customHeight="1">
      <c r="A11" s="410" t="s">
        <v>974</v>
      </c>
      <c r="B11" s="321">
        <v>104.85</v>
      </c>
      <c r="C11" s="321">
        <v>104.54</v>
      </c>
      <c r="D11" s="321">
        <v>104.12</v>
      </c>
      <c r="E11" s="321">
        <v>107.57</v>
      </c>
      <c r="F11" s="411">
        <v>100.3</v>
      </c>
      <c r="G11" s="321">
        <v>120.19</v>
      </c>
      <c r="H11" s="321">
        <v>130.96</v>
      </c>
      <c r="I11" s="321">
        <v>116.18</v>
      </c>
      <c r="J11" s="321">
        <v>116.08</v>
      </c>
      <c r="K11" s="411">
        <v>93.51</v>
      </c>
      <c r="L11" s="321">
        <v>78.59</v>
      </c>
      <c r="M11" s="321">
        <v>75.86</v>
      </c>
      <c r="N11" s="321">
        <v>78.81</v>
      </c>
      <c r="O11" s="321">
        <v>81.08</v>
      </c>
      <c r="P11" s="411">
        <v>96.12</v>
      </c>
      <c r="Q11" s="321">
        <v>77.5</v>
      </c>
      <c r="R11" s="321">
        <v>74.69</v>
      </c>
      <c r="S11" s="321">
        <v>77.900000000000006</v>
      </c>
      <c r="T11" s="321">
        <v>79.900000000000006</v>
      </c>
      <c r="U11" s="321">
        <v>94.77</v>
      </c>
      <c r="V11" s="410" t="s">
        <v>975</v>
      </c>
    </row>
    <row r="12" spans="1:22" s="90" customFormat="1" ht="12" customHeight="1">
      <c r="A12" s="410" t="s">
        <v>976</v>
      </c>
      <c r="B12" s="321">
        <v>104.8</v>
      </c>
      <c r="C12" s="321">
        <v>104.09</v>
      </c>
      <c r="D12" s="321">
        <v>104.2</v>
      </c>
      <c r="E12" s="321">
        <v>108.11</v>
      </c>
      <c r="F12" s="411">
        <v>100.75</v>
      </c>
      <c r="G12" s="321">
        <v>105.79</v>
      </c>
      <c r="H12" s="321">
        <v>107.62</v>
      </c>
      <c r="I12" s="321">
        <v>104</v>
      </c>
      <c r="J12" s="321">
        <v>108.85</v>
      </c>
      <c r="K12" s="411">
        <v>94.04</v>
      </c>
      <c r="L12" s="321">
        <v>104.4</v>
      </c>
      <c r="M12" s="321">
        <v>105.49</v>
      </c>
      <c r="N12" s="321">
        <v>103.01</v>
      </c>
      <c r="O12" s="321">
        <v>105.37</v>
      </c>
      <c r="P12" s="411">
        <v>99.11</v>
      </c>
      <c r="Q12" s="321">
        <v>105.83</v>
      </c>
      <c r="R12" s="321">
        <v>106.98</v>
      </c>
      <c r="S12" s="321">
        <v>104.27</v>
      </c>
      <c r="T12" s="321">
        <v>106.91</v>
      </c>
      <c r="U12" s="321">
        <v>100.73</v>
      </c>
      <c r="V12" s="410" t="s">
        <v>1029</v>
      </c>
    </row>
    <row r="13" spans="1:22" s="90" customFormat="1" ht="12" customHeight="1">
      <c r="A13" s="410" t="s">
        <v>1030</v>
      </c>
      <c r="B13" s="321">
        <v>104.46</v>
      </c>
      <c r="C13" s="321">
        <v>103.13</v>
      </c>
      <c r="D13" s="321">
        <v>104.09</v>
      </c>
      <c r="E13" s="321">
        <v>108.65</v>
      </c>
      <c r="F13" s="411">
        <v>100.69</v>
      </c>
      <c r="G13" s="321">
        <v>106.17</v>
      </c>
      <c r="H13" s="321">
        <v>106.8</v>
      </c>
      <c r="I13" s="321">
        <v>104.87</v>
      </c>
      <c r="J13" s="321">
        <v>109.89</v>
      </c>
      <c r="K13" s="411">
        <v>96.36</v>
      </c>
      <c r="L13" s="321">
        <v>107.58</v>
      </c>
      <c r="M13" s="321">
        <v>107.99</v>
      </c>
      <c r="N13" s="321">
        <v>106.42</v>
      </c>
      <c r="O13" s="321">
        <v>109.26</v>
      </c>
      <c r="P13" s="411">
        <v>104.36</v>
      </c>
      <c r="Q13" s="321">
        <v>109.04</v>
      </c>
      <c r="R13" s="321">
        <v>109.49</v>
      </c>
      <c r="S13" s="321">
        <v>107.72</v>
      </c>
      <c r="T13" s="321">
        <v>110.86</v>
      </c>
      <c r="U13" s="321">
        <v>106.07</v>
      </c>
      <c r="V13" s="410" t="s">
        <v>1031</v>
      </c>
    </row>
    <row r="14" spans="1:22" s="90" customFormat="1" ht="12" customHeight="1">
      <c r="A14" s="410" t="s">
        <v>1032</v>
      </c>
      <c r="B14" s="321">
        <v>105.44</v>
      </c>
      <c r="C14" s="321">
        <v>103.62</v>
      </c>
      <c r="D14" s="321">
        <v>105.25</v>
      </c>
      <c r="E14" s="321">
        <v>110.41</v>
      </c>
      <c r="F14" s="411">
        <v>101.82</v>
      </c>
      <c r="G14" s="321">
        <v>149.15</v>
      </c>
      <c r="H14" s="321">
        <v>138.53</v>
      </c>
      <c r="I14" s="321">
        <v>148.54</v>
      </c>
      <c r="J14" s="321">
        <v>161.37</v>
      </c>
      <c r="K14" s="411">
        <v>173.83</v>
      </c>
      <c r="L14" s="321">
        <v>109.8</v>
      </c>
      <c r="M14" s="321">
        <v>108.89</v>
      </c>
      <c r="N14" s="321">
        <v>108.55</v>
      </c>
      <c r="O14" s="321">
        <v>114.79</v>
      </c>
      <c r="P14" s="411">
        <v>104.66</v>
      </c>
      <c r="Q14" s="321">
        <v>109.31</v>
      </c>
      <c r="R14" s="321">
        <v>108.39</v>
      </c>
      <c r="S14" s="321">
        <v>108.12</v>
      </c>
      <c r="T14" s="321">
        <v>114.23</v>
      </c>
      <c r="U14" s="321">
        <v>104.06</v>
      </c>
      <c r="V14" s="410" t="s">
        <v>1032</v>
      </c>
    </row>
    <row r="15" spans="1:22" s="90" customFormat="1" ht="12" customHeight="1">
      <c r="A15" s="410" t="s">
        <v>981</v>
      </c>
      <c r="B15" s="321">
        <v>104.98</v>
      </c>
      <c r="C15" s="321">
        <v>103.74</v>
      </c>
      <c r="D15" s="321">
        <v>104.73</v>
      </c>
      <c r="E15" s="321">
        <v>108.91</v>
      </c>
      <c r="F15" s="411">
        <v>100.5</v>
      </c>
      <c r="G15" s="321">
        <v>140.78</v>
      </c>
      <c r="H15" s="321">
        <v>147.71</v>
      </c>
      <c r="I15" s="321">
        <v>139.69</v>
      </c>
      <c r="J15" s="321">
        <v>142.22</v>
      </c>
      <c r="K15" s="411">
        <v>98.01</v>
      </c>
      <c r="L15" s="321">
        <v>90.36</v>
      </c>
      <c r="M15" s="321">
        <v>90.84</v>
      </c>
      <c r="N15" s="321">
        <v>89.87</v>
      </c>
      <c r="O15" s="321">
        <v>90.49</v>
      </c>
      <c r="P15" s="411">
        <v>88.36</v>
      </c>
      <c r="Q15" s="321">
        <v>95.57</v>
      </c>
      <c r="R15" s="321">
        <v>96.28</v>
      </c>
      <c r="S15" s="321">
        <v>94.44</v>
      </c>
      <c r="T15" s="321">
        <v>96.22</v>
      </c>
      <c r="U15" s="321">
        <v>94.22</v>
      </c>
      <c r="V15" s="410" t="s">
        <v>982</v>
      </c>
    </row>
    <row r="16" spans="1:22" s="90" customFormat="1" ht="12" customHeight="1">
      <c r="A16" s="410" t="s">
        <v>1033</v>
      </c>
      <c r="B16" s="321">
        <v>104.12</v>
      </c>
      <c r="C16" s="321">
        <v>102.09</v>
      </c>
      <c r="D16" s="321">
        <v>103.56</v>
      </c>
      <c r="E16" s="321">
        <v>110.1</v>
      </c>
      <c r="F16" s="411">
        <v>100.56</v>
      </c>
      <c r="G16" s="321">
        <v>109.8</v>
      </c>
      <c r="H16" s="321">
        <v>109.78</v>
      </c>
      <c r="I16" s="321">
        <v>108.61</v>
      </c>
      <c r="J16" s="321">
        <v>114.97</v>
      </c>
      <c r="K16" s="411">
        <v>97.75</v>
      </c>
      <c r="L16" s="321">
        <v>108.91</v>
      </c>
      <c r="M16" s="321">
        <v>108.57</v>
      </c>
      <c r="N16" s="321">
        <v>107.81</v>
      </c>
      <c r="O16" s="321">
        <v>112.1</v>
      </c>
      <c r="P16" s="411">
        <v>105.52</v>
      </c>
      <c r="Q16" s="321">
        <v>107.64</v>
      </c>
      <c r="R16" s="321">
        <v>107.28</v>
      </c>
      <c r="S16" s="321">
        <v>106.69</v>
      </c>
      <c r="T16" s="321">
        <v>110.68</v>
      </c>
      <c r="U16" s="321">
        <v>103.99</v>
      </c>
      <c r="V16" s="410" t="s">
        <v>983</v>
      </c>
    </row>
    <row r="17" spans="1:22" s="90" customFormat="1" ht="12" customHeight="1">
      <c r="A17" s="410" t="s">
        <v>984</v>
      </c>
      <c r="B17" s="321">
        <v>104.01</v>
      </c>
      <c r="C17" s="321">
        <v>101.64</v>
      </c>
      <c r="D17" s="321">
        <v>103.52</v>
      </c>
      <c r="E17" s="321">
        <v>110.62</v>
      </c>
      <c r="F17" s="411">
        <v>100.47</v>
      </c>
      <c r="G17" s="321">
        <v>110.49</v>
      </c>
      <c r="H17" s="321">
        <v>109.88</v>
      </c>
      <c r="I17" s="321">
        <v>107.9</v>
      </c>
      <c r="J17" s="321">
        <v>117.53</v>
      </c>
      <c r="K17" s="411">
        <v>104.28</v>
      </c>
      <c r="L17" s="321">
        <v>105.28</v>
      </c>
      <c r="M17" s="321">
        <v>104.17</v>
      </c>
      <c r="N17" s="321">
        <v>104.46</v>
      </c>
      <c r="O17" s="321">
        <v>109.59</v>
      </c>
      <c r="P17" s="411">
        <v>102.33</v>
      </c>
      <c r="Q17" s="321">
        <v>103.89</v>
      </c>
      <c r="R17" s="321">
        <v>102.82</v>
      </c>
      <c r="S17" s="321">
        <v>103.34</v>
      </c>
      <c r="T17" s="321">
        <v>107.81</v>
      </c>
      <c r="U17" s="321">
        <v>100.04</v>
      </c>
      <c r="V17" s="346" t="s">
        <v>985</v>
      </c>
    </row>
    <row r="18" spans="1:22" s="90" customFormat="1" ht="12" customHeight="1">
      <c r="A18" s="410" t="s">
        <v>986</v>
      </c>
      <c r="B18" s="321">
        <v>104.2</v>
      </c>
      <c r="C18" s="321">
        <v>101.64</v>
      </c>
      <c r="D18" s="321">
        <v>103.77</v>
      </c>
      <c r="E18" s="321">
        <v>111.21</v>
      </c>
      <c r="F18" s="411">
        <v>100.26</v>
      </c>
      <c r="G18" s="321">
        <v>113.55</v>
      </c>
      <c r="H18" s="321">
        <v>113.22</v>
      </c>
      <c r="I18" s="321">
        <v>110.76</v>
      </c>
      <c r="J18" s="321">
        <v>122.28</v>
      </c>
      <c r="K18" s="411">
        <v>100.29</v>
      </c>
      <c r="L18" s="321">
        <v>105.8</v>
      </c>
      <c r="M18" s="321">
        <v>104.18</v>
      </c>
      <c r="N18" s="321">
        <v>105.4</v>
      </c>
      <c r="O18" s="321">
        <v>110.82</v>
      </c>
      <c r="P18" s="411">
        <v>101.04</v>
      </c>
      <c r="Q18" s="321">
        <v>111.11</v>
      </c>
      <c r="R18" s="321">
        <v>109.53</v>
      </c>
      <c r="S18" s="321">
        <v>110.12</v>
      </c>
      <c r="T18" s="321">
        <v>116.88</v>
      </c>
      <c r="U18" s="321">
        <v>107.24</v>
      </c>
      <c r="V18" s="410" t="s">
        <v>986</v>
      </c>
    </row>
    <row r="19" spans="1:22" s="90" customFormat="1" ht="12" customHeight="1">
      <c r="A19" s="410" t="s">
        <v>988</v>
      </c>
      <c r="B19" s="321">
        <v>104.24</v>
      </c>
      <c r="C19" s="321">
        <v>101.46</v>
      </c>
      <c r="D19" s="321">
        <v>103.9</v>
      </c>
      <c r="E19" s="321">
        <v>111.51</v>
      </c>
      <c r="F19" s="411">
        <v>100.68</v>
      </c>
      <c r="G19" s="321">
        <v>114.76</v>
      </c>
      <c r="H19" s="321">
        <v>112.9</v>
      </c>
      <c r="I19" s="321">
        <v>112.78</v>
      </c>
      <c r="J19" s="321">
        <v>120.65</v>
      </c>
      <c r="K19" s="411">
        <v>116.87</v>
      </c>
      <c r="L19" s="321">
        <v>106.27</v>
      </c>
      <c r="M19" s="321">
        <v>104.95</v>
      </c>
      <c r="N19" s="321">
        <v>105.89</v>
      </c>
      <c r="O19" s="321">
        <v>110.39</v>
      </c>
      <c r="P19" s="411">
        <v>102.68</v>
      </c>
      <c r="Q19" s="321">
        <v>103.93</v>
      </c>
      <c r="R19" s="321">
        <v>102.58</v>
      </c>
      <c r="S19" s="321">
        <v>103.81</v>
      </c>
      <c r="T19" s="321">
        <v>107.73</v>
      </c>
      <c r="U19" s="321">
        <v>99.95</v>
      </c>
      <c r="V19" s="410" t="s">
        <v>1056</v>
      </c>
    </row>
    <row r="20" spans="1:22" s="90" customFormat="1" ht="12" customHeight="1">
      <c r="A20" s="410" t="s">
        <v>990</v>
      </c>
      <c r="B20" s="321">
        <v>104.37</v>
      </c>
      <c r="C20" s="116">
        <v>101.47</v>
      </c>
      <c r="D20" s="321">
        <v>104.16</v>
      </c>
      <c r="E20" s="116">
        <v>111.63</v>
      </c>
      <c r="F20" s="412">
        <v>101.12</v>
      </c>
      <c r="G20" s="321">
        <v>116.69</v>
      </c>
      <c r="H20" s="116">
        <v>115.46</v>
      </c>
      <c r="I20" s="321">
        <v>114.73</v>
      </c>
      <c r="J20" s="116">
        <v>121.52</v>
      </c>
      <c r="K20" s="412">
        <v>118.81</v>
      </c>
      <c r="L20" s="321">
        <v>107.18</v>
      </c>
      <c r="M20" s="116">
        <v>106.12</v>
      </c>
      <c r="N20" s="321">
        <v>107.11</v>
      </c>
      <c r="O20" s="116">
        <v>110.35</v>
      </c>
      <c r="P20" s="412">
        <v>102.8</v>
      </c>
      <c r="Q20" s="321">
        <v>107.9</v>
      </c>
      <c r="R20" s="116">
        <v>106.85</v>
      </c>
      <c r="S20" s="321">
        <v>107.75</v>
      </c>
      <c r="T20" s="116">
        <v>111.15</v>
      </c>
      <c r="U20" s="116">
        <v>103.61</v>
      </c>
      <c r="V20" s="410" t="s">
        <v>991</v>
      </c>
    </row>
    <row r="21" spans="1:22" s="90" customFormat="1" ht="12" customHeight="1">
      <c r="A21" s="381"/>
      <c r="B21" s="349" t="s">
        <v>992</v>
      </c>
      <c r="F21" s="413"/>
      <c r="G21" s="321"/>
      <c r="K21" s="413"/>
      <c r="P21" s="413"/>
      <c r="Q21" s="340"/>
      <c r="R21" s="340"/>
      <c r="S21" s="340"/>
      <c r="T21" s="340"/>
      <c r="U21" s="340"/>
      <c r="V21" s="381"/>
    </row>
    <row r="22" spans="1:22" s="90" customFormat="1" ht="12" customHeight="1">
      <c r="A22" s="414" t="s">
        <v>970</v>
      </c>
      <c r="B22" s="321">
        <v>0.5</v>
      </c>
      <c r="C22" s="321">
        <v>0.4</v>
      </c>
      <c r="D22" s="321">
        <v>0.4</v>
      </c>
      <c r="E22" s="321">
        <v>0.8</v>
      </c>
      <c r="F22" s="411">
        <v>1.1000000000000001</v>
      </c>
      <c r="G22" s="321">
        <v>2.2000000000000002</v>
      </c>
      <c r="H22" s="321">
        <v>2.1</v>
      </c>
      <c r="I22" s="321">
        <v>2.2000000000000002</v>
      </c>
      <c r="J22" s="321">
        <v>1.1000000000000001</v>
      </c>
      <c r="K22" s="411">
        <v>7.4</v>
      </c>
      <c r="L22" s="321">
        <v>14.5</v>
      </c>
      <c r="M22" s="321">
        <v>15.5</v>
      </c>
      <c r="N22" s="321">
        <v>12.8</v>
      </c>
      <c r="O22" s="321">
        <v>15.2</v>
      </c>
      <c r="P22" s="411">
        <v>15.8</v>
      </c>
      <c r="Q22" s="321">
        <v>6.4</v>
      </c>
      <c r="R22" s="321">
        <v>7.1</v>
      </c>
      <c r="S22" s="321">
        <v>5.7</v>
      </c>
      <c r="T22" s="321">
        <v>6.5</v>
      </c>
      <c r="U22" s="321">
        <v>6</v>
      </c>
      <c r="V22" s="414" t="str">
        <f t="shared" ref="V22:V34" si="0">V8</f>
        <v>May-23</v>
      </c>
    </row>
    <row r="23" spans="1:22" s="90" customFormat="1" ht="12" customHeight="1">
      <c r="A23" s="414" t="s">
        <v>1028</v>
      </c>
      <c r="B23" s="321">
        <v>0.3</v>
      </c>
      <c r="C23" s="321">
        <v>0</v>
      </c>
      <c r="D23" s="321">
        <v>0.2</v>
      </c>
      <c r="E23" s="321">
        <v>0.7</v>
      </c>
      <c r="F23" s="411">
        <v>0.5</v>
      </c>
      <c r="G23" s="321">
        <v>15.1</v>
      </c>
      <c r="H23" s="321">
        <v>8.6999999999999993</v>
      </c>
      <c r="I23" s="321">
        <v>16</v>
      </c>
      <c r="J23" s="321">
        <v>25.4</v>
      </c>
      <c r="K23" s="411">
        <v>11.1</v>
      </c>
      <c r="L23" s="321">
        <v>-4.5999999999999996</v>
      </c>
      <c r="M23" s="321">
        <v>-4.5</v>
      </c>
      <c r="N23" s="321">
        <v>-4.3</v>
      </c>
      <c r="O23" s="321">
        <v>-4.9000000000000004</v>
      </c>
      <c r="P23" s="411">
        <v>-7.1</v>
      </c>
      <c r="Q23" s="321">
        <v>-5</v>
      </c>
      <c r="R23" s="321">
        <v>-5</v>
      </c>
      <c r="S23" s="321">
        <v>-4.7</v>
      </c>
      <c r="T23" s="321">
        <v>-5.3</v>
      </c>
      <c r="U23" s="321">
        <v>-7.6</v>
      </c>
      <c r="V23" s="414" t="str">
        <f t="shared" si="0"/>
        <v>Jun-23</v>
      </c>
    </row>
    <row r="24" spans="1:22" s="90" customFormat="1" ht="12" customHeight="1">
      <c r="A24" s="414" t="s">
        <v>973</v>
      </c>
      <c r="B24" s="321">
        <v>0.5</v>
      </c>
      <c r="C24" s="321">
        <v>0.6</v>
      </c>
      <c r="D24" s="321">
        <v>0.4</v>
      </c>
      <c r="E24" s="321">
        <v>0.7</v>
      </c>
      <c r="F24" s="411">
        <v>-0.7</v>
      </c>
      <c r="G24" s="321">
        <v>5.6</v>
      </c>
      <c r="H24" s="321">
        <v>9.6999999999999993</v>
      </c>
      <c r="I24" s="321">
        <v>9.3000000000000007</v>
      </c>
      <c r="J24" s="321">
        <v>3</v>
      </c>
      <c r="K24" s="411">
        <v>-29.5</v>
      </c>
      <c r="L24" s="321">
        <v>-0.3</v>
      </c>
      <c r="M24" s="321">
        <v>0.1</v>
      </c>
      <c r="N24" s="321">
        <v>-0.2</v>
      </c>
      <c r="O24" s="321">
        <v>-1.3</v>
      </c>
      <c r="P24" s="411">
        <v>-1.5</v>
      </c>
      <c r="Q24" s="321">
        <v>5.2</v>
      </c>
      <c r="R24" s="321">
        <v>5.8</v>
      </c>
      <c r="S24" s="321">
        <v>4.9000000000000004</v>
      </c>
      <c r="T24" s="321">
        <v>4.7</v>
      </c>
      <c r="U24" s="321">
        <v>5.2</v>
      </c>
      <c r="V24" s="414" t="str">
        <f t="shared" si="0"/>
        <v>Jul-23</v>
      </c>
    </row>
    <row r="25" spans="1:22" s="90" customFormat="1" ht="12" customHeight="1">
      <c r="A25" s="414" t="s">
        <v>974</v>
      </c>
      <c r="B25" s="321">
        <v>-0.4</v>
      </c>
      <c r="C25" s="321">
        <v>-0.1</v>
      </c>
      <c r="D25" s="321">
        <v>-0.7</v>
      </c>
      <c r="E25" s="321">
        <v>-0.7</v>
      </c>
      <c r="F25" s="411">
        <v>-0.1</v>
      </c>
      <c r="G25" s="321">
        <v>-9.8000000000000007</v>
      </c>
      <c r="H25" s="321">
        <v>0</v>
      </c>
      <c r="I25" s="321">
        <v>-15.1</v>
      </c>
      <c r="J25" s="321">
        <v>-17.3</v>
      </c>
      <c r="K25" s="411">
        <v>-2.4</v>
      </c>
      <c r="L25" s="321">
        <v>-26</v>
      </c>
      <c r="M25" s="321">
        <v>-29</v>
      </c>
      <c r="N25" s="321">
        <v>-25.2</v>
      </c>
      <c r="O25" s="321">
        <v>-24.9</v>
      </c>
      <c r="P25" s="411">
        <v>-2.2999999999999998</v>
      </c>
      <c r="Q25" s="321">
        <v>-29.3</v>
      </c>
      <c r="R25" s="321">
        <v>-32.299999999999997</v>
      </c>
      <c r="S25" s="321">
        <v>-28.1</v>
      </c>
      <c r="T25" s="321">
        <v>-28.4</v>
      </c>
      <c r="U25" s="321">
        <v>-7.3</v>
      </c>
      <c r="V25" s="414" t="str">
        <f t="shared" si="0"/>
        <v>Aug-23</v>
      </c>
    </row>
    <row r="26" spans="1:22" s="90" customFormat="1" ht="12" customHeight="1">
      <c r="A26" s="414" t="s">
        <v>976</v>
      </c>
      <c r="B26" s="321">
        <v>0</v>
      </c>
      <c r="C26" s="321">
        <v>-0.4</v>
      </c>
      <c r="D26" s="321">
        <v>0.1</v>
      </c>
      <c r="E26" s="321">
        <v>0.5</v>
      </c>
      <c r="F26" s="411">
        <v>0.4</v>
      </c>
      <c r="G26" s="321">
        <v>-12</v>
      </c>
      <c r="H26" s="321">
        <v>-17.8</v>
      </c>
      <c r="I26" s="321">
        <v>-10.5</v>
      </c>
      <c r="J26" s="321">
        <v>-6.2</v>
      </c>
      <c r="K26" s="411">
        <v>0.6</v>
      </c>
      <c r="L26" s="321">
        <v>32.799999999999997</v>
      </c>
      <c r="M26" s="321">
        <v>39.1</v>
      </c>
      <c r="N26" s="321">
        <v>30.7</v>
      </c>
      <c r="O26" s="321">
        <v>30</v>
      </c>
      <c r="P26" s="411">
        <v>3.1</v>
      </c>
      <c r="Q26" s="321">
        <v>36.6</v>
      </c>
      <c r="R26" s="321">
        <v>43.2</v>
      </c>
      <c r="S26" s="321">
        <v>33.9</v>
      </c>
      <c r="T26" s="321">
        <v>33.799999999999997</v>
      </c>
      <c r="U26" s="321">
        <v>6.3</v>
      </c>
      <c r="V26" s="414" t="str">
        <f t="shared" si="0"/>
        <v xml:space="preserve"> Sep-23</v>
      </c>
    </row>
    <row r="27" spans="1:22" s="90" customFormat="1" ht="12" customHeight="1">
      <c r="A27" s="414" t="s">
        <v>1030</v>
      </c>
      <c r="B27" s="321">
        <v>-0.3</v>
      </c>
      <c r="C27" s="321">
        <v>-0.9</v>
      </c>
      <c r="D27" s="321">
        <v>-0.1</v>
      </c>
      <c r="E27" s="321">
        <v>0.5</v>
      </c>
      <c r="F27" s="411">
        <v>-0.1</v>
      </c>
      <c r="G27" s="321">
        <v>0.4</v>
      </c>
      <c r="H27" s="321">
        <v>-0.8</v>
      </c>
      <c r="I27" s="321">
        <v>0.8</v>
      </c>
      <c r="J27" s="321">
        <v>1</v>
      </c>
      <c r="K27" s="411">
        <v>2.5</v>
      </c>
      <c r="L27" s="321">
        <v>3</v>
      </c>
      <c r="M27" s="321">
        <v>2.4</v>
      </c>
      <c r="N27" s="321">
        <v>3.3</v>
      </c>
      <c r="O27" s="321">
        <v>3.7</v>
      </c>
      <c r="P27" s="411">
        <v>5.3</v>
      </c>
      <c r="Q27" s="321">
        <v>3</v>
      </c>
      <c r="R27" s="321">
        <v>2.2999999999999998</v>
      </c>
      <c r="S27" s="321">
        <v>3.3</v>
      </c>
      <c r="T27" s="321">
        <v>3.7</v>
      </c>
      <c r="U27" s="321">
        <v>5.3</v>
      </c>
      <c r="V27" s="414" t="str">
        <f t="shared" si="0"/>
        <v xml:space="preserve"> Oct-23</v>
      </c>
    </row>
    <row r="28" spans="1:22" s="90" customFormat="1" ht="12" customHeight="1">
      <c r="A28" s="414" t="s">
        <v>1032</v>
      </c>
      <c r="B28" s="321">
        <v>0.9</v>
      </c>
      <c r="C28" s="321">
        <v>0.5</v>
      </c>
      <c r="D28" s="321">
        <v>1.1000000000000001</v>
      </c>
      <c r="E28" s="321">
        <v>1.6</v>
      </c>
      <c r="F28" s="411">
        <v>1.1000000000000001</v>
      </c>
      <c r="G28" s="321">
        <v>40.5</v>
      </c>
      <c r="H28" s="321">
        <v>29.7</v>
      </c>
      <c r="I28" s="321">
        <v>41.6</v>
      </c>
      <c r="J28" s="321">
        <v>46.8</v>
      </c>
      <c r="K28" s="411">
        <v>80.400000000000006</v>
      </c>
      <c r="L28" s="321">
        <v>2.1</v>
      </c>
      <c r="M28" s="321">
        <v>0.8</v>
      </c>
      <c r="N28" s="321">
        <v>2</v>
      </c>
      <c r="O28" s="321">
        <v>5.0999999999999996</v>
      </c>
      <c r="P28" s="411">
        <v>0.3</v>
      </c>
      <c r="Q28" s="321">
        <v>0.2</v>
      </c>
      <c r="R28" s="321">
        <v>-1</v>
      </c>
      <c r="S28" s="321">
        <v>0.4</v>
      </c>
      <c r="T28" s="321">
        <v>3</v>
      </c>
      <c r="U28" s="321">
        <v>-1.9</v>
      </c>
      <c r="V28" s="414" t="str">
        <f t="shared" si="0"/>
        <v xml:space="preserve"> Nov-23</v>
      </c>
    </row>
    <row r="29" spans="1:22" s="90" customFormat="1" ht="12" customHeight="1">
      <c r="A29" s="414" t="s">
        <v>981</v>
      </c>
      <c r="B29" s="321">
        <v>-0.4</v>
      </c>
      <c r="C29" s="321">
        <v>0.1</v>
      </c>
      <c r="D29" s="321">
        <v>-0.5</v>
      </c>
      <c r="E29" s="321">
        <v>-1.4</v>
      </c>
      <c r="F29" s="411">
        <v>-1.3</v>
      </c>
      <c r="G29" s="321">
        <v>-5.6</v>
      </c>
      <c r="H29" s="321">
        <v>6.6</v>
      </c>
      <c r="I29" s="321">
        <v>-6</v>
      </c>
      <c r="J29" s="321">
        <v>-11.9</v>
      </c>
      <c r="K29" s="411">
        <v>-43.6</v>
      </c>
      <c r="L29" s="321">
        <v>-17.7</v>
      </c>
      <c r="M29" s="321">
        <v>-16.600000000000001</v>
      </c>
      <c r="N29" s="321">
        <v>-17.2</v>
      </c>
      <c r="O29" s="321">
        <v>-21.2</v>
      </c>
      <c r="P29" s="411">
        <v>-15.6</v>
      </c>
      <c r="Q29" s="321">
        <v>-12.6</v>
      </c>
      <c r="R29" s="321">
        <v>-11.2</v>
      </c>
      <c r="S29" s="321">
        <v>-12.7</v>
      </c>
      <c r="T29" s="321">
        <v>-15.8</v>
      </c>
      <c r="U29" s="321">
        <v>-9.5</v>
      </c>
      <c r="V29" s="414" t="str">
        <f t="shared" si="0"/>
        <v>Dec-23</v>
      </c>
    </row>
    <row r="30" spans="1:22" s="90" customFormat="1" ht="12" customHeight="1">
      <c r="A30" s="414" t="s">
        <v>1033</v>
      </c>
      <c r="B30" s="321">
        <v>-0.8</v>
      </c>
      <c r="C30" s="321">
        <v>-1.6</v>
      </c>
      <c r="D30" s="321">
        <v>-1.1000000000000001</v>
      </c>
      <c r="E30" s="321">
        <v>1.1000000000000001</v>
      </c>
      <c r="F30" s="411">
        <v>0.1</v>
      </c>
      <c r="G30" s="321">
        <v>-22</v>
      </c>
      <c r="H30" s="321">
        <v>-25.7</v>
      </c>
      <c r="I30" s="321">
        <v>-22.2</v>
      </c>
      <c r="J30" s="321">
        <v>-19.2</v>
      </c>
      <c r="K30" s="411">
        <v>-0.3</v>
      </c>
      <c r="L30" s="321">
        <v>20.5</v>
      </c>
      <c r="M30" s="321">
        <v>19.5</v>
      </c>
      <c r="N30" s="321">
        <v>20</v>
      </c>
      <c r="O30" s="321">
        <v>23.9</v>
      </c>
      <c r="P30" s="411">
        <v>19.399999999999999</v>
      </c>
      <c r="Q30" s="321">
        <v>12.6</v>
      </c>
      <c r="R30" s="321">
        <v>11.4</v>
      </c>
      <c r="S30" s="321">
        <v>13</v>
      </c>
      <c r="T30" s="321">
        <v>15</v>
      </c>
      <c r="U30" s="321">
        <v>10.4</v>
      </c>
      <c r="V30" s="414" t="str">
        <f t="shared" si="0"/>
        <v>Jan-24</v>
      </c>
    </row>
    <row r="31" spans="1:22" s="90" customFormat="1" ht="12" customHeight="1">
      <c r="A31" s="414" t="s">
        <v>984</v>
      </c>
      <c r="B31" s="321">
        <v>-0.1</v>
      </c>
      <c r="C31" s="321">
        <v>-0.4</v>
      </c>
      <c r="D31" s="321">
        <v>0</v>
      </c>
      <c r="E31" s="321">
        <v>0.5</v>
      </c>
      <c r="F31" s="411">
        <v>-0.1</v>
      </c>
      <c r="G31" s="321">
        <v>0.6</v>
      </c>
      <c r="H31" s="321">
        <v>0.1</v>
      </c>
      <c r="I31" s="321">
        <v>-0.7</v>
      </c>
      <c r="J31" s="321">
        <v>2.2000000000000002</v>
      </c>
      <c r="K31" s="411">
        <v>6.7</v>
      </c>
      <c r="L31" s="321">
        <v>-3.3</v>
      </c>
      <c r="M31" s="321">
        <v>-4.0999999999999996</v>
      </c>
      <c r="N31" s="321">
        <v>-3.1</v>
      </c>
      <c r="O31" s="321">
        <v>-2.2000000000000002</v>
      </c>
      <c r="P31" s="411">
        <v>-3</v>
      </c>
      <c r="Q31" s="321">
        <v>-3.5</v>
      </c>
      <c r="R31" s="321">
        <v>-4.2</v>
      </c>
      <c r="S31" s="321">
        <v>-3.1</v>
      </c>
      <c r="T31" s="321">
        <v>-2.6</v>
      </c>
      <c r="U31" s="321">
        <v>-3.8</v>
      </c>
      <c r="V31" s="414" t="str">
        <f t="shared" si="0"/>
        <v>Feb-24</v>
      </c>
    </row>
    <row r="32" spans="1:22" s="90" customFormat="1" ht="12" customHeight="1">
      <c r="A32" s="414" t="s">
        <v>986</v>
      </c>
      <c r="B32" s="321">
        <v>0.2</v>
      </c>
      <c r="C32" s="321">
        <v>0</v>
      </c>
      <c r="D32" s="321">
        <v>0.2</v>
      </c>
      <c r="E32" s="321">
        <v>0.5</v>
      </c>
      <c r="F32" s="411">
        <v>-0.2</v>
      </c>
      <c r="G32" s="321">
        <v>2.8</v>
      </c>
      <c r="H32" s="321">
        <v>3</v>
      </c>
      <c r="I32" s="321">
        <v>2.7</v>
      </c>
      <c r="J32" s="321">
        <v>4</v>
      </c>
      <c r="K32" s="411">
        <v>-3.8</v>
      </c>
      <c r="L32" s="321">
        <v>0.5</v>
      </c>
      <c r="M32" s="321">
        <v>0</v>
      </c>
      <c r="N32" s="321">
        <v>0.9</v>
      </c>
      <c r="O32" s="321">
        <v>1.1000000000000001</v>
      </c>
      <c r="P32" s="411">
        <v>-1.3</v>
      </c>
      <c r="Q32" s="321">
        <v>6.9</v>
      </c>
      <c r="R32" s="321">
        <v>6.5</v>
      </c>
      <c r="S32" s="321">
        <v>6.6</v>
      </c>
      <c r="T32" s="321">
        <v>8.4</v>
      </c>
      <c r="U32" s="321">
        <v>7.2</v>
      </c>
      <c r="V32" s="414" t="str">
        <f t="shared" si="0"/>
        <v>* Mar-24</v>
      </c>
    </row>
    <row r="33" spans="1:22" s="90" customFormat="1" ht="12" customHeight="1">
      <c r="A33" s="414" t="s">
        <v>988</v>
      </c>
      <c r="B33" s="321">
        <v>0</v>
      </c>
      <c r="C33" s="321">
        <v>-0.2</v>
      </c>
      <c r="D33" s="321">
        <v>0.1</v>
      </c>
      <c r="E33" s="321">
        <v>0.3</v>
      </c>
      <c r="F33" s="411">
        <v>0.4</v>
      </c>
      <c r="G33" s="321">
        <v>1.1000000000000001</v>
      </c>
      <c r="H33" s="321">
        <v>-0.3</v>
      </c>
      <c r="I33" s="321">
        <v>1.8</v>
      </c>
      <c r="J33" s="321">
        <v>-1.3</v>
      </c>
      <c r="K33" s="411">
        <v>16.5</v>
      </c>
      <c r="L33" s="321">
        <v>0.4</v>
      </c>
      <c r="M33" s="321">
        <v>0.7</v>
      </c>
      <c r="N33" s="321">
        <v>0.5</v>
      </c>
      <c r="O33" s="321">
        <v>-0.4</v>
      </c>
      <c r="P33" s="411">
        <v>1.6</v>
      </c>
      <c r="Q33" s="321">
        <v>-6.5</v>
      </c>
      <c r="R33" s="321">
        <v>-6.3</v>
      </c>
      <c r="S33" s="321">
        <v>-5.7</v>
      </c>
      <c r="T33" s="321">
        <v>-7.8</v>
      </c>
      <c r="U33" s="321">
        <v>-6.8</v>
      </c>
      <c r="V33" s="414" t="str">
        <f t="shared" si="0"/>
        <v>* Apr-24</v>
      </c>
    </row>
    <row r="34" spans="1:22" s="90" customFormat="1" ht="12" customHeight="1">
      <c r="A34" s="414" t="s">
        <v>990</v>
      </c>
      <c r="B34" s="321">
        <v>0.1</v>
      </c>
      <c r="C34" s="321">
        <v>0</v>
      </c>
      <c r="D34" s="321">
        <v>0.3</v>
      </c>
      <c r="E34" s="321">
        <v>0.1</v>
      </c>
      <c r="F34" s="411">
        <v>0.4</v>
      </c>
      <c r="G34" s="321">
        <v>1.7</v>
      </c>
      <c r="H34" s="321">
        <v>2.2999999999999998</v>
      </c>
      <c r="I34" s="321">
        <v>1.7</v>
      </c>
      <c r="J34" s="321">
        <v>0.7</v>
      </c>
      <c r="K34" s="411">
        <v>1.7</v>
      </c>
      <c r="L34" s="321">
        <v>0.9</v>
      </c>
      <c r="M34" s="321">
        <v>1.1000000000000001</v>
      </c>
      <c r="N34" s="321">
        <v>1.2</v>
      </c>
      <c r="O34" s="321">
        <v>0</v>
      </c>
      <c r="P34" s="411">
        <v>0.1</v>
      </c>
      <c r="Q34" s="321">
        <v>3.8</v>
      </c>
      <c r="R34" s="321">
        <v>4.2</v>
      </c>
      <c r="S34" s="321">
        <v>3.8</v>
      </c>
      <c r="T34" s="321">
        <v>3.2</v>
      </c>
      <c r="U34" s="321">
        <v>3.7</v>
      </c>
      <c r="V34" s="414" t="str">
        <f t="shared" si="0"/>
        <v>May-24</v>
      </c>
    </row>
    <row r="35" spans="1:22" s="90" customFormat="1" ht="12" customHeight="1">
      <c r="A35" s="381"/>
      <c r="B35" s="349" t="s">
        <v>994</v>
      </c>
      <c r="E35" s="321"/>
      <c r="F35" s="411"/>
      <c r="K35" s="413"/>
      <c r="P35" s="413"/>
      <c r="Q35" s="340"/>
      <c r="R35" s="340"/>
      <c r="S35" s="340"/>
      <c r="T35" s="340"/>
      <c r="U35" s="340"/>
      <c r="V35" s="381"/>
    </row>
    <row r="36" spans="1:22" s="90" customFormat="1" ht="12" customHeight="1">
      <c r="A36" s="414" t="s">
        <v>970</v>
      </c>
      <c r="B36" s="321">
        <v>1.6</v>
      </c>
      <c r="C36" s="321">
        <v>0.9</v>
      </c>
      <c r="D36" s="321">
        <v>1.2</v>
      </c>
      <c r="E36" s="321">
        <v>3.7</v>
      </c>
      <c r="F36" s="411">
        <v>0.7</v>
      </c>
      <c r="G36" s="321">
        <v>9.3000000000000007</v>
      </c>
      <c r="H36" s="321">
        <v>9.4</v>
      </c>
      <c r="I36" s="321">
        <v>9</v>
      </c>
      <c r="J36" s="321">
        <v>12.8</v>
      </c>
      <c r="K36" s="411">
        <v>0.3</v>
      </c>
      <c r="L36" s="321">
        <v>1.6</v>
      </c>
      <c r="M36" s="321">
        <v>-0.1</v>
      </c>
      <c r="N36" s="321">
        <v>1.1000000000000001</v>
      </c>
      <c r="O36" s="321">
        <v>5.7</v>
      </c>
      <c r="P36" s="411">
        <v>2.5</v>
      </c>
      <c r="Q36" s="321">
        <v>1.6</v>
      </c>
      <c r="R36" s="321">
        <v>-0.1</v>
      </c>
      <c r="S36" s="321">
        <v>1.2</v>
      </c>
      <c r="T36" s="321">
        <v>5.8</v>
      </c>
      <c r="U36" s="321">
        <v>2.5</v>
      </c>
      <c r="V36" s="414" t="str">
        <f>V22</f>
        <v>May-23</v>
      </c>
    </row>
    <row r="37" spans="1:22" s="90" customFormat="1" ht="12" customHeight="1">
      <c r="A37" s="414" t="s">
        <v>1028</v>
      </c>
      <c r="B37" s="321">
        <v>1.4</v>
      </c>
      <c r="C37" s="321">
        <v>0.7</v>
      </c>
      <c r="D37" s="321">
        <v>1</v>
      </c>
      <c r="E37" s="321">
        <v>3.9</v>
      </c>
      <c r="F37" s="411">
        <v>1</v>
      </c>
      <c r="G37" s="321">
        <v>9.1999999999999993</v>
      </c>
      <c r="H37" s="321">
        <v>8.8000000000000007</v>
      </c>
      <c r="I37" s="321">
        <v>7.5</v>
      </c>
      <c r="J37" s="321">
        <v>13.1</v>
      </c>
      <c r="K37" s="411">
        <v>7.5</v>
      </c>
      <c r="L37" s="321">
        <v>3.7</v>
      </c>
      <c r="M37" s="321">
        <v>2.2000000000000002</v>
      </c>
      <c r="N37" s="321">
        <v>3</v>
      </c>
      <c r="O37" s="321">
        <v>7.7</v>
      </c>
      <c r="P37" s="411">
        <v>7.1</v>
      </c>
      <c r="Q37" s="321">
        <v>1.1000000000000001</v>
      </c>
      <c r="R37" s="321">
        <v>-0.4</v>
      </c>
      <c r="S37" s="321">
        <v>0.7</v>
      </c>
      <c r="T37" s="321">
        <v>4.9000000000000004</v>
      </c>
      <c r="U37" s="321">
        <v>3.9</v>
      </c>
      <c r="V37" s="414" t="str">
        <f t="shared" ref="V37:V48" si="1">V23</f>
        <v>Jun-23</v>
      </c>
    </row>
    <row r="38" spans="1:22" s="90" customFormat="1" ht="12" customHeight="1">
      <c r="A38" s="414" t="s">
        <v>973</v>
      </c>
      <c r="B38" s="321">
        <v>1.3</v>
      </c>
      <c r="C38" s="321">
        <v>0.6</v>
      </c>
      <c r="D38" s="321">
        <v>0.8</v>
      </c>
      <c r="E38" s="321">
        <v>3.9</v>
      </c>
      <c r="F38" s="411">
        <v>0.8</v>
      </c>
      <c r="G38" s="321">
        <v>7.9</v>
      </c>
      <c r="H38" s="321">
        <v>7.2</v>
      </c>
      <c r="I38" s="321">
        <v>7.9</v>
      </c>
      <c r="J38" s="321">
        <v>9.3000000000000007</v>
      </c>
      <c r="K38" s="411">
        <v>6.8</v>
      </c>
      <c r="L38" s="321">
        <v>0.1</v>
      </c>
      <c r="M38" s="321">
        <v>-1.2</v>
      </c>
      <c r="N38" s="321">
        <v>-0.4</v>
      </c>
      <c r="O38" s="321">
        <v>3.5</v>
      </c>
      <c r="P38" s="411">
        <v>3.3</v>
      </c>
      <c r="Q38" s="321">
        <v>0.1</v>
      </c>
      <c r="R38" s="321">
        <v>-1.2</v>
      </c>
      <c r="S38" s="321">
        <v>-0.4</v>
      </c>
      <c r="T38" s="321">
        <v>3.4</v>
      </c>
      <c r="U38" s="321">
        <v>3.3</v>
      </c>
      <c r="V38" s="414" t="str">
        <f t="shared" si="1"/>
        <v>Jul-23</v>
      </c>
    </row>
    <row r="39" spans="1:22" s="90" customFormat="1" ht="12" customHeight="1">
      <c r="A39" s="414" t="s">
        <v>974</v>
      </c>
      <c r="B39" s="321">
        <v>1.2</v>
      </c>
      <c r="C39" s="321">
        <v>0.4</v>
      </c>
      <c r="D39" s="321">
        <v>0.8</v>
      </c>
      <c r="E39" s="321">
        <v>3.8</v>
      </c>
      <c r="F39" s="411">
        <v>0.8</v>
      </c>
      <c r="G39" s="321">
        <v>7.9</v>
      </c>
      <c r="H39" s="321">
        <v>7.8</v>
      </c>
      <c r="I39" s="321">
        <v>6.9</v>
      </c>
      <c r="J39" s="321">
        <v>10.6</v>
      </c>
      <c r="K39" s="411">
        <v>5.6</v>
      </c>
      <c r="L39" s="321">
        <v>-1</v>
      </c>
      <c r="M39" s="321">
        <v>-3.1</v>
      </c>
      <c r="N39" s="321">
        <v>-1.1000000000000001</v>
      </c>
      <c r="O39" s="321">
        <v>2.7</v>
      </c>
      <c r="P39" s="411">
        <v>3.4</v>
      </c>
      <c r="Q39" s="321">
        <v>-1</v>
      </c>
      <c r="R39" s="321">
        <v>-3.1</v>
      </c>
      <c r="S39" s="321">
        <v>-1.1000000000000001</v>
      </c>
      <c r="T39" s="321">
        <v>2.7</v>
      </c>
      <c r="U39" s="321">
        <v>3.4</v>
      </c>
      <c r="V39" s="414" t="str">
        <f t="shared" si="1"/>
        <v>Aug-23</v>
      </c>
    </row>
    <row r="40" spans="1:22" s="90" customFormat="1" ht="12" customHeight="1">
      <c r="A40" s="414" t="s">
        <v>976</v>
      </c>
      <c r="B40" s="321">
        <v>0.8</v>
      </c>
      <c r="C40" s="321">
        <v>-0.4</v>
      </c>
      <c r="D40" s="321">
        <v>0.6</v>
      </c>
      <c r="E40" s="321">
        <v>3.9</v>
      </c>
      <c r="F40" s="411">
        <v>1.2</v>
      </c>
      <c r="G40" s="321">
        <v>7.8</v>
      </c>
      <c r="H40" s="321">
        <v>7.4</v>
      </c>
      <c r="I40" s="321">
        <v>6.9</v>
      </c>
      <c r="J40" s="321">
        <v>10.3</v>
      </c>
      <c r="K40" s="411">
        <v>7.2</v>
      </c>
      <c r="L40" s="321">
        <v>-1.8</v>
      </c>
      <c r="M40" s="321">
        <v>-1</v>
      </c>
      <c r="N40" s="321">
        <v>-2.6</v>
      </c>
      <c r="O40" s="321">
        <v>-2.2999999999999998</v>
      </c>
      <c r="P40" s="411">
        <v>-1.6</v>
      </c>
      <c r="Q40" s="321">
        <v>0.7</v>
      </c>
      <c r="R40" s="321">
        <v>1.6</v>
      </c>
      <c r="S40" s="321">
        <v>-0.3</v>
      </c>
      <c r="T40" s="321">
        <v>0.4</v>
      </c>
      <c r="U40" s="321">
        <v>1.5</v>
      </c>
      <c r="V40" s="414" t="str">
        <f t="shared" si="1"/>
        <v xml:space="preserve"> Sep-23</v>
      </c>
    </row>
    <row r="41" spans="1:22" s="90" customFormat="1" ht="12" customHeight="1">
      <c r="A41" s="414" t="s">
        <v>1030</v>
      </c>
      <c r="B41" s="321">
        <v>0.7</v>
      </c>
      <c r="C41" s="321">
        <v>-0.9</v>
      </c>
      <c r="D41" s="321">
        <v>0.4</v>
      </c>
      <c r="E41" s="321">
        <v>4.3</v>
      </c>
      <c r="F41" s="411">
        <v>1.6</v>
      </c>
      <c r="G41" s="321">
        <v>7.3</v>
      </c>
      <c r="H41" s="321">
        <v>6</v>
      </c>
      <c r="I41" s="321">
        <v>7.2</v>
      </c>
      <c r="J41" s="321">
        <v>9.4</v>
      </c>
      <c r="K41" s="411">
        <v>9.1999999999999993</v>
      </c>
      <c r="L41" s="321">
        <v>2</v>
      </c>
      <c r="M41" s="321">
        <v>0.3</v>
      </c>
      <c r="N41" s="321">
        <v>1.9</v>
      </c>
      <c r="O41" s="321">
        <v>5.3</v>
      </c>
      <c r="P41" s="411">
        <v>6.3</v>
      </c>
      <c r="Q41" s="321">
        <v>-0.5</v>
      </c>
      <c r="R41" s="321">
        <v>-2.2000000000000002</v>
      </c>
      <c r="S41" s="321">
        <v>-0.4</v>
      </c>
      <c r="T41" s="321">
        <v>2.4</v>
      </c>
      <c r="U41" s="321">
        <v>3.1</v>
      </c>
      <c r="V41" s="414" t="str">
        <f t="shared" si="1"/>
        <v xml:space="preserve"> Oct-23</v>
      </c>
    </row>
    <row r="42" spans="1:22" s="90" customFormat="1" ht="12" customHeight="1">
      <c r="A42" s="414" t="s">
        <v>1032</v>
      </c>
      <c r="B42" s="321">
        <v>0.5</v>
      </c>
      <c r="C42" s="321">
        <v>-1.2</v>
      </c>
      <c r="D42" s="321">
        <v>0.5</v>
      </c>
      <c r="E42" s="321">
        <v>4.0999999999999996</v>
      </c>
      <c r="F42" s="411">
        <v>1.9</v>
      </c>
      <c r="G42" s="321">
        <v>8.9</v>
      </c>
      <c r="H42" s="321">
        <v>7.3</v>
      </c>
      <c r="I42" s="321">
        <v>8.3000000000000007</v>
      </c>
      <c r="J42" s="321">
        <v>12.4</v>
      </c>
      <c r="K42" s="411">
        <v>8.3000000000000007</v>
      </c>
      <c r="L42" s="321">
        <v>0.6</v>
      </c>
      <c r="M42" s="321">
        <v>-0.6</v>
      </c>
      <c r="N42" s="321">
        <v>0.4</v>
      </c>
      <c r="O42" s="321">
        <v>3.3</v>
      </c>
      <c r="P42" s="411">
        <v>2.2999999999999998</v>
      </c>
      <c r="Q42" s="321">
        <v>0.6</v>
      </c>
      <c r="R42" s="321">
        <v>-0.7</v>
      </c>
      <c r="S42" s="321">
        <v>0.4</v>
      </c>
      <c r="T42" s="321">
        <v>3.3</v>
      </c>
      <c r="U42" s="321">
        <v>2.2999999999999998</v>
      </c>
      <c r="V42" s="414" t="str">
        <f t="shared" si="1"/>
        <v xml:space="preserve"> Nov-23</v>
      </c>
    </row>
    <row r="43" spans="1:22" s="90" customFormat="1" ht="12" customHeight="1">
      <c r="A43" s="414" t="s">
        <v>981</v>
      </c>
      <c r="B43" s="321">
        <v>0.4</v>
      </c>
      <c r="C43" s="321">
        <v>-1.4</v>
      </c>
      <c r="D43" s="321">
        <v>0.2</v>
      </c>
      <c r="E43" s="321">
        <v>4.4000000000000004</v>
      </c>
      <c r="F43" s="411">
        <v>1.4</v>
      </c>
      <c r="G43" s="321">
        <v>7.1</v>
      </c>
      <c r="H43" s="321">
        <v>5.3</v>
      </c>
      <c r="I43" s="321">
        <v>5.3</v>
      </c>
      <c r="J43" s="321">
        <v>14</v>
      </c>
      <c r="K43" s="411">
        <v>4.9000000000000004</v>
      </c>
      <c r="L43" s="321">
        <v>-3.9</v>
      </c>
      <c r="M43" s="321">
        <v>-3.9</v>
      </c>
      <c r="N43" s="321">
        <v>-4.5999999999999996</v>
      </c>
      <c r="O43" s="321">
        <v>-2.8</v>
      </c>
      <c r="P43" s="411">
        <v>-4.7</v>
      </c>
      <c r="Q43" s="321">
        <v>1.3</v>
      </c>
      <c r="R43" s="321">
        <v>1.5</v>
      </c>
      <c r="S43" s="321">
        <v>0</v>
      </c>
      <c r="T43" s="321">
        <v>3.1</v>
      </c>
      <c r="U43" s="321">
        <v>1.3</v>
      </c>
      <c r="V43" s="414" t="str">
        <f t="shared" si="1"/>
        <v>Dec-23</v>
      </c>
    </row>
    <row r="44" spans="1:22" s="90" customFormat="1" ht="12" customHeight="1">
      <c r="A44" s="414" t="s">
        <v>1033</v>
      </c>
      <c r="B44" s="321">
        <v>0.4</v>
      </c>
      <c r="C44" s="321">
        <v>-1.5</v>
      </c>
      <c r="D44" s="321">
        <v>-0.1</v>
      </c>
      <c r="E44" s="321">
        <v>5.0999999999999996</v>
      </c>
      <c r="F44" s="411">
        <v>1.8</v>
      </c>
      <c r="G44" s="321">
        <v>6.9</v>
      </c>
      <c r="H44" s="321">
        <v>5.5</v>
      </c>
      <c r="I44" s="321">
        <v>6.5</v>
      </c>
      <c r="J44" s="321">
        <v>12</v>
      </c>
      <c r="K44" s="411">
        <v>-1.2</v>
      </c>
      <c r="L44" s="321">
        <v>-0.6</v>
      </c>
      <c r="M44" s="321">
        <v>-2.1</v>
      </c>
      <c r="N44" s="321">
        <v>-0.1</v>
      </c>
      <c r="O44" s="321">
        <v>1.6</v>
      </c>
      <c r="P44" s="411">
        <v>0.9</v>
      </c>
      <c r="Q44" s="321">
        <v>-0.6</v>
      </c>
      <c r="R44" s="321">
        <v>-2.2000000000000002</v>
      </c>
      <c r="S44" s="321">
        <v>-0.1</v>
      </c>
      <c r="T44" s="321">
        <v>1.5</v>
      </c>
      <c r="U44" s="321">
        <v>0.9</v>
      </c>
      <c r="V44" s="414" t="str">
        <f t="shared" si="1"/>
        <v>Jan-24</v>
      </c>
    </row>
    <row r="45" spans="1:22" s="90" customFormat="1" ht="12" customHeight="1">
      <c r="A45" s="414" t="s">
        <v>984</v>
      </c>
      <c r="B45" s="321">
        <v>0.3</v>
      </c>
      <c r="C45" s="321">
        <v>-1.6</v>
      </c>
      <c r="D45" s="321">
        <v>0</v>
      </c>
      <c r="E45" s="321">
        <v>4.8</v>
      </c>
      <c r="F45" s="411">
        <v>1.3</v>
      </c>
      <c r="G45" s="321">
        <v>7.7</v>
      </c>
      <c r="H45" s="321">
        <v>6.4</v>
      </c>
      <c r="I45" s="321">
        <v>6.2</v>
      </c>
      <c r="J45" s="321">
        <v>11.3</v>
      </c>
      <c r="K45" s="411">
        <v>12.5</v>
      </c>
      <c r="L45" s="321">
        <v>2.6</v>
      </c>
      <c r="M45" s="321">
        <v>1.5</v>
      </c>
      <c r="N45" s="321">
        <v>2.4</v>
      </c>
      <c r="O45" s="321">
        <v>5</v>
      </c>
      <c r="P45" s="411">
        <v>3.4</v>
      </c>
      <c r="Q45" s="321">
        <v>0.6</v>
      </c>
      <c r="R45" s="321">
        <v>-0.4</v>
      </c>
      <c r="S45" s="321">
        <v>0.8</v>
      </c>
      <c r="T45" s="321">
        <v>2.6</v>
      </c>
      <c r="U45" s="321">
        <v>0.2</v>
      </c>
      <c r="V45" s="414" t="str">
        <f t="shared" si="1"/>
        <v>Feb-24</v>
      </c>
    </row>
    <row r="46" spans="1:22" s="90" customFormat="1" ht="12" customHeight="1">
      <c r="A46" s="414" t="s">
        <v>986</v>
      </c>
      <c r="B46" s="321">
        <v>-0.2</v>
      </c>
      <c r="C46" s="321">
        <v>-2.1</v>
      </c>
      <c r="D46" s="321">
        <v>-0.5</v>
      </c>
      <c r="E46" s="321">
        <v>4.3</v>
      </c>
      <c r="F46" s="411">
        <v>0.9</v>
      </c>
      <c r="G46" s="321">
        <v>7.1</v>
      </c>
      <c r="H46" s="321">
        <v>5.7</v>
      </c>
      <c r="I46" s="321">
        <v>5.0999999999999996</v>
      </c>
      <c r="J46" s="321">
        <v>12.4</v>
      </c>
      <c r="K46" s="411">
        <v>8.1</v>
      </c>
      <c r="L46" s="321">
        <v>-8.4</v>
      </c>
      <c r="M46" s="321">
        <v>-9.9</v>
      </c>
      <c r="N46" s="321">
        <v>-7.5</v>
      </c>
      <c r="O46" s="321">
        <v>-6.8</v>
      </c>
      <c r="P46" s="411">
        <v>-9.6</v>
      </c>
      <c r="Q46" s="321">
        <v>-1.3</v>
      </c>
      <c r="R46" s="321">
        <v>-2.7</v>
      </c>
      <c r="S46" s="321">
        <v>-1.1000000000000001</v>
      </c>
      <c r="T46" s="321">
        <v>1.1000000000000001</v>
      </c>
      <c r="U46" s="321">
        <v>-0.8</v>
      </c>
      <c r="V46" s="414" t="str">
        <f t="shared" si="1"/>
        <v>* Mar-24</v>
      </c>
    </row>
    <row r="47" spans="1:22" s="90" customFormat="1" ht="12" customHeight="1">
      <c r="A47" s="414" t="s">
        <v>988</v>
      </c>
      <c r="B47" s="321">
        <v>0.2</v>
      </c>
      <c r="C47" s="321">
        <v>-2</v>
      </c>
      <c r="D47" s="321">
        <v>0.1</v>
      </c>
      <c r="E47" s="321">
        <v>5.0999999999999996</v>
      </c>
      <c r="F47" s="411">
        <v>1.2</v>
      </c>
      <c r="G47" s="321">
        <v>7</v>
      </c>
      <c r="H47" s="321">
        <v>4.9000000000000004</v>
      </c>
      <c r="I47" s="321">
        <v>6.7</v>
      </c>
      <c r="J47" s="321">
        <v>12.2</v>
      </c>
      <c r="K47" s="411">
        <v>2.7</v>
      </c>
      <c r="L47" s="321">
        <v>8.9</v>
      </c>
      <c r="M47" s="321">
        <v>8.4</v>
      </c>
      <c r="N47" s="321">
        <v>8.3000000000000007</v>
      </c>
      <c r="O47" s="321">
        <v>10.6</v>
      </c>
      <c r="P47" s="411">
        <v>10.6</v>
      </c>
      <c r="Q47" s="321">
        <v>0.8</v>
      </c>
      <c r="R47" s="321">
        <v>0.1</v>
      </c>
      <c r="S47" s="321">
        <v>1.1000000000000001</v>
      </c>
      <c r="T47" s="321">
        <v>1.8</v>
      </c>
      <c r="U47" s="321">
        <v>0.8</v>
      </c>
      <c r="V47" s="414" t="str">
        <f t="shared" si="1"/>
        <v>* Apr-24</v>
      </c>
    </row>
    <row r="48" spans="1:22" s="90" customFormat="1" ht="12" customHeight="1">
      <c r="A48" s="414" t="s">
        <v>990</v>
      </c>
      <c r="B48" s="321">
        <v>-0.1</v>
      </c>
      <c r="C48" s="321">
        <v>-2.2999999999999998</v>
      </c>
      <c r="D48" s="321">
        <v>-0.1</v>
      </c>
      <c r="E48" s="321">
        <v>4.4000000000000004</v>
      </c>
      <c r="F48" s="411">
        <v>0.6</v>
      </c>
      <c r="G48" s="321">
        <v>6.4</v>
      </c>
      <c r="H48" s="321">
        <v>5.0999999999999996</v>
      </c>
      <c r="I48" s="321">
        <v>6.3</v>
      </c>
      <c r="J48" s="321">
        <v>11.8</v>
      </c>
      <c r="K48" s="411">
        <v>-2.8</v>
      </c>
      <c r="L48" s="321">
        <v>-4.0999999999999996</v>
      </c>
      <c r="M48" s="321">
        <v>-5</v>
      </c>
      <c r="N48" s="321">
        <v>-2.9</v>
      </c>
      <c r="O48" s="321">
        <v>-4</v>
      </c>
      <c r="P48" s="411">
        <v>-4.4000000000000004</v>
      </c>
      <c r="Q48" s="321">
        <v>-1.7</v>
      </c>
      <c r="R48" s="321">
        <v>-2.6</v>
      </c>
      <c r="S48" s="321">
        <v>-0.7</v>
      </c>
      <c r="T48" s="321">
        <v>-1.4</v>
      </c>
      <c r="U48" s="321">
        <v>-1.4</v>
      </c>
      <c r="V48" s="414" t="str">
        <f t="shared" si="1"/>
        <v>May-24</v>
      </c>
    </row>
    <row r="49" spans="1:22" s="90" customFormat="1" ht="12" customHeight="1">
      <c r="A49" s="381"/>
      <c r="B49" s="349" t="s">
        <v>995</v>
      </c>
      <c r="F49" s="413"/>
      <c r="K49" s="413"/>
      <c r="P49" s="413"/>
      <c r="Q49" s="340"/>
      <c r="R49" s="340"/>
      <c r="S49" s="340"/>
      <c r="T49" s="340"/>
      <c r="U49" s="340"/>
      <c r="V49" s="381"/>
    </row>
    <row r="50" spans="1:22" s="90" customFormat="1" ht="12" customHeight="1">
      <c r="A50" s="414" t="s">
        <v>970</v>
      </c>
      <c r="B50" s="321">
        <v>2.6</v>
      </c>
      <c r="C50" s="321">
        <v>2.6</v>
      </c>
      <c r="D50" s="321">
        <v>2.2999999999999998</v>
      </c>
      <c r="E50" s="321">
        <v>3.7</v>
      </c>
      <c r="F50" s="411">
        <v>-0.4</v>
      </c>
      <c r="G50" s="321">
        <v>9.1999999999999993</v>
      </c>
      <c r="H50" s="321">
        <v>9.6999999999999993</v>
      </c>
      <c r="I50" s="321">
        <v>8.5</v>
      </c>
      <c r="J50" s="321">
        <v>10.8</v>
      </c>
      <c r="K50" s="411">
        <v>4.0999999999999996</v>
      </c>
      <c r="L50" s="321">
        <v>1.9</v>
      </c>
      <c r="M50" s="321">
        <v>1.3</v>
      </c>
      <c r="N50" s="321">
        <v>1.7</v>
      </c>
      <c r="O50" s="321">
        <v>4.3</v>
      </c>
      <c r="P50" s="411">
        <v>0.1</v>
      </c>
      <c r="Q50" s="321">
        <v>2.4</v>
      </c>
      <c r="R50" s="321">
        <v>1.7</v>
      </c>
      <c r="S50" s="321">
        <v>2</v>
      </c>
      <c r="T50" s="321">
        <v>4.7</v>
      </c>
      <c r="U50" s="321">
        <v>0.5</v>
      </c>
      <c r="V50" s="414" t="str">
        <f>V36</f>
        <v>May-23</v>
      </c>
    </row>
    <row r="51" spans="1:22" s="90" customFormat="1" ht="12" customHeight="1">
      <c r="A51" s="414" t="s">
        <v>1028</v>
      </c>
      <c r="B51" s="321">
        <v>2.5</v>
      </c>
      <c r="C51" s="321">
        <v>2.4</v>
      </c>
      <c r="D51" s="321">
        <v>2.1</v>
      </c>
      <c r="E51" s="321">
        <v>3.7</v>
      </c>
      <c r="F51" s="411">
        <v>-0.2</v>
      </c>
      <c r="G51" s="321">
        <v>9.3000000000000007</v>
      </c>
      <c r="H51" s="321">
        <v>9.6999999999999993</v>
      </c>
      <c r="I51" s="321">
        <v>8.5</v>
      </c>
      <c r="J51" s="321">
        <v>11.2</v>
      </c>
      <c r="K51" s="411">
        <v>4.8</v>
      </c>
      <c r="L51" s="321">
        <v>2</v>
      </c>
      <c r="M51" s="321">
        <v>1.1000000000000001</v>
      </c>
      <c r="N51" s="321">
        <v>1.7</v>
      </c>
      <c r="O51" s="321">
        <v>4.5999999999999996</v>
      </c>
      <c r="P51" s="411">
        <v>0.9</v>
      </c>
      <c r="Q51" s="321">
        <v>2.2000000000000002</v>
      </c>
      <c r="R51" s="321">
        <v>1.4</v>
      </c>
      <c r="S51" s="321">
        <v>1.8</v>
      </c>
      <c r="T51" s="321">
        <v>4.8</v>
      </c>
      <c r="U51" s="321">
        <v>1.1000000000000001</v>
      </c>
      <c r="V51" s="414" t="str">
        <f t="shared" ref="V51:V62" si="2">V37</f>
        <v>Jun-23</v>
      </c>
    </row>
    <row r="52" spans="1:22" s="90" customFormat="1" ht="12" customHeight="1">
      <c r="A52" s="414" t="s">
        <v>973</v>
      </c>
      <c r="B52" s="321">
        <v>2.2999999999999998</v>
      </c>
      <c r="C52" s="321">
        <v>2.1</v>
      </c>
      <c r="D52" s="321">
        <v>1.9</v>
      </c>
      <c r="E52" s="321">
        <v>3.8</v>
      </c>
      <c r="F52" s="411">
        <v>-0.1</v>
      </c>
      <c r="G52" s="321">
        <v>9.3000000000000007</v>
      </c>
      <c r="H52" s="321">
        <v>9.4</v>
      </c>
      <c r="I52" s="321">
        <v>8.5</v>
      </c>
      <c r="J52" s="321">
        <v>11.4</v>
      </c>
      <c r="K52" s="411">
        <v>5.2</v>
      </c>
      <c r="L52" s="321">
        <v>2</v>
      </c>
      <c r="M52" s="321">
        <v>0.9</v>
      </c>
      <c r="N52" s="321">
        <v>1.6</v>
      </c>
      <c r="O52" s="321">
        <v>4.9000000000000004</v>
      </c>
      <c r="P52" s="411">
        <v>1.5</v>
      </c>
      <c r="Q52" s="321">
        <v>1.9</v>
      </c>
      <c r="R52" s="321">
        <v>0.9</v>
      </c>
      <c r="S52" s="321">
        <v>1.6</v>
      </c>
      <c r="T52" s="321">
        <v>4.9000000000000004</v>
      </c>
      <c r="U52" s="321">
        <v>1.5</v>
      </c>
      <c r="V52" s="414" t="str">
        <f t="shared" si="2"/>
        <v>Jul-23</v>
      </c>
    </row>
    <row r="53" spans="1:22" s="90" customFormat="1" ht="12" customHeight="1">
      <c r="A53" s="414" t="s">
        <v>974</v>
      </c>
      <c r="B53" s="321">
        <v>2.1</v>
      </c>
      <c r="C53" s="321">
        <v>1.8</v>
      </c>
      <c r="D53" s="321">
        <v>1.7</v>
      </c>
      <c r="E53" s="321">
        <v>3.8</v>
      </c>
      <c r="F53" s="411">
        <v>0.1</v>
      </c>
      <c r="G53" s="321">
        <v>9.1999999999999993</v>
      </c>
      <c r="H53" s="321">
        <v>9.1999999999999993</v>
      </c>
      <c r="I53" s="321">
        <v>8.3000000000000007</v>
      </c>
      <c r="J53" s="321">
        <v>11.5</v>
      </c>
      <c r="K53" s="411">
        <v>5.5</v>
      </c>
      <c r="L53" s="321">
        <v>1.7</v>
      </c>
      <c r="M53" s="321">
        <v>0.7</v>
      </c>
      <c r="N53" s="321">
        <v>1.3</v>
      </c>
      <c r="O53" s="321">
        <v>4.8</v>
      </c>
      <c r="P53" s="411">
        <v>1.7</v>
      </c>
      <c r="Q53" s="321">
        <v>1.7</v>
      </c>
      <c r="R53" s="321">
        <v>0.7</v>
      </c>
      <c r="S53" s="321">
        <v>1.3</v>
      </c>
      <c r="T53" s="321">
        <v>4.7</v>
      </c>
      <c r="U53" s="321">
        <v>1.6</v>
      </c>
      <c r="V53" s="414" t="str">
        <f t="shared" si="2"/>
        <v>Aug-23</v>
      </c>
    </row>
    <row r="54" spans="1:22" s="90" customFormat="1" ht="12" customHeight="1">
      <c r="A54" s="414" t="s">
        <v>976</v>
      </c>
      <c r="B54" s="321">
        <v>2</v>
      </c>
      <c r="C54" s="321">
        <v>1.5</v>
      </c>
      <c r="D54" s="321">
        <v>1.6</v>
      </c>
      <c r="E54" s="321">
        <v>3.9</v>
      </c>
      <c r="F54" s="411">
        <v>0.2</v>
      </c>
      <c r="G54" s="321">
        <v>9.1</v>
      </c>
      <c r="H54" s="321">
        <v>9.1</v>
      </c>
      <c r="I54" s="321">
        <v>8.1999999999999993</v>
      </c>
      <c r="J54" s="321">
        <v>11.6</v>
      </c>
      <c r="K54" s="411">
        <v>6.1</v>
      </c>
      <c r="L54" s="321">
        <v>1.4</v>
      </c>
      <c r="M54" s="321">
        <v>0.5</v>
      </c>
      <c r="N54" s="321">
        <v>0.9</v>
      </c>
      <c r="O54" s="321">
        <v>4.0999999999999996</v>
      </c>
      <c r="P54" s="411">
        <v>1.5</v>
      </c>
      <c r="Q54" s="321">
        <v>1.6</v>
      </c>
      <c r="R54" s="321">
        <v>0.7</v>
      </c>
      <c r="S54" s="321">
        <v>1.1000000000000001</v>
      </c>
      <c r="T54" s="321">
        <v>4.3</v>
      </c>
      <c r="U54" s="321">
        <v>1.7</v>
      </c>
      <c r="V54" s="414" t="str">
        <f t="shared" si="2"/>
        <v xml:space="preserve"> Sep-23</v>
      </c>
    </row>
    <row r="55" spans="1:22" s="90" customFormat="1" ht="12" customHeight="1">
      <c r="A55" s="414" t="s">
        <v>1030</v>
      </c>
      <c r="B55" s="321">
        <v>1.8</v>
      </c>
      <c r="C55" s="321">
        <v>1.2</v>
      </c>
      <c r="D55" s="321">
        <v>1.4</v>
      </c>
      <c r="E55" s="321">
        <v>3.9</v>
      </c>
      <c r="F55" s="411">
        <v>0.4</v>
      </c>
      <c r="G55" s="321">
        <v>9.1</v>
      </c>
      <c r="H55" s="321">
        <v>8.9</v>
      </c>
      <c r="I55" s="321">
        <v>8.1999999999999993</v>
      </c>
      <c r="J55" s="321">
        <v>11.5</v>
      </c>
      <c r="K55" s="411">
        <v>6.5</v>
      </c>
      <c r="L55" s="321">
        <v>1.3</v>
      </c>
      <c r="M55" s="321">
        <v>0.2</v>
      </c>
      <c r="N55" s="321">
        <v>0.9</v>
      </c>
      <c r="O55" s="321">
        <v>4.2</v>
      </c>
      <c r="P55" s="411">
        <v>2.1</v>
      </c>
      <c r="Q55" s="321">
        <v>1.3</v>
      </c>
      <c r="R55" s="321">
        <v>0.1</v>
      </c>
      <c r="S55" s="321">
        <v>0.9</v>
      </c>
      <c r="T55" s="321">
        <v>4.2</v>
      </c>
      <c r="U55" s="321">
        <v>2.1</v>
      </c>
      <c r="V55" s="414" t="str">
        <f t="shared" si="2"/>
        <v xml:space="preserve"> Oct-23</v>
      </c>
    </row>
    <row r="56" spans="1:22" s="90" customFormat="1" ht="12" customHeight="1">
      <c r="A56" s="414" t="s">
        <v>1032</v>
      </c>
      <c r="B56" s="321">
        <v>1.6</v>
      </c>
      <c r="C56" s="321">
        <v>0.8</v>
      </c>
      <c r="D56" s="321">
        <v>1.2</v>
      </c>
      <c r="E56" s="321">
        <v>3.9</v>
      </c>
      <c r="F56" s="411">
        <v>0.6</v>
      </c>
      <c r="G56" s="321">
        <v>9.1</v>
      </c>
      <c r="H56" s="321">
        <v>8.6999999999999993</v>
      </c>
      <c r="I56" s="321">
        <v>8.3000000000000007</v>
      </c>
      <c r="J56" s="321">
        <v>11.7</v>
      </c>
      <c r="K56" s="411">
        <v>7.5</v>
      </c>
      <c r="L56" s="321">
        <v>1.2</v>
      </c>
      <c r="M56" s="321">
        <v>0</v>
      </c>
      <c r="N56" s="321">
        <v>0.8</v>
      </c>
      <c r="O56" s="321">
        <v>4.3</v>
      </c>
      <c r="P56" s="411">
        <v>2.4</v>
      </c>
      <c r="Q56" s="321">
        <v>1.2</v>
      </c>
      <c r="R56" s="321">
        <v>0</v>
      </c>
      <c r="S56" s="321">
        <v>0.8</v>
      </c>
      <c r="T56" s="321">
        <v>4.3</v>
      </c>
      <c r="U56" s="321">
        <v>2.2999999999999998</v>
      </c>
      <c r="V56" s="414" t="str">
        <f t="shared" si="2"/>
        <v xml:space="preserve"> Nov-23</v>
      </c>
    </row>
    <row r="57" spans="1:22" s="90" customFormat="1" ht="12" customHeight="1">
      <c r="A57" s="414" t="s">
        <v>981</v>
      </c>
      <c r="B57" s="321">
        <v>1.4</v>
      </c>
      <c r="C57" s="321">
        <v>0.5</v>
      </c>
      <c r="D57" s="321">
        <v>1</v>
      </c>
      <c r="E57" s="321">
        <v>4</v>
      </c>
      <c r="F57" s="411">
        <v>0.8</v>
      </c>
      <c r="G57" s="321">
        <v>9</v>
      </c>
      <c r="H57" s="321">
        <v>8.4</v>
      </c>
      <c r="I57" s="321">
        <v>8</v>
      </c>
      <c r="J57" s="321">
        <v>12.2</v>
      </c>
      <c r="K57" s="411">
        <v>7.5</v>
      </c>
      <c r="L57" s="321">
        <v>1</v>
      </c>
      <c r="M57" s="321">
        <v>-0.1</v>
      </c>
      <c r="N57" s="321">
        <v>0.4</v>
      </c>
      <c r="O57" s="321">
        <v>4.0999999999999996</v>
      </c>
      <c r="P57" s="411">
        <v>2.1</v>
      </c>
      <c r="Q57" s="321">
        <v>1.1000000000000001</v>
      </c>
      <c r="R57" s="321">
        <v>0.1</v>
      </c>
      <c r="S57" s="321">
        <v>0.6</v>
      </c>
      <c r="T57" s="321">
        <v>4.3</v>
      </c>
      <c r="U57" s="321">
        <v>2.2999999999999998</v>
      </c>
      <c r="V57" s="414" t="str">
        <f t="shared" si="2"/>
        <v>Dec-23</v>
      </c>
    </row>
    <row r="58" spans="1:22" s="90" customFormat="1" ht="12" customHeight="1">
      <c r="A58" s="414" t="s">
        <v>1033</v>
      </c>
      <c r="B58" s="321">
        <v>1.2</v>
      </c>
      <c r="C58" s="321">
        <v>0.2</v>
      </c>
      <c r="D58" s="321">
        <v>0.8</v>
      </c>
      <c r="E58" s="321">
        <v>4.0999999999999996</v>
      </c>
      <c r="F58" s="411">
        <v>1</v>
      </c>
      <c r="G58" s="321">
        <v>8.5</v>
      </c>
      <c r="H58" s="321">
        <v>7.7</v>
      </c>
      <c r="I58" s="321">
        <v>7.6</v>
      </c>
      <c r="J58" s="321">
        <v>11.9</v>
      </c>
      <c r="K58" s="411">
        <v>6.2</v>
      </c>
      <c r="L58" s="321">
        <v>0.2</v>
      </c>
      <c r="M58" s="321">
        <v>-1</v>
      </c>
      <c r="N58" s="321">
        <v>-0.2</v>
      </c>
      <c r="O58" s="321">
        <v>3.2</v>
      </c>
      <c r="P58" s="411">
        <v>1.9</v>
      </c>
      <c r="Q58" s="321">
        <v>0.6</v>
      </c>
      <c r="R58" s="321">
        <v>-0.6</v>
      </c>
      <c r="S58" s="321">
        <v>0.1</v>
      </c>
      <c r="T58" s="321">
        <v>3.6</v>
      </c>
      <c r="U58" s="321">
        <v>2.2999999999999998</v>
      </c>
      <c r="V58" s="414" t="str">
        <f t="shared" si="2"/>
        <v>Jan-24</v>
      </c>
    </row>
    <row r="59" spans="1:22" s="90" customFormat="1" ht="12" customHeight="1">
      <c r="A59" s="414" t="s">
        <v>984</v>
      </c>
      <c r="B59" s="321">
        <v>1</v>
      </c>
      <c r="C59" s="321">
        <v>-0.1</v>
      </c>
      <c r="D59" s="321">
        <v>0.7</v>
      </c>
      <c r="E59" s="321">
        <v>4.2</v>
      </c>
      <c r="F59" s="411">
        <v>1.1000000000000001</v>
      </c>
      <c r="G59" s="321">
        <v>8.3000000000000007</v>
      </c>
      <c r="H59" s="321">
        <v>7.4</v>
      </c>
      <c r="I59" s="321">
        <v>7.3</v>
      </c>
      <c r="J59" s="321">
        <v>11.7</v>
      </c>
      <c r="K59" s="411">
        <v>6.6</v>
      </c>
      <c r="L59" s="321">
        <v>0.4</v>
      </c>
      <c r="M59" s="321">
        <v>-0.8</v>
      </c>
      <c r="N59" s="321">
        <v>0</v>
      </c>
      <c r="O59" s="321">
        <v>3.4</v>
      </c>
      <c r="P59" s="411">
        <v>2.1</v>
      </c>
      <c r="Q59" s="321">
        <v>0.6</v>
      </c>
      <c r="R59" s="321">
        <v>-0.5</v>
      </c>
      <c r="S59" s="321">
        <v>0.2</v>
      </c>
      <c r="T59" s="321">
        <v>3.6</v>
      </c>
      <c r="U59" s="321">
        <v>2.2999999999999998</v>
      </c>
      <c r="V59" s="414" t="str">
        <f t="shared" si="2"/>
        <v>Feb-24</v>
      </c>
    </row>
    <row r="60" spans="1:22" s="90" customFormat="1" ht="12" customHeight="1">
      <c r="A60" s="414" t="s">
        <v>986</v>
      </c>
      <c r="B60" s="321">
        <v>0.8</v>
      </c>
      <c r="C60" s="321">
        <v>-0.4</v>
      </c>
      <c r="D60" s="321">
        <v>0.5</v>
      </c>
      <c r="E60" s="321">
        <v>4.2</v>
      </c>
      <c r="F60" s="411">
        <v>1.2</v>
      </c>
      <c r="G60" s="321">
        <v>8.1</v>
      </c>
      <c r="H60" s="321">
        <v>7.1</v>
      </c>
      <c r="I60" s="321">
        <v>7.1</v>
      </c>
      <c r="J60" s="321">
        <v>11.7</v>
      </c>
      <c r="K60" s="411">
        <v>6.7</v>
      </c>
      <c r="L60" s="321">
        <v>-0.7</v>
      </c>
      <c r="M60" s="321">
        <v>-1.9</v>
      </c>
      <c r="N60" s="321">
        <v>-0.9</v>
      </c>
      <c r="O60" s="321">
        <v>2</v>
      </c>
      <c r="P60" s="411">
        <v>0.9</v>
      </c>
      <c r="Q60" s="321">
        <v>0.2</v>
      </c>
      <c r="R60" s="321">
        <v>-1</v>
      </c>
      <c r="S60" s="321">
        <v>-0.1</v>
      </c>
      <c r="T60" s="321">
        <v>3</v>
      </c>
      <c r="U60" s="321">
        <v>1.9</v>
      </c>
      <c r="V60" s="414" t="str">
        <f t="shared" si="2"/>
        <v>* Mar-24</v>
      </c>
    </row>
    <row r="61" spans="1:22" s="90" customFormat="1" ht="12" customHeight="1">
      <c r="A61" s="414" t="s">
        <v>988</v>
      </c>
      <c r="B61" s="321">
        <v>0.7</v>
      </c>
      <c r="C61" s="321">
        <v>-0.7</v>
      </c>
      <c r="D61" s="321">
        <v>0.4</v>
      </c>
      <c r="E61" s="321">
        <v>4.3</v>
      </c>
      <c r="F61" s="411">
        <v>1.2</v>
      </c>
      <c r="G61" s="321">
        <v>7.9</v>
      </c>
      <c r="H61" s="321">
        <v>6.8</v>
      </c>
      <c r="I61" s="321">
        <v>7</v>
      </c>
      <c r="J61" s="321">
        <v>11.7</v>
      </c>
      <c r="K61" s="411">
        <v>5.9</v>
      </c>
      <c r="L61" s="321">
        <v>0.2</v>
      </c>
      <c r="M61" s="321">
        <v>-0.9</v>
      </c>
      <c r="N61" s="321">
        <v>0</v>
      </c>
      <c r="O61" s="321">
        <v>2.7</v>
      </c>
      <c r="P61" s="411">
        <v>1.8</v>
      </c>
      <c r="Q61" s="321">
        <v>0.3</v>
      </c>
      <c r="R61" s="321">
        <v>-0.8</v>
      </c>
      <c r="S61" s="321">
        <v>0.1</v>
      </c>
      <c r="T61" s="321">
        <v>2.7</v>
      </c>
      <c r="U61" s="321">
        <v>1.8</v>
      </c>
      <c r="V61" s="414" t="str">
        <f t="shared" si="2"/>
        <v>* Apr-24</v>
      </c>
    </row>
    <row r="62" spans="1:22" s="90" customFormat="1" ht="12" customHeight="1" thickBot="1">
      <c r="A62" s="414" t="s">
        <v>990</v>
      </c>
      <c r="B62" s="321">
        <v>0.6</v>
      </c>
      <c r="C62" s="321">
        <v>-1</v>
      </c>
      <c r="D62" s="321">
        <v>0.3</v>
      </c>
      <c r="E62" s="321">
        <v>4.3</v>
      </c>
      <c r="F62" s="411">
        <v>1.2</v>
      </c>
      <c r="G62" s="321">
        <v>7.7</v>
      </c>
      <c r="H62" s="321">
        <v>6.5</v>
      </c>
      <c r="I62" s="321">
        <v>6.8</v>
      </c>
      <c r="J62" s="321">
        <v>11.6</v>
      </c>
      <c r="K62" s="411">
        <v>5.6</v>
      </c>
      <c r="L62" s="321">
        <v>-0.3</v>
      </c>
      <c r="M62" s="321">
        <v>-1.3</v>
      </c>
      <c r="N62" s="321">
        <v>-0.3</v>
      </c>
      <c r="O62" s="321">
        <v>1.8</v>
      </c>
      <c r="P62" s="411">
        <v>1.2</v>
      </c>
      <c r="Q62" s="321">
        <v>0</v>
      </c>
      <c r="R62" s="321">
        <v>-1</v>
      </c>
      <c r="S62" s="321">
        <v>-0.1</v>
      </c>
      <c r="T62" s="321">
        <v>2.1</v>
      </c>
      <c r="U62" s="321">
        <v>1.5</v>
      </c>
      <c r="V62" s="414" t="str">
        <f t="shared" si="2"/>
        <v>May-24</v>
      </c>
    </row>
    <row r="63" spans="1:22" s="340" customFormat="1" ht="12" customHeight="1" thickBot="1">
      <c r="A63" s="906" t="s">
        <v>1037</v>
      </c>
      <c r="B63" s="903" t="s">
        <v>1057</v>
      </c>
      <c r="C63" s="893"/>
      <c r="D63" s="893"/>
      <c r="E63" s="893"/>
      <c r="F63" s="893"/>
      <c r="G63" s="903" t="s">
        <v>1058</v>
      </c>
      <c r="H63" s="893"/>
      <c r="I63" s="893"/>
      <c r="J63" s="893"/>
      <c r="K63" s="893"/>
      <c r="L63" s="903" t="s">
        <v>1059</v>
      </c>
      <c r="M63" s="893"/>
      <c r="N63" s="893"/>
      <c r="O63" s="893"/>
      <c r="P63" s="893"/>
      <c r="Q63" s="903" t="s">
        <v>1060</v>
      </c>
      <c r="R63" s="893"/>
      <c r="S63" s="893"/>
      <c r="T63" s="893"/>
      <c r="U63" s="893"/>
      <c r="V63" s="912"/>
    </row>
    <row r="64" spans="1:22" s="340" customFormat="1" ht="12" customHeight="1" thickBot="1">
      <c r="A64" s="907"/>
      <c r="B64" s="404">
        <v>99.999999999999986</v>
      </c>
      <c r="C64" s="375">
        <v>43.193532987492432</v>
      </c>
      <c r="D64" s="375">
        <v>33.338340600235512</v>
      </c>
      <c r="E64" s="375">
        <v>19.881735145284999</v>
      </c>
      <c r="F64" s="375">
        <v>3.586391266987047</v>
      </c>
      <c r="G64" s="404">
        <v>100.00000000000006</v>
      </c>
      <c r="H64" s="375">
        <v>39.832788053645842</v>
      </c>
      <c r="I64" s="375">
        <v>35.157965090215683</v>
      </c>
      <c r="J64" s="375">
        <v>19.601830323514861</v>
      </c>
      <c r="K64" s="375">
        <v>5.4074165326236097</v>
      </c>
      <c r="L64" s="404">
        <v>100.00000000000007</v>
      </c>
      <c r="M64" s="375">
        <v>48.794883371011082</v>
      </c>
      <c r="N64" s="375">
        <v>32.234341569444581</v>
      </c>
      <c r="O64" s="375">
        <v>16.304895816130998</v>
      </c>
      <c r="P64" s="405">
        <v>2.6658792434133325</v>
      </c>
      <c r="Q64" s="404">
        <v>100.00000000000007</v>
      </c>
      <c r="R64" s="375">
        <v>48.794883371011082</v>
      </c>
      <c r="S64" s="375">
        <v>32.234341569444581</v>
      </c>
      <c r="T64" s="375">
        <v>16.304895816130998</v>
      </c>
      <c r="U64" s="405">
        <v>2.6658792434133325</v>
      </c>
      <c r="V64" s="912"/>
    </row>
    <row r="65" spans="1:22" s="342" customFormat="1" ht="12" customHeight="1" thickBot="1">
      <c r="A65" s="908"/>
      <c r="B65" s="12" t="s">
        <v>487</v>
      </c>
      <c r="C65" s="12" t="s">
        <v>1061</v>
      </c>
      <c r="D65" s="12" t="s">
        <v>1062</v>
      </c>
      <c r="E65" s="12" t="s">
        <v>1063</v>
      </c>
      <c r="F65" s="12" t="s">
        <v>1064</v>
      </c>
      <c r="G65" s="12" t="s">
        <v>487</v>
      </c>
      <c r="H65" s="12" t="s">
        <v>1061</v>
      </c>
      <c r="I65" s="12" t="s">
        <v>1062</v>
      </c>
      <c r="J65" s="12" t="s">
        <v>1063</v>
      </c>
      <c r="K65" s="12" t="s">
        <v>1064</v>
      </c>
      <c r="L65" s="12" t="s">
        <v>487</v>
      </c>
      <c r="M65" s="12" t="s">
        <v>1061</v>
      </c>
      <c r="N65" s="12" t="s">
        <v>1062</v>
      </c>
      <c r="O65" s="12" t="s">
        <v>1063</v>
      </c>
      <c r="P65" s="12" t="s">
        <v>1064</v>
      </c>
      <c r="Q65" s="339" t="s">
        <v>487</v>
      </c>
      <c r="R65" s="12" t="s">
        <v>1061</v>
      </c>
      <c r="S65" s="12" t="s">
        <v>1062</v>
      </c>
      <c r="T65" s="12" t="s">
        <v>1063</v>
      </c>
      <c r="U65" s="12" t="s">
        <v>1064</v>
      </c>
      <c r="V65" s="376"/>
    </row>
    <row r="66" spans="1:22" s="331" customFormat="1" ht="12" customHeight="1">
      <c r="A66" s="34" t="s">
        <v>1065</v>
      </c>
      <c r="B66" s="26"/>
      <c r="C66" s="26"/>
      <c r="D66" s="26"/>
      <c r="E66" s="26"/>
      <c r="F66" s="26"/>
      <c r="G66" s="26"/>
      <c r="H66" s="26"/>
      <c r="I66" s="26"/>
      <c r="J66" s="26"/>
    </row>
    <row r="67" spans="1:22" s="331" customFormat="1" ht="12" customHeight="1">
      <c r="A67" s="34" t="s">
        <v>1041</v>
      </c>
      <c r="B67" s="26"/>
      <c r="C67" s="26"/>
      <c r="D67" s="26"/>
      <c r="E67" s="26"/>
      <c r="F67" s="26"/>
      <c r="G67" s="26"/>
      <c r="H67" s="26"/>
      <c r="I67" s="26"/>
      <c r="J67" s="26"/>
    </row>
    <row r="68" spans="1:22" s="90" customFormat="1" ht="12" customHeight="1"/>
    <row r="69" spans="1:22" s="90" customFormat="1" ht="36" customHeight="1">
      <c r="A69" s="918" t="s">
        <v>1066</v>
      </c>
      <c r="B69" s="918"/>
      <c r="C69" s="918"/>
      <c r="D69" s="918"/>
      <c r="E69" s="918"/>
      <c r="F69" s="918"/>
      <c r="G69" s="918"/>
      <c r="H69" s="918"/>
      <c r="I69" s="918"/>
      <c r="J69" s="918"/>
      <c r="K69" s="918"/>
      <c r="L69" s="918"/>
      <c r="M69" s="918"/>
      <c r="N69" s="918"/>
      <c r="O69" s="918"/>
      <c r="P69" s="918"/>
      <c r="Q69" s="918"/>
      <c r="R69" s="918"/>
      <c r="S69" s="918"/>
      <c r="T69" s="918"/>
      <c r="U69" s="918"/>
      <c r="V69" s="918"/>
    </row>
    <row r="70" spans="1:22" s="337" customFormat="1" ht="28.9" customHeight="1">
      <c r="A70" s="919" t="s">
        <v>1067</v>
      </c>
      <c r="B70" s="919"/>
      <c r="C70" s="919"/>
      <c r="D70" s="919"/>
      <c r="E70" s="919"/>
      <c r="F70" s="919"/>
      <c r="G70" s="919"/>
      <c r="H70" s="919"/>
      <c r="I70" s="919"/>
      <c r="J70" s="919"/>
      <c r="K70" s="919"/>
      <c r="L70" s="919"/>
      <c r="M70" s="919"/>
      <c r="N70" s="919"/>
      <c r="O70" s="919"/>
      <c r="P70" s="919"/>
      <c r="Q70" s="919"/>
      <c r="R70" s="919"/>
      <c r="S70" s="919"/>
      <c r="T70" s="919"/>
      <c r="U70" s="919"/>
      <c r="V70" s="919"/>
    </row>
    <row r="71" spans="1:22" s="90" customFormat="1" ht="12" customHeight="1">
      <c r="A71" s="313"/>
    </row>
    <row r="72" spans="1:22">
      <c r="A72" s="415" t="s">
        <v>1068</v>
      </c>
      <c r="B72" s="311"/>
      <c r="C72" s="311"/>
      <c r="D72" s="311"/>
      <c r="E72" s="311"/>
      <c r="F72" s="311"/>
      <c r="G72" s="311"/>
      <c r="H72" s="311"/>
      <c r="I72" s="311"/>
      <c r="J72" s="311"/>
      <c r="K72" s="311"/>
      <c r="L72" s="311"/>
      <c r="M72" s="311"/>
      <c r="N72" s="311"/>
      <c r="O72" s="311"/>
      <c r="P72" s="311"/>
      <c r="V72" s="311"/>
    </row>
    <row r="73" spans="1:22">
      <c r="A73" s="34" t="s">
        <v>1069</v>
      </c>
      <c r="B73" s="311"/>
      <c r="C73" s="311"/>
      <c r="D73" s="311"/>
      <c r="E73" s="311"/>
      <c r="F73" s="311"/>
      <c r="G73" s="311"/>
      <c r="H73" s="311"/>
      <c r="I73" s="311"/>
      <c r="J73" s="311"/>
      <c r="K73" s="311"/>
      <c r="L73" s="311"/>
      <c r="M73" s="311"/>
      <c r="N73" s="311"/>
      <c r="O73" s="311"/>
      <c r="P73" s="311"/>
      <c r="V73" s="311"/>
    </row>
    <row r="74" spans="1:22">
      <c r="A74" s="34" t="s">
        <v>1070</v>
      </c>
      <c r="B74" s="311"/>
      <c r="C74" s="311"/>
      <c r="D74" s="311"/>
      <c r="E74" s="311"/>
      <c r="F74" s="311"/>
      <c r="G74" s="311"/>
      <c r="H74" s="311"/>
      <c r="I74" s="311"/>
      <c r="J74" s="311"/>
      <c r="K74" s="311"/>
      <c r="L74" s="311"/>
      <c r="M74" s="311"/>
      <c r="N74" s="311"/>
      <c r="O74" s="311"/>
      <c r="P74" s="311"/>
      <c r="V74" s="311"/>
    </row>
    <row r="75" spans="1:22">
      <c r="A75" s="34" t="s">
        <v>1071</v>
      </c>
      <c r="B75" s="311"/>
      <c r="C75" s="311"/>
      <c r="D75" s="311"/>
      <c r="E75" s="311"/>
      <c r="F75" s="311"/>
      <c r="G75" s="311"/>
      <c r="H75" s="311"/>
      <c r="I75" s="311"/>
      <c r="J75" s="311"/>
      <c r="K75" s="311"/>
      <c r="L75" s="311"/>
      <c r="M75" s="311"/>
      <c r="N75" s="311"/>
      <c r="O75" s="311"/>
      <c r="P75" s="311"/>
      <c r="V75" s="311"/>
    </row>
    <row r="76" spans="1:22">
      <c r="A76" s="34" t="s">
        <v>1072</v>
      </c>
      <c r="B76" s="311"/>
      <c r="C76" s="311"/>
      <c r="D76" s="311"/>
      <c r="E76" s="311"/>
      <c r="F76" s="311"/>
      <c r="G76" s="311"/>
      <c r="H76" s="311"/>
      <c r="I76" s="311"/>
      <c r="J76" s="311"/>
      <c r="K76" s="311"/>
      <c r="L76" s="311"/>
      <c r="M76" s="311"/>
      <c r="N76" s="311"/>
      <c r="O76" s="311"/>
      <c r="P76" s="311"/>
      <c r="V76" s="311"/>
    </row>
    <row r="77" spans="1:22">
      <c r="A77" s="34"/>
      <c r="B77" s="311"/>
      <c r="C77" s="311"/>
      <c r="D77" s="311"/>
      <c r="E77" s="311"/>
      <c r="F77" s="311"/>
      <c r="G77" s="311"/>
      <c r="H77" s="311"/>
      <c r="I77" s="311"/>
      <c r="J77" s="311"/>
      <c r="K77" s="311"/>
      <c r="L77" s="311"/>
      <c r="M77" s="311"/>
      <c r="N77" s="311"/>
      <c r="O77" s="311"/>
      <c r="P77" s="311"/>
      <c r="V77" s="311"/>
    </row>
    <row r="78" spans="1:22">
      <c r="A78" s="415" t="s">
        <v>1073</v>
      </c>
      <c r="B78" s="311"/>
      <c r="C78" s="311"/>
      <c r="D78" s="311"/>
      <c r="E78" s="311"/>
      <c r="F78" s="311"/>
      <c r="G78" s="311"/>
      <c r="H78" s="311"/>
      <c r="I78" s="311"/>
      <c r="J78" s="311"/>
      <c r="K78" s="311"/>
      <c r="L78" s="311"/>
      <c r="M78" s="311"/>
      <c r="N78" s="311"/>
      <c r="O78" s="311"/>
      <c r="P78" s="311"/>
      <c r="V78" s="311"/>
    </row>
    <row r="79" spans="1:22">
      <c r="A79" s="34" t="s">
        <v>1074</v>
      </c>
      <c r="B79" s="311"/>
      <c r="C79" s="311"/>
      <c r="D79" s="311"/>
      <c r="E79" s="311"/>
      <c r="F79" s="311"/>
      <c r="G79" s="311"/>
      <c r="H79" s="311"/>
      <c r="I79" s="311"/>
      <c r="J79" s="311"/>
      <c r="K79" s="311"/>
      <c r="L79" s="311"/>
      <c r="M79" s="311"/>
      <c r="N79" s="311"/>
      <c r="O79" s="311"/>
      <c r="P79" s="311"/>
      <c r="V79" s="311"/>
    </row>
    <row r="80" spans="1:22">
      <c r="A80" s="34" t="s">
        <v>1075</v>
      </c>
      <c r="B80" s="311"/>
      <c r="C80" s="311"/>
      <c r="D80" s="311"/>
      <c r="E80" s="311"/>
      <c r="F80" s="311"/>
      <c r="G80" s="311"/>
      <c r="H80" s="311"/>
      <c r="I80" s="311"/>
      <c r="J80" s="311"/>
      <c r="K80" s="311"/>
      <c r="L80" s="311"/>
      <c r="M80" s="311"/>
      <c r="N80" s="311"/>
      <c r="O80" s="311"/>
      <c r="P80" s="311"/>
      <c r="V80" s="311"/>
    </row>
    <row r="81" spans="1:22">
      <c r="A81" s="34" t="s">
        <v>1076</v>
      </c>
      <c r="B81" s="311"/>
      <c r="C81" s="311"/>
      <c r="D81" s="311"/>
      <c r="E81" s="311"/>
      <c r="F81" s="311"/>
      <c r="G81" s="311"/>
      <c r="H81" s="311"/>
      <c r="I81" s="311"/>
      <c r="J81" s="311"/>
      <c r="K81" s="311"/>
      <c r="L81" s="311"/>
      <c r="M81" s="311"/>
      <c r="N81" s="311"/>
      <c r="O81" s="311"/>
      <c r="P81" s="311"/>
      <c r="V81" s="311"/>
    </row>
    <row r="82" spans="1:22">
      <c r="A82" s="34" t="s">
        <v>1077</v>
      </c>
      <c r="B82" s="311"/>
      <c r="C82" s="311"/>
      <c r="D82" s="311"/>
      <c r="E82" s="311"/>
      <c r="F82" s="311"/>
      <c r="G82" s="311"/>
      <c r="H82" s="311"/>
      <c r="I82" s="311"/>
      <c r="J82" s="311"/>
      <c r="K82" s="311"/>
      <c r="L82" s="311"/>
      <c r="M82" s="311"/>
      <c r="N82" s="311"/>
      <c r="O82" s="311"/>
      <c r="P82" s="311"/>
      <c r="V82" s="311"/>
    </row>
    <row r="83" spans="1:22">
      <c r="A83" s="34"/>
      <c r="B83" s="311"/>
      <c r="C83" s="311"/>
      <c r="D83" s="311"/>
      <c r="E83" s="311"/>
      <c r="F83" s="311"/>
      <c r="G83" s="311"/>
      <c r="H83" s="311"/>
      <c r="I83" s="311"/>
      <c r="J83" s="311"/>
      <c r="K83" s="311"/>
      <c r="L83" s="311"/>
      <c r="M83" s="311"/>
      <c r="N83" s="311"/>
      <c r="O83" s="311"/>
      <c r="P83" s="311"/>
      <c r="V83" s="311"/>
    </row>
    <row r="84" spans="1:22" s="366" customFormat="1" ht="12" customHeight="1">
      <c r="A84" s="85" t="s">
        <v>141</v>
      </c>
      <c r="B84" s="357"/>
      <c r="C84" s="358"/>
      <c r="D84" s="358"/>
      <c r="E84" s="358"/>
      <c r="F84" s="88"/>
      <c r="G84" s="359"/>
      <c r="H84" s="359"/>
      <c r="I84" s="360"/>
      <c r="J84" s="361"/>
      <c r="K84" s="362"/>
      <c r="L84" s="361"/>
      <c r="M84" s="360"/>
      <c r="N84" s="364"/>
      <c r="O84" s="365"/>
      <c r="P84" s="365"/>
      <c r="Q84" s="365"/>
    </row>
    <row r="85" spans="1:22" s="366" customFormat="1" ht="12" customHeight="1">
      <c r="A85" s="398" t="s">
        <v>1078</v>
      </c>
      <c r="B85" s="367"/>
      <c r="C85" s="368"/>
      <c r="D85" s="364"/>
      <c r="E85" s="369"/>
      <c r="F85" s="370"/>
      <c r="G85" s="369"/>
      <c r="H85" s="369"/>
      <c r="I85" s="360"/>
      <c r="J85" s="361"/>
      <c r="K85" s="361"/>
      <c r="M85" s="365"/>
      <c r="N85" s="364"/>
      <c r="O85" s="365"/>
      <c r="P85" s="365"/>
      <c r="Q85" s="365"/>
    </row>
    <row r="86" spans="1:22" s="88" customFormat="1" ht="12" customHeight="1">
      <c r="A86" s="398" t="s">
        <v>1079</v>
      </c>
    </row>
    <row r="87" spans="1:22" s="88" customFormat="1" ht="12" customHeight="1">
      <c r="A87" s="398" t="s">
        <v>1080</v>
      </c>
    </row>
    <row r="88" spans="1:22" s="88" customFormat="1" ht="12" customHeight="1">
      <c r="A88" s="398" t="s">
        <v>1081</v>
      </c>
    </row>
    <row r="89" spans="1:22" s="90" customFormat="1" ht="12" customHeight="1">
      <c r="A89" s="313"/>
    </row>
    <row r="90" spans="1:22" s="88" customFormat="1" ht="12" customHeight="1">
      <c r="A90" s="398" t="s">
        <v>1082</v>
      </c>
    </row>
    <row r="91" spans="1:22" s="88" customFormat="1" ht="12" customHeight="1">
      <c r="A91" s="398" t="s">
        <v>1083</v>
      </c>
    </row>
    <row r="92" spans="1:22" s="88" customFormat="1" ht="12" customHeight="1">
      <c r="A92" s="398" t="s">
        <v>1084</v>
      </c>
    </row>
    <row r="93" spans="1:22" s="88" customFormat="1" ht="12" customHeight="1">
      <c r="A93" s="398" t="s">
        <v>1085</v>
      </c>
    </row>
    <row r="94" spans="1:22" s="90" customFormat="1" ht="12" customHeight="1">
      <c r="A94" s="313"/>
    </row>
    <row r="95" spans="1:22" s="88" customFormat="1" ht="12" customHeight="1">
      <c r="A95" s="398" t="s">
        <v>1086</v>
      </c>
    </row>
    <row r="96" spans="1:22" s="88" customFormat="1" ht="12" customHeight="1">
      <c r="A96" s="398" t="s">
        <v>1087</v>
      </c>
    </row>
    <row r="97" spans="1:22" s="88" customFormat="1" ht="12" customHeight="1">
      <c r="A97" s="398" t="s">
        <v>1088</v>
      </c>
    </row>
    <row r="98" spans="1:22" s="88" customFormat="1" ht="12" customHeight="1">
      <c r="A98" s="398" t="s">
        <v>1089</v>
      </c>
    </row>
    <row r="99" spans="1:22" ht="12" customHeight="1">
      <c r="A99" s="311"/>
      <c r="B99" s="311"/>
      <c r="C99" s="311"/>
      <c r="D99" s="311"/>
      <c r="E99" s="311"/>
      <c r="F99" s="311"/>
      <c r="G99" s="311"/>
      <c r="H99" s="311"/>
      <c r="I99" s="311"/>
      <c r="J99" s="311"/>
      <c r="K99" s="311"/>
      <c r="L99" s="311"/>
      <c r="M99" s="311"/>
      <c r="N99" s="311"/>
      <c r="O99" s="311"/>
      <c r="P99" s="311"/>
      <c r="V99" s="311"/>
    </row>
    <row r="100" spans="1:22" s="88" customFormat="1" ht="12" customHeight="1">
      <c r="A100" s="398" t="s">
        <v>1090</v>
      </c>
    </row>
    <row r="101" spans="1:22" s="88" customFormat="1" ht="12" customHeight="1">
      <c r="A101" s="398" t="s">
        <v>1091</v>
      </c>
    </row>
    <row r="102" spans="1:22" s="88" customFormat="1" ht="12" customHeight="1">
      <c r="A102" s="398" t="s">
        <v>1092</v>
      </c>
    </row>
    <row r="103" spans="1:22" s="88" customFormat="1" ht="12" customHeight="1">
      <c r="A103" s="398" t="s">
        <v>1093</v>
      </c>
    </row>
    <row r="104" spans="1:22">
      <c r="B104" s="311"/>
      <c r="C104" s="311"/>
      <c r="D104" s="311"/>
      <c r="E104" s="311"/>
      <c r="F104" s="311"/>
      <c r="G104" s="311"/>
      <c r="H104" s="311"/>
      <c r="I104" s="311"/>
      <c r="J104" s="311"/>
      <c r="K104" s="311"/>
      <c r="L104" s="311"/>
      <c r="M104" s="311"/>
      <c r="N104" s="311"/>
      <c r="O104" s="311"/>
      <c r="P104" s="311"/>
      <c r="V104" s="311"/>
    </row>
    <row r="105" spans="1:22">
      <c r="A105" s="311"/>
      <c r="B105" s="311"/>
      <c r="C105" s="311"/>
      <c r="D105" s="311"/>
      <c r="E105" s="311"/>
      <c r="F105" s="311"/>
      <c r="G105" s="311"/>
      <c r="H105" s="311"/>
      <c r="I105" s="311"/>
      <c r="J105" s="311"/>
      <c r="K105" s="311"/>
      <c r="L105" s="311"/>
      <c r="M105" s="311"/>
      <c r="N105" s="311"/>
      <c r="O105" s="311"/>
      <c r="P105" s="311"/>
      <c r="V105" s="311"/>
    </row>
    <row r="106" spans="1:22">
      <c r="A106" s="311"/>
      <c r="B106" s="311"/>
      <c r="C106" s="311"/>
      <c r="D106" s="311"/>
      <c r="E106" s="311"/>
      <c r="F106" s="311"/>
      <c r="G106" s="311"/>
      <c r="H106" s="311"/>
      <c r="I106" s="311"/>
      <c r="J106" s="311"/>
      <c r="K106" s="311"/>
      <c r="L106" s="311"/>
      <c r="M106" s="311"/>
      <c r="N106" s="311"/>
      <c r="O106" s="311"/>
      <c r="P106" s="311"/>
      <c r="V106" s="311"/>
    </row>
    <row r="107" spans="1:22">
      <c r="A107" s="311"/>
      <c r="B107" s="311"/>
      <c r="C107" s="311"/>
      <c r="D107" s="311"/>
      <c r="E107" s="311"/>
      <c r="F107" s="311"/>
      <c r="G107" s="311"/>
      <c r="H107" s="311"/>
      <c r="I107" s="311"/>
      <c r="J107" s="311"/>
      <c r="K107" s="311"/>
      <c r="L107" s="311"/>
      <c r="M107" s="311"/>
      <c r="N107" s="311"/>
      <c r="O107" s="311"/>
      <c r="P107" s="311"/>
      <c r="V107" s="311"/>
    </row>
    <row r="108" spans="1:22">
      <c r="A108" s="311"/>
      <c r="B108" s="311"/>
      <c r="C108" s="311"/>
      <c r="D108" s="311"/>
      <c r="E108" s="311"/>
      <c r="F108" s="311"/>
      <c r="G108" s="311"/>
      <c r="H108" s="311"/>
      <c r="I108" s="311"/>
      <c r="J108" s="311"/>
      <c r="K108" s="311"/>
      <c r="L108" s="311"/>
      <c r="M108" s="311"/>
      <c r="N108" s="311"/>
      <c r="O108" s="311"/>
      <c r="P108" s="311"/>
      <c r="V108" s="311"/>
    </row>
    <row r="109" spans="1:22">
      <c r="A109" s="311"/>
      <c r="B109" s="311"/>
      <c r="C109" s="311"/>
      <c r="D109" s="311"/>
      <c r="E109" s="311"/>
      <c r="F109" s="311"/>
      <c r="G109" s="311"/>
      <c r="H109" s="311"/>
      <c r="I109" s="311"/>
      <c r="J109" s="311"/>
      <c r="K109" s="311"/>
      <c r="L109" s="311"/>
      <c r="M109" s="311"/>
      <c r="N109" s="311"/>
      <c r="O109" s="311"/>
      <c r="P109" s="311"/>
      <c r="V109" s="311"/>
    </row>
    <row r="110" spans="1:22">
      <c r="A110" s="311"/>
      <c r="B110" s="311"/>
      <c r="C110" s="311"/>
      <c r="D110" s="311"/>
      <c r="E110" s="311"/>
      <c r="F110" s="311"/>
      <c r="G110" s="311"/>
      <c r="H110" s="311"/>
      <c r="I110" s="311"/>
      <c r="J110" s="311"/>
      <c r="K110" s="311"/>
      <c r="L110" s="311"/>
      <c r="M110" s="311"/>
      <c r="N110" s="311"/>
      <c r="O110" s="311"/>
      <c r="P110" s="311"/>
      <c r="V110" s="311"/>
    </row>
    <row r="111" spans="1:22">
      <c r="A111" s="311"/>
      <c r="B111" s="311"/>
      <c r="C111" s="311"/>
      <c r="D111" s="311"/>
      <c r="E111" s="311"/>
      <c r="F111" s="311"/>
      <c r="G111" s="311"/>
      <c r="H111" s="311"/>
      <c r="I111" s="311"/>
      <c r="J111" s="311"/>
      <c r="K111" s="311"/>
      <c r="L111" s="311"/>
      <c r="M111" s="311"/>
      <c r="N111" s="311"/>
      <c r="O111" s="311"/>
      <c r="P111" s="311"/>
      <c r="V111" s="311"/>
    </row>
    <row r="112" spans="1:22">
      <c r="A112" s="311"/>
      <c r="B112" s="311"/>
      <c r="C112" s="311"/>
      <c r="D112" s="311"/>
      <c r="E112" s="311"/>
      <c r="F112" s="311"/>
      <c r="G112" s="311"/>
      <c r="H112" s="311"/>
      <c r="I112" s="311"/>
      <c r="J112" s="311"/>
      <c r="K112" s="311"/>
      <c r="L112" s="311"/>
      <c r="M112" s="311"/>
      <c r="N112" s="311"/>
      <c r="O112" s="311"/>
      <c r="P112" s="311"/>
      <c r="V112" s="311"/>
    </row>
    <row r="113" spans="1:22">
      <c r="A113" s="311"/>
      <c r="B113" s="311"/>
      <c r="C113" s="311"/>
      <c r="D113" s="311"/>
      <c r="E113" s="311"/>
      <c r="F113" s="311"/>
      <c r="G113" s="311"/>
      <c r="H113" s="311"/>
      <c r="I113" s="311"/>
      <c r="J113" s="311"/>
      <c r="K113" s="311"/>
      <c r="L113" s="311"/>
      <c r="M113" s="311"/>
      <c r="N113" s="311"/>
      <c r="O113" s="311"/>
      <c r="P113" s="311"/>
      <c r="V113" s="311"/>
    </row>
    <row r="114" spans="1:22">
      <c r="A114" s="311"/>
      <c r="B114" s="311"/>
      <c r="C114" s="311"/>
      <c r="D114" s="311"/>
      <c r="E114" s="311"/>
      <c r="F114" s="311"/>
      <c r="G114" s="311"/>
      <c r="H114" s="311"/>
      <c r="I114" s="311"/>
      <c r="J114" s="311"/>
      <c r="K114" s="311"/>
      <c r="L114" s="311"/>
      <c r="M114" s="311"/>
      <c r="N114" s="311"/>
      <c r="O114" s="311"/>
      <c r="P114" s="311"/>
      <c r="V114" s="311"/>
    </row>
    <row r="115" spans="1:22">
      <c r="A115" s="311"/>
      <c r="B115" s="311"/>
      <c r="C115" s="311"/>
      <c r="D115" s="311"/>
      <c r="E115" s="311"/>
      <c r="F115" s="311"/>
      <c r="G115" s="311"/>
      <c r="H115" s="311"/>
      <c r="I115" s="311"/>
      <c r="J115" s="311"/>
      <c r="K115" s="311"/>
      <c r="L115" s="311"/>
      <c r="M115" s="311"/>
      <c r="N115" s="311"/>
      <c r="O115" s="311"/>
      <c r="P115" s="311"/>
      <c r="V115" s="311"/>
    </row>
    <row r="116" spans="1:22">
      <c r="A116" s="311"/>
      <c r="B116" s="311"/>
      <c r="C116" s="311"/>
      <c r="D116" s="311"/>
      <c r="E116" s="311"/>
      <c r="F116" s="311"/>
      <c r="G116" s="311"/>
      <c r="H116" s="311"/>
      <c r="I116" s="311"/>
      <c r="J116" s="311"/>
      <c r="K116" s="311"/>
      <c r="L116" s="311"/>
      <c r="M116" s="311"/>
      <c r="N116" s="311"/>
      <c r="O116" s="311"/>
      <c r="P116" s="311"/>
      <c r="V116" s="311"/>
    </row>
  </sheetData>
  <mergeCells count="16">
    <mergeCell ref="A1:V1"/>
    <mergeCell ref="A2:V2"/>
    <mergeCell ref="A4:A6"/>
    <mergeCell ref="B4:F4"/>
    <mergeCell ref="G4:K4"/>
    <mergeCell ref="L4:P4"/>
    <mergeCell ref="Q4:U4"/>
    <mergeCell ref="V4:V5"/>
    <mergeCell ref="A69:V69"/>
    <mergeCell ref="A70:V70"/>
    <mergeCell ref="A63:A65"/>
    <mergeCell ref="B63:F63"/>
    <mergeCell ref="G63:K63"/>
    <mergeCell ref="L63:P63"/>
    <mergeCell ref="Q63:U63"/>
    <mergeCell ref="V63:V64"/>
  </mergeCells>
  <hyperlinks>
    <hyperlink ref="A90" r:id="rId1" xr:uid="{6C1B5C56-7334-4065-8A55-1101FA57125C}"/>
    <hyperlink ref="A91" r:id="rId2" xr:uid="{25448B38-8D75-460E-A5B5-BAD90C38C22E}"/>
    <hyperlink ref="A92" r:id="rId3" xr:uid="{4F968B7E-B6FB-41BE-A20D-759837723C47}"/>
    <hyperlink ref="A93" r:id="rId4" xr:uid="{CE60E0D8-8A56-4738-AFC7-E9272CC5E66B}"/>
    <hyperlink ref="A85" r:id="rId5" xr:uid="{4684E0D8-AC15-4218-AE22-787FB2C75590}"/>
    <hyperlink ref="A86" r:id="rId6" xr:uid="{D36F01B0-5421-4B9E-9DDB-90D78BA45CC6}"/>
    <hyperlink ref="A87" r:id="rId7" xr:uid="{F6325167-037E-40E1-A54C-E01634758B42}"/>
    <hyperlink ref="A88" r:id="rId8" xr:uid="{963662B0-C133-4064-B8FA-7424063C575C}"/>
    <hyperlink ref="A95" r:id="rId9" xr:uid="{E8FBEE76-87E9-4132-87B5-3DADECCB71F3}"/>
    <hyperlink ref="A96" r:id="rId10" xr:uid="{E22C124E-2912-4EBE-95FA-6DA46513F526}"/>
    <hyperlink ref="A97" r:id="rId11" xr:uid="{16ED4241-2EFB-4DC7-BD5C-A0828F08715F}"/>
    <hyperlink ref="A98" r:id="rId12" xr:uid="{2C1F4E7E-47C7-48D5-B68A-9413F9FDACAD}"/>
    <hyperlink ref="A100" r:id="rId13" xr:uid="{AD293919-2267-4F50-8ACE-EE3E1D603C37}"/>
    <hyperlink ref="A101" r:id="rId14" xr:uid="{7CA1A04A-6B37-4DCB-A9CC-2FBB379A619E}"/>
    <hyperlink ref="A102" r:id="rId15" xr:uid="{3ACB8982-BDAC-4FAB-B6B7-67A065CD324B}"/>
    <hyperlink ref="A103" r:id="rId16" xr:uid="{8BE15182-FCFE-4106-818C-C6550CD9238E}"/>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A8FBB-07BE-4EDA-91A9-E2E883AD7957}">
  <dimension ref="A1:Z65"/>
  <sheetViews>
    <sheetView showGridLines="0" topLeftCell="A9" workbookViewId="0">
      <selection activeCell="N37" sqref="N37:N44"/>
    </sheetView>
  </sheetViews>
  <sheetFormatPr defaultColWidth="9.140625" defaultRowHeight="11.25"/>
  <cols>
    <col min="1" max="1" width="27.140625" style="192" customWidth="1"/>
    <col min="2" max="13" width="6" style="192" customWidth="1"/>
    <col min="14" max="14" width="25" style="432" customWidth="1"/>
    <col min="15" max="16384" width="9.140625" style="192"/>
  </cols>
  <sheetData>
    <row r="1" spans="1:26" ht="12" customHeight="1">
      <c r="A1" s="867" t="s">
        <v>1094</v>
      </c>
      <c r="B1" s="867"/>
      <c r="C1" s="867"/>
      <c r="D1" s="867"/>
      <c r="E1" s="867"/>
      <c r="F1" s="867"/>
      <c r="G1" s="867"/>
      <c r="H1" s="867"/>
      <c r="I1" s="867"/>
      <c r="J1" s="867"/>
      <c r="K1" s="867"/>
      <c r="L1" s="867"/>
      <c r="M1" s="867"/>
      <c r="N1" s="867"/>
    </row>
    <row r="2" spans="1:26" s="432" customFormat="1" ht="12" customHeight="1">
      <c r="A2" s="868" t="s">
        <v>1095</v>
      </c>
      <c r="B2" s="868"/>
      <c r="C2" s="868"/>
      <c r="D2" s="868"/>
      <c r="E2" s="868"/>
      <c r="F2" s="868"/>
      <c r="G2" s="868"/>
      <c r="H2" s="868"/>
      <c r="I2" s="868"/>
      <c r="J2" s="868"/>
      <c r="K2" s="868"/>
      <c r="L2" s="868"/>
      <c r="M2" s="868"/>
      <c r="N2" s="868"/>
    </row>
    <row r="3" spans="1:26" ht="12" customHeight="1"/>
    <row r="4" spans="1:26" s="5" customFormat="1" ht="12" customHeight="1">
      <c r="A4" s="11" t="s">
        <v>1141</v>
      </c>
      <c r="N4" s="415" t="s">
        <v>1142</v>
      </c>
    </row>
    <row r="5" spans="1:26" s="5" customFormat="1" ht="12" customHeight="1" thickBot="1">
      <c r="B5" s="7"/>
      <c r="C5" s="7"/>
      <c r="D5" s="7"/>
      <c r="E5" s="7"/>
      <c r="F5" s="7"/>
      <c r="G5" s="7"/>
      <c r="H5" s="7"/>
      <c r="I5" s="7"/>
      <c r="J5" s="7"/>
      <c r="K5" s="7"/>
      <c r="L5" s="7"/>
      <c r="M5" s="433" t="s">
        <v>1098</v>
      </c>
      <c r="N5" s="337"/>
    </row>
    <row r="6" spans="1:26" s="5" customFormat="1" ht="12" customHeight="1" thickBot="1">
      <c r="B6" s="885">
        <v>2024</v>
      </c>
      <c r="C6" s="886"/>
      <c r="D6" s="886"/>
      <c r="E6" s="886"/>
      <c r="F6" s="886"/>
      <c r="G6" s="886"/>
      <c r="H6" s="885">
        <v>2023</v>
      </c>
      <c r="I6" s="886"/>
      <c r="J6" s="886"/>
      <c r="K6" s="886"/>
      <c r="L6" s="886"/>
      <c r="M6" s="887"/>
      <c r="N6" s="337"/>
    </row>
    <row r="7" spans="1:26" s="5" customFormat="1" ht="12" customHeight="1" thickBot="1">
      <c r="B7" s="10" t="s">
        <v>1143</v>
      </c>
      <c r="C7" s="10" t="s">
        <v>1144</v>
      </c>
      <c r="D7" s="10" t="s">
        <v>1099</v>
      </c>
      <c r="E7" s="10" t="s">
        <v>1145</v>
      </c>
      <c r="F7" s="10" t="s">
        <v>1146</v>
      </c>
      <c r="G7" s="10" t="s">
        <v>1100</v>
      </c>
      <c r="H7" s="10" t="s">
        <v>1147</v>
      </c>
      <c r="I7" s="10" t="s">
        <v>1148</v>
      </c>
      <c r="J7" s="10" t="s">
        <v>1101</v>
      </c>
      <c r="K7" s="10" t="s">
        <v>1149</v>
      </c>
      <c r="L7" s="10" t="s">
        <v>1150</v>
      </c>
      <c r="M7" s="10" t="s">
        <v>1102</v>
      </c>
      <c r="N7" s="337"/>
    </row>
    <row r="8" spans="1:26" s="5" customFormat="1" ht="12" customHeight="1">
      <c r="A8" s="347" t="s">
        <v>966</v>
      </c>
      <c r="B8" s="434"/>
      <c r="C8" s="434"/>
      <c r="D8" s="434"/>
      <c r="E8" s="434"/>
      <c r="F8" s="434"/>
      <c r="G8" s="434"/>
      <c r="H8" s="434"/>
      <c r="I8" s="434"/>
      <c r="J8" s="434"/>
      <c r="K8" s="434"/>
      <c r="L8" s="434"/>
      <c r="M8" s="434"/>
      <c r="N8" s="415" t="s">
        <v>966</v>
      </c>
    </row>
    <row r="9" spans="1:26" s="5" customFormat="1" ht="12" customHeight="1">
      <c r="A9" s="60" t="s">
        <v>1151</v>
      </c>
      <c r="B9" s="230">
        <v>-5.0645098259333325</v>
      </c>
      <c r="C9" s="230">
        <v>-4.4747851957333333</v>
      </c>
      <c r="D9" s="230">
        <v>-5.9523404860666673</v>
      </c>
      <c r="E9" s="230">
        <v>-5.415552241266667</v>
      </c>
      <c r="F9" s="230">
        <v>-4.9385750975333345</v>
      </c>
      <c r="G9" s="230">
        <v>-7.9938590779000007</v>
      </c>
      <c r="H9" s="230">
        <v>-10.874305020066666</v>
      </c>
      <c r="I9" s="230">
        <v>-9.7384392333999994</v>
      </c>
      <c r="J9" s="230">
        <v>-12.367834021600002</v>
      </c>
      <c r="K9" s="230">
        <v>-10.146466033566666</v>
      </c>
      <c r="L9" s="230">
        <v>-10.013014963866668</v>
      </c>
      <c r="M9" s="230">
        <v>-8.9851922172666665</v>
      </c>
      <c r="N9" s="60" t="s">
        <v>1152</v>
      </c>
    </row>
    <row r="10" spans="1:26" s="5" customFormat="1" ht="12" customHeight="1">
      <c r="A10" s="60" t="s">
        <v>1153</v>
      </c>
      <c r="B10" s="215">
        <v>4.3707140483</v>
      </c>
      <c r="C10" s="215">
        <v>0.47806168249999997</v>
      </c>
      <c r="D10" s="215">
        <v>-4.0755956133</v>
      </c>
      <c r="E10" s="215">
        <v>-3.4948757182999999</v>
      </c>
      <c r="F10" s="215">
        <v>-3.7612435034999998</v>
      </c>
      <c r="G10" s="215">
        <v>-6.2283062021999998</v>
      </c>
      <c r="H10" s="215">
        <v>-11.3145296637</v>
      </c>
      <c r="I10" s="215">
        <v>-16.980672565300001</v>
      </c>
      <c r="J10" s="215">
        <v>-9.4519974356999992</v>
      </c>
      <c r="K10" s="215">
        <v>-5.5679986405999999</v>
      </c>
      <c r="L10" s="215">
        <v>-2.7356372012999999</v>
      </c>
      <c r="M10" s="215">
        <v>-2.4555765329999999</v>
      </c>
      <c r="N10" s="60" t="s">
        <v>1154</v>
      </c>
      <c r="O10" s="424"/>
      <c r="P10" s="215"/>
      <c r="Q10" s="215"/>
      <c r="R10" s="215"/>
      <c r="S10" s="215"/>
      <c r="T10" s="215"/>
      <c r="U10" s="215"/>
      <c r="V10" s="215"/>
      <c r="W10" s="215"/>
      <c r="X10" s="215"/>
      <c r="Y10" s="215"/>
      <c r="Z10" s="215"/>
    </row>
    <row r="11" spans="1:26" s="5" customFormat="1" ht="12" customHeight="1">
      <c r="A11" s="60" t="s">
        <v>1155</v>
      </c>
      <c r="B11" s="215">
        <v>0.6522901285802023</v>
      </c>
      <c r="C11" s="215">
        <v>0.54057750319238362</v>
      </c>
      <c r="D11" s="215">
        <v>1.5910438222899321</v>
      </c>
      <c r="E11" s="215">
        <v>1.7269034283377769</v>
      </c>
      <c r="F11" s="215">
        <v>1.4698748700629021</v>
      </c>
      <c r="G11" s="215">
        <v>2.5955141124736802</v>
      </c>
      <c r="H11" s="215">
        <v>1.1464743235336483</v>
      </c>
      <c r="I11" s="215">
        <v>7.8086376077183415</v>
      </c>
      <c r="J11" s="215">
        <v>-1.2040706464552873</v>
      </c>
      <c r="K11" s="215">
        <v>-1.5144170780566082</v>
      </c>
      <c r="L11" s="215">
        <v>-1.5932980889561745</v>
      </c>
      <c r="M11" s="215">
        <v>-2.3858785662505739</v>
      </c>
      <c r="N11" s="60" t="s">
        <v>1156</v>
      </c>
      <c r="O11" s="215"/>
      <c r="P11" s="215"/>
      <c r="Q11" s="215"/>
      <c r="R11" s="215"/>
      <c r="S11" s="215"/>
      <c r="T11" s="215"/>
      <c r="U11" s="215"/>
      <c r="V11" s="215"/>
      <c r="W11" s="215"/>
      <c r="X11" s="215"/>
      <c r="Y11" s="215"/>
      <c r="Z11" s="215"/>
    </row>
    <row r="12" spans="1:26" s="5" customFormat="1" ht="12" customHeight="1">
      <c r="A12" s="60" t="s">
        <v>1157</v>
      </c>
      <c r="B12" s="215">
        <v>-14.310602727999999</v>
      </c>
      <c r="C12" s="215">
        <v>-15.6584446746</v>
      </c>
      <c r="D12" s="215">
        <v>-18.092169526300001</v>
      </c>
      <c r="E12" s="215">
        <v>-17.063639401900002</v>
      </c>
      <c r="F12" s="215">
        <v>-3.7612435034999998</v>
      </c>
      <c r="G12" s="215">
        <v>-18.8901943264</v>
      </c>
      <c r="H12" s="215">
        <v>-21.023834643600001</v>
      </c>
      <c r="I12" s="215">
        <v>-21.855105953900001</v>
      </c>
      <c r="J12" s="215">
        <v>-22.738202936</v>
      </c>
      <c r="K12" s="215">
        <v>-19.198618309</v>
      </c>
      <c r="L12" s="215">
        <v>-19.546897669900002</v>
      </c>
      <c r="M12" s="215">
        <v>-18.3077258679</v>
      </c>
      <c r="N12" s="60" t="s">
        <v>1158</v>
      </c>
      <c r="O12" s="215"/>
      <c r="P12" s="215"/>
      <c r="Q12" s="215"/>
      <c r="R12" s="215"/>
      <c r="S12" s="215"/>
      <c r="T12" s="215"/>
      <c r="U12" s="215"/>
      <c r="V12" s="215"/>
      <c r="W12" s="215"/>
      <c r="X12" s="215"/>
      <c r="Y12" s="215"/>
      <c r="Z12" s="215"/>
    </row>
    <row r="13" spans="1:26" s="5" customFormat="1" ht="12" customHeight="1">
      <c r="A13" s="60" t="s">
        <v>1159</v>
      </c>
      <c r="B13" s="215">
        <v>-15.716705922999999</v>
      </c>
      <c r="C13" s="215">
        <v>-16.673287388799999</v>
      </c>
      <c r="D13" s="215">
        <v>-19.509690514599999</v>
      </c>
      <c r="E13" s="215">
        <v>-19.656388681300001</v>
      </c>
      <c r="F13" s="215">
        <v>-16.0331057804</v>
      </c>
      <c r="G13" s="215">
        <v>-17.773473466700001</v>
      </c>
      <c r="H13" s="215">
        <v>-19.654610766400001</v>
      </c>
      <c r="I13" s="215">
        <v>-17.699623934200002</v>
      </c>
      <c r="J13" s="215">
        <v>-17.165117444500002</v>
      </c>
      <c r="K13" s="215">
        <v>-16.2777983736</v>
      </c>
      <c r="L13" s="215">
        <v>-16.867595509600001</v>
      </c>
      <c r="M13" s="215">
        <v>-17.477651453299998</v>
      </c>
      <c r="N13" s="60" t="s">
        <v>1160</v>
      </c>
      <c r="O13" s="215"/>
      <c r="P13" s="215"/>
      <c r="Q13" s="215"/>
      <c r="R13" s="215"/>
      <c r="S13" s="215"/>
      <c r="T13" s="215"/>
      <c r="U13" s="215"/>
      <c r="V13" s="215"/>
      <c r="W13" s="215"/>
      <c r="X13" s="215"/>
      <c r="Y13" s="215"/>
      <c r="Z13" s="215"/>
    </row>
    <row r="14" spans="1:26" s="5" customFormat="1" ht="12" customHeight="1">
      <c r="A14" s="60" t="s">
        <v>1161</v>
      </c>
      <c r="B14" s="215">
        <v>-13.940132499500001</v>
      </c>
      <c r="C14" s="215">
        <v>-16.005758833200002</v>
      </c>
      <c r="D14" s="215">
        <v>-17.960759399400001</v>
      </c>
      <c r="E14" s="215">
        <v>-15.9390242572</v>
      </c>
      <c r="F14" s="215">
        <v>-16.349795174899999</v>
      </c>
      <c r="G14" s="215">
        <v>-18.181346194100001</v>
      </c>
      <c r="H14" s="215">
        <v>-21.343611444699999</v>
      </c>
      <c r="I14" s="215">
        <v>-20.2285136245</v>
      </c>
      <c r="J14" s="215">
        <v>-21.9968309807</v>
      </c>
      <c r="K14" s="215">
        <v>-19.914025037799998</v>
      </c>
      <c r="L14" s="215">
        <v>-19.599219081400001</v>
      </c>
      <c r="M14" s="215">
        <v>-18.960668827700001</v>
      </c>
      <c r="N14" s="60" t="s">
        <v>1162</v>
      </c>
      <c r="O14" s="215"/>
      <c r="P14" s="215"/>
      <c r="Q14" s="215"/>
      <c r="R14" s="215"/>
      <c r="S14" s="215"/>
      <c r="T14" s="215"/>
      <c r="U14" s="215"/>
      <c r="V14" s="215"/>
      <c r="W14" s="215"/>
      <c r="X14" s="215"/>
      <c r="Y14" s="215"/>
      <c r="Z14" s="215"/>
    </row>
    <row r="15" spans="1:26" s="5" customFormat="1" ht="12" customHeight="1">
      <c r="A15" s="60" t="s">
        <v>1163</v>
      </c>
      <c r="B15" s="215">
        <v>4.2085231179999996</v>
      </c>
      <c r="C15" s="215">
        <v>3.8651373012999999</v>
      </c>
      <c r="D15" s="215">
        <v>5.3770298388000004</v>
      </c>
      <c r="E15" s="215">
        <v>5.3643580433000002</v>
      </c>
      <c r="F15" s="215">
        <v>4.1699358120000003</v>
      </c>
      <c r="G15" s="215">
        <v>8.6814465418999998</v>
      </c>
      <c r="H15" s="215">
        <v>9.470578604</v>
      </c>
      <c r="I15" s="215">
        <v>8.0009761145000002</v>
      </c>
      <c r="J15" s="215">
        <v>7.1780588688</v>
      </c>
      <c r="K15" s="215">
        <v>6.2870137379999997</v>
      </c>
      <c r="L15" s="215">
        <v>8.9735383666999997</v>
      </c>
      <c r="M15" s="215">
        <v>5.4374866395000003</v>
      </c>
      <c r="N15" s="60" t="s">
        <v>1164</v>
      </c>
      <c r="O15" s="215"/>
      <c r="P15" s="215"/>
      <c r="Q15" s="215"/>
      <c r="R15" s="215"/>
      <c r="S15" s="215"/>
      <c r="T15" s="215"/>
      <c r="U15" s="215"/>
      <c r="V15" s="215"/>
      <c r="W15" s="215"/>
      <c r="X15" s="215"/>
      <c r="Y15" s="215"/>
      <c r="Z15" s="215"/>
    </row>
    <row r="16" spans="1:26" s="5" customFormat="1" ht="12" customHeight="1">
      <c r="A16" s="60" t="s">
        <v>1165</v>
      </c>
      <c r="B16" s="215">
        <v>0.82825772710000001</v>
      </c>
      <c r="C16" s="215">
        <v>1.1779783795000001</v>
      </c>
      <c r="D16" s="215">
        <v>1.5703770688000001</v>
      </c>
      <c r="E16" s="215">
        <v>3.2511410758000001</v>
      </c>
      <c r="F16" s="215">
        <v>8.6967428394000006</v>
      </c>
      <c r="G16" s="215">
        <v>9.5661123544999995</v>
      </c>
      <c r="H16" s="215">
        <v>6.1825746947000004</v>
      </c>
      <c r="I16" s="215">
        <v>6.3600928124999996</v>
      </c>
      <c r="J16" s="215">
        <v>1.0205791246</v>
      </c>
      <c r="K16" s="215">
        <v>1.2173592423999999</v>
      </c>
      <c r="L16" s="215">
        <v>3.3971624373</v>
      </c>
      <c r="M16" s="215">
        <v>2.3408607324999999</v>
      </c>
      <c r="N16" s="60" t="s">
        <v>1166</v>
      </c>
      <c r="O16" s="215"/>
      <c r="P16" s="215"/>
      <c r="Q16" s="215"/>
      <c r="R16" s="215"/>
      <c r="S16" s="215"/>
      <c r="T16" s="215"/>
      <c r="U16" s="215"/>
      <c r="V16" s="215"/>
      <c r="W16" s="215"/>
      <c r="X16" s="215"/>
      <c r="Y16" s="215"/>
      <c r="Z16" s="215"/>
    </row>
    <row r="17" spans="1:26" s="5" customFormat="1" ht="12" customHeight="1">
      <c r="A17" s="60" t="s">
        <v>1167</v>
      </c>
      <c r="B17" s="215">
        <v>6.2268513529374978</v>
      </c>
      <c r="C17" s="215">
        <v>3.267343756162771</v>
      </c>
      <c r="D17" s="215">
        <v>3.5480655723098002</v>
      </c>
      <c r="E17" s="215">
        <v>2.6515123124157487</v>
      </c>
      <c r="F17" s="215">
        <v>4.7311333682763692</v>
      </c>
      <c r="G17" s="215">
        <v>4.9839328058177763</v>
      </c>
      <c r="H17" s="215">
        <v>2.1895971703581063</v>
      </c>
      <c r="I17" s="215">
        <v>0.80377895499117846</v>
      </c>
      <c r="J17" s="215">
        <v>2.2942634196787681</v>
      </c>
      <c r="K17" s="215">
        <v>5.0622976354819142</v>
      </c>
      <c r="L17" s="215">
        <v>1.5796930643904354</v>
      </c>
      <c r="M17" s="215">
        <v>-0.62589920712797031</v>
      </c>
      <c r="N17" s="60" t="s">
        <v>1168</v>
      </c>
      <c r="P17" s="424"/>
      <c r="S17" s="215"/>
      <c r="T17" s="215"/>
      <c r="U17" s="215"/>
      <c r="V17" s="215"/>
      <c r="W17" s="215"/>
      <c r="X17" s="215"/>
      <c r="Y17" s="215"/>
      <c r="Z17" s="215"/>
    </row>
    <row r="18" spans="1:26" s="5" customFormat="1" ht="12" customHeight="1">
      <c r="A18" s="347" t="s">
        <v>958</v>
      </c>
      <c r="N18" s="435" t="s">
        <v>999</v>
      </c>
      <c r="O18" s="215"/>
      <c r="P18" s="215"/>
      <c r="Q18" s="215"/>
      <c r="R18" s="215"/>
      <c r="S18" s="215"/>
      <c r="T18" s="215"/>
      <c r="U18" s="215"/>
      <c r="V18" s="215"/>
      <c r="W18" s="215"/>
    </row>
    <row r="19" spans="1:26" s="5" customFormat="1" ht="12" customHeight="1">
      <c r="A19" s="60" t="s">
        <v>1153</v>
      </c>
      <c r="B19" s="215">
        <v>2.6188693852</v>
      </c>
      <c r="C19" s="215">
        <v>-1.3457980776</v>
      </c>
      <c r="D19" s="215">
        <v>-5.8027405005999997</v>
      </c>
      <c r="E19" s="215">
        <v>-7.5532917056000004</v>
      </c>
      <c r="F19" s="215">
        <v>-1.9449310047999999</v>
      </c>
      <c r="G19" s="215">
        <v>-11.575034173400001</v>
      </c>
      <c r="H19" s="215">
        <v>-3.5562339295999998</v>
      </c>
      <c r="I19" s="215">
        <v>-11.914694046099999</v>
      </c>
      <c r="J19" s="215">
        <v>-11.233981504100001</v>
      </c>
      <c r="K19" s="215">
        <v>-8.1686279344999999</v>
      </c>
      <c r="L19" s="215">
        <v>-5.8195607894999997</v>
      </c>
      <c r="M19" s="215">
        <v>1.8778626162000001</v>
      </c>
      <c r="N19" s="60" t="s">
        <v>1154</v>
      </c>
      <c r="O19" s="215"/>
      <c r="P19" s="215"/>
      <c r="Q19" s="215"/>
      <c r="R19" s="215"/>
      <c r="S19" s="215"/>
      <c r="T19" s="215"/>
      <c r="U19" s="215"/>
      <c r="V19" s="215"/>
      <c r="W19" s="215"/>
      <c r="X19" s="215"/>
      <c r="Y19" s="215"/>
      <c r="Z19" s="215"/>
    </row>
    <row r="20" spans="1:26" s="5" customFormat="1" ht="12" customHeight="1">
      <c r="A20" s="60" t="s">
        <v>1155</v>
      </c>
      <c r="B20" s="215">
        <v>-0.59203083951479951</v>
      </c>
      <c r="C20" s="215">
        <v>-1.934993440495905</v>
      </c>
      <c r="D20" s="215">
        <v>-1.7910190260635899</v>
      </c>
      <c r="E20" s="215">
        <v>-2.0122105111498252</v>
      </c>
      <c r="F20" s="215">
        <v>0.21148835407532673</v>
      </c>
      <c r="G20" s="215">
        <v>-5.6577957224098974E-2</v>
      </c>
      <c r="H20" s="215">
        <v>0.78436659730868508</v>
      </c>
      <c r="I20" s="215">
        <v>3.7403703192565123</v>
      </c>
      <c r="J20" s="215">
        <v>0.43728149799096561</v>
      </c>
      <c r="K20" s="215">
        <v>3.4473218140226392</v>
      </c>
      <c r="L20" s="215">
        <v>-1.5559068384138781</v>
      </c>
      <c r="M20" s="215">
        <v>0.98651496194522204</v>
      </c>
      <c r="N20" s="60" t="s">
        <v>1156</v>
      </c>
      <c r="P20" s="215"/>
      <c r="Q20" s="215"/>
      <c r="R20" s="215"/>
      <c r="S20" s="215"/>
      <c r="T20" s="215"/>
      <c r="U20" s="215"/>
      <c r="V20" s="215"/>
      <c r="W20" s="215"/>
      <c r="X20" s="215"/>
      <c r="Y20" s="215"/>
      <c r="Z20" s="215"/>
    </row>
    <row r="21" spans="1:26" s="5" customFormat="1" ht="12" customHeight="1">
      <c r="A21" s="60" t="s">
        <v>1157</v>
      </c>
      <c r="B21" s="215">
        <v>-17.0266265335</v>
      </c>
      <c r="C21" s="215">
        <v>-16.096932708299999</v>
      </c>
      <c r="D21" s="215">
        <v>-14.8360732667</v>
      </c>
      <c r="E21" s="215">
        <v>-17.834952464299999</v>
      </c>
      <c r="F21" s="215">
        <v>-1.9449310047999999</v>
      </c>
      <c r="G21" s="215">
        <v>-21.951054276400001</v>
      </c>
      <c r="H21" s="215">
        <v>-19.610844588900001</v>
      </c>
      <c r="I21" s="215">
        <v>-22.585536208699999</v>
      </c>
      <c r="J21" s="215">
        <v>-21.878432993200001</v>
      </c>
      <c r="K21" s="215">
        <v>-17.2980794524</v>
      </c>
      <c r="L21" s="215">
        <v>-18.452020631500002</v>
      </c>
      <c r="M21" s="215">
        <v>-15.0567999037</v>
      </c>
      <c r="N21" s="60" t="s">
        <v>1158</v>
      </c>
      <c r="O21" s="215"/>
      <c r="P21" s="215"/>
      <c r="Q21" s="215"/>
      <c r="R21" s="215"/>
      <c r="S21" s="215"/>
      <c r="T21" s="215"/>
      <c r="U21" s="215"/>
      <c r="V21" s="215"/>
      <c r="W21" s="215"/>
      <c r="X21" s="215"/>
      <c r="Y21" s="215"/>
      <c r="Z21" s="215"/>
    </row>
    <row r="22" spans="1:26" s="5" customFormat="1" ht="12" customHeight="1">
      <c r="A22" s="60" t="s">
        <v>1159</v>
      </c>
      <c r="B22" s="215">
        <v>-16.668393876500001</v>
      </c>
      <c r="C22" s="215">
        <v>-18.855027424799999</v>
      </c>
      <c r="D22" s="215">
        <v>-16.7022367605</v>
      </c>
      <c r="E22" s="215">
        <v>-21.2109295514</v>
      </c>
      <c r="F22" s="215">
        <v>-16.486696890400001</v>
      </c>
      <c r="G22" s="215">
        <v>-18.378276489899999</v>
      </c>
      <c r="H22" s="215">
        <v>-18.833765550900001</v>
      </c>
      <c r="I22" s="215">
        <v>-16.213573792999998</v>
      </c>
      <c r="J22" s="215">
        <v>-15.3384689526</v>
      </c>
      <c r="K22" s="215">
        <v>-16.553998738600001</v>
      </c>
      <c r="L22" s="215">
        <v>-17.138050417799999</v>
      </c>
      <c r="M22" s="215">
        <v>-14.7474550612</v>
      </c>
      <c r="N22" s="60" t="s">
        <v>1160</v>
      </c>
      <c r="P22" s="215"/>
      <c r="Q22" s="215"/>
      <c r="R22" s="215"/>
      <c r="S22" s="215"/>
      <c r="T22" s="215"/>
      <c r="U22" s="215"/>
      <c r="V22" s="215"/>
      <c r="W22" s="215"/>
      <c r="X22" s="215"/>
      <c r="Y22" s="215"/>
      <c r="Z22" s="215"/>
    </row>
    <row r="23" spans="1:26" s="5" customFormat="1" ht="12" customHeight="1">
      <c r="A23" s="60" t="s">
        <v>1161</v>
      </c>
      <c r="B23" s="215">
        <v>-14.2560325621</v>
      </c>
      <c r="C23" s="215">
        <v>-15.0753039032</v>
      </c>
      <c r="D23" s="215">
        <v>-14.4413591279</v>
      </c>
      <c r="E23" s="215">
        <v>-17.698296043999999</v>
      </c>
      <c r="F23" s="215">
        <v>-18.867036250400002</v>
      </c>
      <c r="G23" s="215">
        <v>-18.647120229399999</v>
      </c>
      <c r="H23" s="215">
        <v>-22.8465277076</v>
      </c>
      <c r="I23" s="215">
        <v>-19.017537299099999</v>
      </c>
      <c r="J23" s="215">
        <v>-19.768579744099998</v>
      </c>
      <c r="K23" s="215">
        <v>-18.184480941099999</v>
      </c>
      <c r="L23" s="215">
        <v>-18.311097730299998</v>
      </c>
      <c r="M23" s="215">
        <v>-18.755814761500002</v>
      </c>
      <c r="N23" s="60" t="s">
        <v>1162</v>
      </c>
      <c r="O23" s="215"/>
      <c r="P23" s="215"/>
      <c r="Q23" s="215"/>
      <c r="R23" s="215"/>
      <c r="S23" s="215"/>
      <c r="T23" s="215"/>
      <c r="U23" s="215"/>
      <c r="V23" s="215"/>
      <c r="W23" s="215"/>
      <c r="X23" s="215"/>
      <c r="Y23" s="215"/>
      <c r="Z23" s="215"/>
    </row>
    <row r="24" spans="1:26" s="5" customFormat="1" ht="12" customHeight="1">
      <c r="A24" s="60" t="s">
        <v>1163</v>
      </c>
      <c r="B24" s="215">
        <v>4.1370139703</v>
      </c>
      <c r="C24" s="215">
        <v>4.3063902520999999</v>
      </c>
      <c r="D24" s="215">
        <v>5.2576041175999997</v>
      </c>
      <c r="E24" s="215">
        <v>4.9822319632000003</v>
      </c>
      <c r="F24" s="215">
        <v>2.1301178867999999</v>
      </c>
      <c r="G24" s="215">
        <v>8.8454837300999998</v>
      </c>
      <c r="H24" s="215">
        <v>8.8933487949999996</v>
      </c>
      <c r="I24" s="215">
        <v>7.2887992145</v>
      </c>
      <c r="J24" s="215">
        <v>7.3529930538999997</v>
      </c>
      <c r="K24" s="215">
        <v>4.6739731449999997</v>
      </c>
      <c r="L24" s="215">
        <v>6.0134908713000002</v>
      </c>
      <c r="M24" s="215">
        <v>5.7893024157999999</v>
      </c>
      <c r="N24" s="60" t="s">
        <v>1164</v>
      </c>
      <c r="O24" s="215"/>
      <c r="P24" s="215"/>
      <c r="Q24" s="215"/>
      <c r="R24" s="215"/>
      <c r="S24" s="215"/>
      <c r="T24" s="215"/>
      <c r="U24" s="215"/>
      <c r="V24" s="215"/>
      <c r="W24" s="215"/>
      <c r="X24" s="215"/>
      <c r="Y24" s="215"/>
      <c r="Z24" s="215"/>
    </row>
    <row r="25" spans="1:26" s="5" customFormat="1" ht="12" customHeight="1">
      <c r="A25" s="60" t="s">
        <v>1165</v>
      </c>
      <c r="B25" s="215">
        <v>-0.64455548689999997</v>
      </c>
      <c r="C25" s="215">
        <v>-0.69862253519999995</v>
      </c>
      <c r="D25" s="215">
        <v>0.49114769600000002</v>
      </c>
      <c r="E25" s="215">
        <v>2.54359058</v>
      </c>
      <c r="F25" s="215">
        <v>-0.63832229429999998</v>
      </c>
      <c r="G25" s="215">
        <v>3.3728104184999999</v>
      </c>
      <c r="H25" s="215">
        <v>-1.9898851331</v>
      </c>
      <c r="I25" s="215">
        <v>-2.7897948750000001</v>
      </c>
      <c r="J25" s="215">
        <v>2.433243585</v>
      </c>
      <c r="K25" s="215">
        <v>0.44673091199999998</v>
      </c>
      <c r="L25" s="215">
        <v>3.2177517074000002</v>
      </c>
      <c r="M25" s="215">
        <v>3.7008662536000001</v>
      </c>
      <c r="N25" s="60" t="s">
        <v>1166</v>
      </c>
      <c r="O25" s="215"/>
      <c r="P25" s="215"/>
      <c r="Q25" s="215"/>
      <c r="R25" s="215"/>
      <c r="S25" s="215"/>
      <c r="T25" s="215"/>
      <c r="U25" s="215"/>
      <c r="V25" s="215"/>
      <c r="W25" s="215"/>
      <c r="X25" s="215"/>
      <c r="Y25" s="215"/>
      <c r="Z25" s="215"/>
    </row>
    <row r="26" spans="1:26" s="5" customFormat="1" ht="12" customHeight="1">
      <c r="A26" s="60" t="s">
        <v>1167</v>
      </c>
      <c r="B26" s="215">
        <v>5.7793726902910478</v>
      </c>
      <c r="C26" s="215">
        <v>3.8903273979115336</v>
      </c>
      <c r="D26" s="215">
        <v>7.9268450684367888</v>
      </c>
      <c r="E26" s="215">
        <v>7.1465753783425647</v>
      </c>
      <c r="F26" s="215">
        <v>10.017161074499652</v>
      </c>
      <c r="G26" s="215">
        <v>7.8495381419774981</v>
      </c>
      <c r="H26" s="215">
        <v>5.0541059652103417</v>
      </c>
      <c r="I26" s="215">
        <v>3.7127050166854603</v>
      </c>
      <c r="J26" s="215">
        <v>2.969332045863267</v>
      </c>
      <c r="K26" s="215">
        <v>10.074632673049987</v>
      </c>
      <c r="L26" s="215">
        <v>4.4306820169089844</v>
      </c>
      <c r="M26" s="215">
        <v>7.2265351519585295</v>
      </c>
      <c r="N26" s="60" t="s">
        <v>1168</v>
      </c>
      <c r="O26" s="215"/>
      <c r="P26" s="215"/>
      <c r="Q26" s="215"/>
      <c r="R26" s="215"/>
      <c r="S26" s="215"/>
      <c r="T26" s="215"/>
      <c r="U26" s="215"/>
      <c r="V26" s="215"/>
      <c r="W26" s="215"/>
      <c r="X26" s="215"/>
      <c r="Y26" s="215"/>
      <c r="Z26" s="215"/>
    </row>
    <row r="27" spans="1:26" s="5" customFormat="1" ht="12" customHeight="1">
      <c r="A27" s="347" t="s">
        <v>960</v>
      </c>
      <c r="N27" s="415" t="s">
        <v>1001</v>
      </c>
      <c r="O27" s="215"/>
      <c r="P27" s="215"/>
      <c r="Q27" s="215"/>
      <c r="R27" s="215"/>
      <c r="S27" s="215"/>
      <c r="T27" s="215"/>
      <c r="U27" s="215"/>
      <c r="V27" s="215"/>
      <c r="W27" s="215"/>
    </row>
    <row r="28" spans="1:26" s="5" customFormat="1" ht="12" customHeight="1">
      <c r="A28" s="60" t="s">
        <v>1153</v>
      </c>
      <c r="B28" s="215">
        <v>3.5111904517000001</v>
      </c>
      <c r="C28" s="215">
        <v>1.567630949</v>
      </c>
      <c r="D28" s="215">
        <v>-4.2958431380000004</v>
      </c>
      <c r="E28" s="215">
        <v>-9.0658679800000003E-2</v>
      </c>
      <c r="F28" s="215">
        <v>-1.2773169150999999</v>
      </c>
      <c r="G28" s="215">
        <v>4.4955128053999998</v>
      </c>
      <c r="H28" s="215">
        <v>4.4707507306999998</v>
      </c>
      <c r="I28" s="215">
        <v>-10.1615853379</v>
      </c>
      <c r="J28" s="215">
        <v>-7.1176445106999999</v>
      </c>
      <c r="K28" s="215">
        <v>0.7401557701</v>
      </c>
      <c r="L28" s="215">
        <v>8.5588264376000005</v>
      </c>
      <c r="M28" s="215">
        <v>1.4091234100000001</v>
      </c>
      <c r="N28" s="60" t="s">
        <v>1154</v>
      </c>
      <c r="O28" s="215"/>
      <c r="P28" s="215"/>
      <c r="Q28" s="215"/>
      <c r="R28" s="215"/>
      <c r="S28" s="215"/>
      <c r="T28" s="215"/>
      <c r="U28" s="215"/>
      <c r="V28" s="215"/>
      <c r="W28" s="215"/>
      <c r="X28" s="215"/>
      <c r="Y28" s="215"/>
      <c r="Z28" s="215"/>
    </row>
    <row r="29" spans="1:26" s="5" customFormat="1" ht="12" customHeight="1">
      <c r="A29" s="60" t="s">
        <v>1169</v>
      </c>
      <c r="B29" s="215">
        <v>-0.5975167508</v>
      </c>
      <c r="C29" s="215">
        <v>3.4295962580000001</v>
      </c>
      <c r="D29" s="215">
        <v>2.5374180291999999</v>
      </c>
      <c r="E29" s="215">
        <v>4.3272485285000002</v>
      </c>
      <c r="F29" s="215">
        <v>7.2319503594999999</v>
      </c>
      <c r="G29" s="215">
        <v>6.2311950137999998</v>
      </c>
      <c r="H29" s="215">
        <v>-0.43702844829999998</v>
      </c>
      <c r="I29" s="215">
        <v>-4.2952290038000003</v>
      </c>
      <c r="J29" s="215">
        <v>15.0981370435</v>
      </c>
      <c r="K29" s="215">
        <v>-19.126843450100001</v>
      </c>
      <c r="L29" s="215">
        <v>11.0867933905</v>
      </c>
      <c r="M29" s="215">
        <v>1.3492168768999999</v>
      </c>
      <c r="N29" s="60" t="s">
        <v>1170</v>
      </c>
      <c r="O29" s="215"/>
      <c r="P29" s="215"/>
      <c r="Q29" s="215"/>
      <c r="R29" s="215"/>
      <c r="S29" s="215"/>
      <c r="T29" s="215"/>
      <c r="U29" s="215"/>
      <c r="V29" s="215"/>
      <c r="W29" s="215"/>
      <c r="X29" s="215"/>
      <c r="Y29" s="215"/>
      <c r="Z29" s="215"/>
    </row>
    <row r="30" spans="1:26" s="5" customFormat="1" ht="12" customHeight="1">
      <c r="A30" s="60" t="s">
        <v>1157</v>
      </c>
      <c r="B30" s="215">
        <v>-10.7194223092</v>
      </c>
      <c r="C30" s="215">
        <v>-12.828644854</v>
      </c>
      <c r="D30" s="215">
        <v>-18.335523877300002</v>
      </c>
      <c r="E30" s="215">
        <v>-8.9541172028999991</v>
      </c>
      <c r="F30" s="215">
        <v>-1.2773169150999999</v>
      </c>
      <c r="G30" s="215">
        <v>-4.5266692731999996</v>
      </c>
      <c r="H30" s="215">
        <v>-9.5820064156000004</v>
      </c>
      <c r="I30" s="215">
        <v>-6.9754556618999999</v>
      </c>
      <c r="J30" s="215">
        <v>-10.7927366752</v>
      </c>
      <c r="K30" s="215">
        <v>-10.539756110500001</v>
      </c>
      <c r="L30" s="215">
        <v>-8.2328560653</v>
      </c>
      <c r="M30" s="215">
        <v>-9.3342427956999998</v>
      </c>
      <c r="N30" s="60" t="s">
        <v>1158</v>
      </c>
      <c r="O30" s="215"/>
      <c r="P30" s="215"/>
      <c r="Q30" s="215"/>
      <c r="R30" s="215"/>
      <c r="S30" s="215"/>
      <c r="T30" s="215"/>
      <c r="U30" s="215"/>
      <c r="V30" s="215"/>
      <c r="W30" s="215"/>
      <c r="X30" s="215"/>
      <c r="Y30" s="215"/>
      <c r="Z30" s="215"/>
    </row>
    <row r="31" spans="1:26" s="5" customFormat="1" ht="12" customHeight="1">
      <c r="A31" s="60" t="s">
        <v>1159</v>
      </c>
      <c r="B31" s="215">
        <v>-10.321682726000001</v>
      </c>
      <c r="C31" s="215">
        <v>-12.5913382541</v>
      </c>
      <c r="D31" s="215">
        <v>-13.2639936304</v>
      </c>
      <c r="E31" s="215">
        <v>-10.367583879</v>
      </c>
      <c r="F31" s="215">
        <v>-12.3950373845</v>
      </c>
      <c r="G31" s="215">
        <v>-4.3428816332000002</v>
      </c>
      <c r="H31" s="215">
        <v>-7.4843111648000002</v>
      </c>
      <c r="I31" s="215">
        <v>-4.7805075584000001</v>
      </c>
      <c r="J31" s="215">
        <v>-7.4506793893000003</v>
      </c>
      <c r="K31" s="215">
        <v>-7.8413633100000002</v>
      </c>
      <c r="L31" s="215">
        <v>-6.1535629185999996</v>
      </c>
      <c r="M31" s="215">
        <v>-8.8071941560999996</v>
      </c>
      <c r="N31" s="60" t="s">
        <v>1160</v>
      </c>
      <c r="O31" s="215"/>
      <c r="P31" s="215"/>
      <c r="Q31" s="215"/>
      <c r="R31" s="215"/>
      <c r="S31" s="215"/>
      <c r="T31" s="215"/>
      <c r="U31" s="215"/>
      <c r="V31" s="215"/>
      <c r="W31" s="215"/>
      <c r="X31" s="215"/>
      <c r="Y31" s="215"/>
      <c r="Z31" s="215"/>
    </row>
    <row r="32" spans="1:26" s="5" customFormat="1" ht="12" customHeight="1">
      <c r="A32" s="60" t="s">
        <v>1161</v>
      </c>
      <c r="B32" s="215">
        <v>-13.819914815900001</v>
      </c>
      <c r="C32" s="215">
        <v>-14.2044029215</v>
      </c>
      <c r="D32" s="215">
        <v>-18.132182568899999</v>
      </c>
      <c r="E32" s="215">
        <v>-12.203527125400001</v>
      </c>
      <c r="F32" s="215">
        <v>-17.697530559600001</v>
      </c>
      <c r="G32" s="215">
        <v>-9.8681422163000008</v>
      </c>
      <c r="H32" s="215">
        <v>-12.218847032299999</v>
      </c>
      <c r="I32" s="215">
        <v>-11.450461543199999</v>
      </c>
      <c r="J32" s="215">
        <v>-15.518411932899999</v>
      </c>
      <c r="K32" s="215">
        <v>-14.463834562900001</v>
      </c>
      <c r="L32" s="215">
        <v>-12.7416068059</v>
      </c>
      <c r="M32" s="215">
        <v>-12.458054109300001</v>
      </c>
      <c r="N32" s="60" t="s">
        <v>1162</v>
      </c>
      <c r="O32" s="215"/>
      <c r="P32" s="215"/>
      <c r="Q32" s="215"/>
      <c r="R32" s="215"/>
      <c r="S32" s="215"/>
      <c r="T32" s="215"/>
      <c r="U32" s="215"/>
      <c r="V32" s="215"/>
      <c r="W32" s="215"/>
      <c r="X32" s="215"/>
      <c r="Y32" s="215"/>
      <c r="Z32" s="215"/>
    </row>
    <row r="33" spans="1:26" s="5" customFormat="1" ht="12" customHeight="1">
      <c r="A33" s="60" t="s">
        <v>1163</v>
      </c>
      <c r="B33" s="215">
        <v>4.320451834</v>
      </c>
      <c r="C33" s="215">
        <v>2.9294175269</v>
      </c>
      <c r="D33" s="215">
        <v>3.8409010103000001</v>
      </c>
      <c r="E33" s="215">
        <v>2.6705197218999999</v>
      </c>
      <c r="F33" s="215">
        <v>2.5618221071999998</v>
      </c>
      <c r="G33" s="215">
        <v>1.5076818605</v>
      </c>
      <c r="H33" s="215">
        <v>4.0461431371999996</v>
      </c>
      <c r="I33" s="215">
        <v>0.54828996109999995</v>
      </c>
      <c r="J33" s="215">
        <v>1.8171887507</v>
      </c>
      <c r="K33" s="215">
        <v>2.6259722840999999</v>
      </c>
      <c r="L33" s="215">
        <v>3.1575656218999999</v>
      </c>
      <c r="M33" s="215">
        <v>-2.1881079185000001</v>
      </c>
      <c r="N33" s="60" t="s">
        <v>1164</v>
      </c>
      <c r="O33" s="215"/>
      <c r="P33" s="215"/>
      <c r="Q33" s="215"/>
      <c r="R33" s="215"/>
      <c r="S33" s="215"/>
      <c r="T33" s="215"/>
      <c r="U33" s="215"/>
      <c r="V33" s="215"/>
      <c r="W33" s="215"/>
      <c r="X33" s="215"/>
      <c r="Y33" s="215"/>
      <c r="Z33" s="215"/>
    </row>
    <row r="34" spans="1:26" s="5" customFormat="1" ht="12" customHeight="1">
      <c r="A34" s="60" t="s">
        <v>1165</v>
      </c>
      <c r="B34" s="215">
        <v>-1.5961419388</v>
      </c>
      <c r="C34" s="215">
        <v>0.94224696640000005</v>
      </c>
      <c r="D34" s="215">
        <v>-3.1758164233000001</v>
      </c>
      <c r="E34" s="215">
        <v>2.6076608428000001</v>
      </c>
      <c r="F34" s="215">
        <v>2.8556479767999998</v>
      </c>
      <c r="G34" s="215">
        <v>0.70484793889999997</v>
      </c>
      <c r="H34" s="215">
        <v>-0.294890965</v>
      </c>
      <c r="I34" s="215">
        <v>2.0370141104999999</v>
      </c>
      <c r="J34" s="215">
        <v>1.8746884928000001</v>
      </c>
      <c r="K34" s="215">
        <v>1.7908091981000001</v>
      </c>
      <c r="L34" s="215">
        <v>5.9505730306000002</v>
      </c>
      <c r="M34" s="215">
        <v>3.8318020650000002</v>
      </c>
      <c r="N34" s="60" t="s">
        <v>1166</v>
      </c>
      <c r="O34" s="215"/>
      <c r="P34" s="215"/>
      <c r="Q34" s="215"/>
      <c r="R34" s="215"/>
      <c r="S34" s="215"/>
      <c r="T34" s="215"/>
      <c r="U34" s="215"/>
      <c r="V34" s="215"/>
      <c r="W34" s="215"/>
      <c r="X34" s="215"/>
      <c r="Y34" s="215"/>
      <c r="Z34" s="215"/>
    </row>
    <row r="35" spans="1:26" s="5" customFormat="1" ht="12" customHeight="1">
      <c r="A35" s="60" t="s">
        <v>1171</v>
      </c>
      <c r="B35" s="215">
        <v>4.8542704087999997</v>
      </c>
      <c r="C35" s="215">
        <v>8.4422461489000007</v>
      </c>
      <c r="D35" s="215">
        <v>6.1911188117</v>
      </c>
      <c r="E35" s="215">
        <v>9.0102082147000004</v>
      </c>
      <c r="F35" s="215">
        <v>11.433733204099999</v>
      </c>
      <c r="G35" s="215">
        <v>11.347400881800001</v>
      </c>
      <c r="H35" s="215">
        <v>13.7335901377</v>
      </c>
      <c r="I35" s="215">
        <v>11.3858503089</v>
      </c>
      <c r="J35" s="215">
        <v>10.6927040055</v>
      </c>
      <c r="K35" s="215">
        <v>6.5620381245999999</v>
      </c>
      <c r="L35" s="215">
        <v>12.901860152799999</v>
      </c>
      <c r="M35" s="215">
        <v>3.6750759383</v>
      </c>
      <c r="N35" s="60" t="s">
        <v>1172</v>
      </c>
      <c r="O35" s="215"/>
      <c r="P35" s="215"/>
      <c r="Q35" s="215"/>
      <c r="R35" s="215"/>
      <c r="S35" s="215"/>
      <c r="T35" s="215"/>
      <c r="U35" s="215"/>
      <c r="V35" s="215"/>
      <c r="W35" s="215"/>
      <c r="X35" s="215"/>
      <c r="Y35" s="215"/>
      <c r="Z35" s="215"/>
    </row>
    <row r="36" spans="1:26" s="5" customFormat="1" ht="12" customHeight="1">
      <c r="A36" s="347" t="s">
        <v>1122</v>
      </c>
      <c r="N36" s="415" t="s">
        <v>1123</v>
      </c>
      <c r="O36" s="215"/>
      <c r="P36" s="215"/>
      <c r="Q36" s="215"/>
      <c r="R36" s="215"/>
      <c r="S36" s="215"/>
      <c r="T36" s="215"/>
      <c r="U36" s="215"/>
      <c r="V36" s="215"/>
      <c r="W36" s="215"/>
    </row>
    <row r="37" spans="1:26" s="5" customFormat="1" ht="12" customHeight="1">
      <c r="A37" s="60" t="s">
        <v>1153</v>
      </c>
      <c r="B37" s="215">
        <v>5.9752674912000003</v>
      </c>
      <c r="C37" s="215">
        <v>1.3047225684999999</v>
      </c>
      <c r="D37" s="215">
        <v>-2.7603561840999999</v>
      </c>
      <c r="E37" s="215">
        <v>-2.0720244321000001</v>
      </c>
      <c r="F37" s="215">
        <v>-6.1021513339000002</v>
      </c>
      <c r="G37" s="215">
        <v>-7.0068228899999996</v>
      </c>
      <c r="H37" s="215">
        <v>-23.514343485800001</v>
      </c>
      <c r="I37" s="215">
        <v>-23.4634906199</v>
      </c>
      <c r="J37" s="215">
        <v>-9.1842834403999998</v>
      </c>
      <c r="K37" s="215">
        <v>-6.4110800320000001</v>
      </c>
      <c r="L37" s="215">
        <v>-5.3572587357000003</v>
      </c>
      <c r="M37" s="215">
        <v>-7.1639645119999997</v>
      </c>
      <c r="N37" s="60" t="s">
        <v>1154</v>
      </c>
      <c r="O37" s="215"/>
      <c r="P37" s="215"/>
      <c r="Q37" s="215"/>
      <c r="R37" s="215"/>
      <c r="S37" s="215"/>
      <c r="T37" s="215"/>
      <c r="U37" s="215"/>
      <c r="V37" s="215"/>
      <c r="W37" s="215"/>
      <c r="X37" s="215"/>
      <c r="Y37" s="215"/>
      <c r="Z37" s="215"/>
    </row>
    <row r="38" spans="1:26" s="5" customFormat="1" ht="12" customHeight="1">
      <c r="A38" s="60" t="s">
        <v>1155</v>
      </c>
      <c r="B38" s="215">
        <v>-0.5975167508</v>
      </c>
      <c r="C38" s="215">
        <v>5.0986284939276327</v>
      </c>
      <c r="D38" s="215">
        <v>2.5061577739429186</v>
      </c>
      <c r="E38" s="215">
        <v>4.220360239942031</v>
      </c>
      <c r="F38" s="215">
        <v>0.90091107769772005</v>
      </c>
      <c r="G38" s="215">
        <v>3.8628358970877166</v>
      </c>
      <c r="H38" s="215">
        <v>0.59068033126055131</v>
      </c>
      <c r="I38" s="215">
        <v>10.72967341944385</v>
      </c>
      <c r="J38" s="215">
        <v>-12.268433735394327</v>
      </c>
      <c r="K38" s="215">
        <v>-1.4595157500984488</v>
      </c>
      <c r="L38" s="215">
        <v>-4.0058979864642987</v>
      </c>
      <c r="M38" s="215">
        <v>-4.9787181650775771</v>
      </c>
      <c r="N38" s="60" t="s">
        <v>1156</v>
      </c>
      <c r="O38" s="215"/>
      <c r="P38" s="215"/>
      <c r="Q38" s="215"/>
      <c r="R38" s="215"/>
      <c r="S38" s="215"/>
      <c r="T38" s="215"/>
      <c r="U38" s="215"/>
      <c r="V38" s="215"/>
      <c r="W38" s="215"/>
      <c r="X38" s="215"/>
      <c r="Y38" s="215"/>
      <c r="Z38" s="215"/>
    </row>
    <row r="39" spans="1:26" s="5" customFormat="1" ht="12" customHeight="1">
      <c r="A39" s="60" t="s">
        <v>1157</v>
      </c>
      <c r="B39" s="215">
        <v>-13.916707779499999</v>
      </c>
      <c r="C39" s="215">
        <v>-16.5516465615</v>
      </c>
      <c r="D39" s="215">
        <v>-20.291670772900002</v>
      </c>
      <c r="E39" s="215">
        <v>-19.966576251100001</v>
      </c>
      <c r="F39" s="215">
        <v>-6.1021513339000002</v>
      </c>
      <c r="G39" s="215">
        <v>-22.833208884499999</v>
      </c>
      <c r="H39" s="215">
        <v>-26.888716072400001</v>
      </c>
      <c r="I39" s="215">
        <v>-27.6658719592</v>
      </c>
      <c r="J39" s="215">
        <v>-28.4259665059</v>
      </c>
      <c r="K39" s="215">
        <v>-24.224913237199999</v>
      </c>
      <c r="L39" s="215">
        <v>-25.132443178399999</v>
      </c>
      <c r="M39" s="215">
        <v>-24.422916589900002</v>
      </c>
      <c r="N39" s="60" t="s">
        <v>1158</v>
      </c>
      <c r="O39" s="215"/>
      <c r="P39" s="215"/>
      <c r="Q39" s="215"/>
      <c r="R39" s="215"/>
      <c r="S39" s="215"/>
      <c r="T39" s="215"/>
      <c r="U39" s="215"/>
      <c r="V39" s="215"/>
      <c r="W39" s="215"/>
      <c r="X39" s="215"/>
      <c r="Y39" s="215"/>
      <c r="Z39" s="215"/>
    </row>
    <row r="40" spans="1:26" s="5" customFormat="1" ht="12" customHeight="1">
      <c r="A40" s="60" t="s">
        <v>1159</v>
      </c>
      <c r="B40" s="215">
        <v>-17.337759310399999</v>
      </c>
      <c r="C40" s="215">
        <v>-16.865976122900001</v>
      </c>
      <c r="D40" s="215">
        <v>-24.151263047400001</v>
      </c>
      <c r="E40" s="215">
        <v>-22.5068364296</v>
      </c>
      <c r="F40" s="215">
        <v>-17.259331737899998</v>
      </c>
      <c r="G40" s="215">
        <v>-23.056899376400001</v>
      </c>
      <c r="H40" s="215">
        <v>-25.4104511036</v>
      </c>
      <c r="I40" s="215">
        <v>-24.244378140199998</v>
      </c>
      <c r="J40" s="215">
        <v>-22.588021505699999</v>
      </c>
      <c r="K40" s="215">
        <v>-19.6699361559</v>
      </c>
      <c r="L40" s="215">
        <v>-21.232317195499999</v>
      </c>
      <c r="M40" s="215">
        <v>-23.095680527500001</v>
      </c>
      <c r="N40" s="60" t="s">
        <v>1160</v>
      </c>
      <c r="O40" s="215"/>
      <c r="P40" s="215"/>
      <c r="Q40" s="215"/>
      <c r="R40" s="215"/>
      <c r="S40" s="215"/>
      <c r="T40" s="215"/>
      <c r="U40" s="215"/>
      <c r="V40" s="215"/>
      <c r="W40" s="215"/>
      <c r="X40" s="215"/>
      <c r="Y40" s="215"/>
      <c r="Z40" s="215"/>
    </row>
    <row r="41" spans="1:26" s="5" customFormat="1" ht="12" customHeight="1">
      <c r="A41" s="60" t="s">
        <v>1161</v>
      </c>
      <c r="B41" s="215">
        <v>-13.767822535800001</v>
      </c>
      <c r="C41" s="215">
        <v>-17.429859053200001</v>
      </c>
      <c r="D41" s="215">
        <v>-20.377079199000001</v>
      </c>
      <c r="E41" s="215">
        <v>-16.283193572999998</v>
      </c>
      <c r="F41" s="215">
        <v>-13.9962830843</v>
      </c>
      <c r="G41" s="215">
        <v>-21.386999060699999</v>
      </c>
      <c r="H41" s="215">
        <v>-24.160816299</v>
      </c>
      <c r="I41" s="215">
        <v>-24.817776056500001</v>
      </c>
      <c r="J41" s="215">
        <v>-26.327705086600002</v>
      </c>
      <c r="K41" s="215">
        <v>-23.454930071100001</v>
      </c>
      <c r="L41" s="215">
        <v>-23.426401631499999</v>
      </c>
      <c r="M41" s="215">
        <v>-21.8707154658</v>
      </c>
      <c r="N41" s="60" t="s">
        <v>1162</v>
      </c>
      <c r="O41" s="215"/>
      <c r="P41" s="215"/>
      <c r="Q41" s="215"/>
      <c r="R41" s="215"/>
      <c r="S41" s="215"/>
      <c r="T41" s="215"/>
      <c r="U41" s="215"/>
      <c r="V41" s="215"/>
      <c r="W41" s="215"/>
      <c r="X41" s="215"/>
      <c r="Y41" s="215"/>
      <c r="Z41" s="215"/>
    </row>
    <row r="42" spans="1:26" s="5" customFormat="1" ht="12" customHeight="1">
      <c r="A42" s="60" t="s">
        <v>1163</v>
      </c>
      <c r="B42" s="215">
        <v>4.2115040867999998</v>
      </c>
      <c r="C42" s="215">
        <v>3.9509494474000002</v>
      </c>
      <c r="D42" s="215">
        <v>6.1147175591999998</v>
      </c>
      <c r="E42" s="215">
        <v>6.7801511870000004</v>
      </c>
      <c r="F42" s="215">
        <v>6.2964968291999996</v>
      </c>
      <c r="G42" s="215">
        <v>11.6159805472</v>
      </c>
      <c r="H42" s="215">
        <v>12.1855182169</v>
      </c>
      <c r="I42" s="215">
        <v>11.673850209299999</v>
      </c>
      <c r="J42" s="215">
        <v>9.3339745680000004</v>
      </c>
      <c r="K42" s="215">
        <v>8.9847041746999992</v>
      </c>
      <c r="L42" s="215">
        <v>13.540303120600001</v>
      </c>
      <c r="M42" s="215">
        <v>8.4313429378000002</v>
      </c>
      <c r="N42" s="60" t="s">
        <v>1164</v>
      </c>
      <c r="O42" s="215"/>
      <c r="P42" s="215"/>
      <c r="Q42" s="215"/>
      <c r="R42" s="215"/>
      <c r="S42" s="215"/>
      <c r="T42" s="215"/>
      <c r="U42" s="215"/>
      <c r="V42" s="215"/>
      <c r="W42" s="215"/>
      <c r="X42" s="215"/>
      <c r="Y42" s="215"/>
      <c r="Z42" s="215"/>
    </row>
    <row r="43" spans="1:26" s="5" customFormat="1" ht="12" customHeight="1">
      <c r="A43" s="60" t="s">
        <v>1165</v>
      </c>
      <c r="B43" s="215">
        <v>2.9009009315999998</v>
      </c>
      <c r="C43" s="215">
        <v>2.6055099932000001</v>
      </c>
      <c r="D43" s="215">
        <v>4.3519588973000003</v>
      </c>
      <c r="E43" s="215">
        <v>4.0252122234999996</v>
      </c>
      <c r="F43" s="215">
        <v>17.783138230599999</v>
      </c>
      <c r="G43" s="215">
        <v>17.7146788286</v>
      </c>
      <c r="H43" s="215">
        <v>14.7172868189</v>
      </c>
      <c r="I43" s="215">
        <v>14.669997531</v>
      </c>
      <c r="J43" s="215">
        <v>-0.3417752651</v>
      </c>
      <c r="K43" s="215">
        <v>1.5185597902000001</v>
      </c>
      <c r="L43" s="215">
        <v>2.4382504343</v>
      </c>
      <c r="M43" s="215">
        <v>0.74494623449999997</v>
      </c>
      <c r="N43" s="60" t="s">
        <v>1166</v>
      </c>
      <c r="P43" s="215"/>
      <c r="Q43" s="215"/>
      <c r="R43" s="215"/>
      <c r="S43" s="215"/>
      <c r="T43" s="215"/>
      <c r="U43" s="215"/>
      <c r="V43" s="215"/>
      <c r="W43" s="215"/>
      <c r="X43" s="215"/>
      <c r="Y43" s="215"/>
      <c r="Z43" s="215"/>
    </row>
    <row r="44" spans="1:26" s="5" customFormat="1" ht="12" customHeight="1" thickBot="1">
      <c r="A44" s="60" t="s">
        <v>1171</v>
      </c>
      <c r="B44" s="215">
        <v>3.1239004744000001</v>
      </c>
      <c r="C44" s="215">
        <v>-1.2310934171000001</v>
      </c>
      <c r="D44" s="215">
        <v>-0.3106087984</v>
      </c>
      <c r="E44" s="215">
        <v>-3.7156605587999998</v>
      </c>
      <c r="F44" s="215">
        <v>0.86647585179999997</v>
      </c>
      <c r="G44" s="215">
        <v>7.3259260977</v>
      </c>
      <c r="H44" s="215">
        <v>0.62371652580000003</v>
      </c>
      <c r="I44" s="215">
        <v>-5.3229463739999998</v>
      </c>
      <c r="J44" s="215">
        <v>-4.6354471876999996</v>
      </c>
      <c r="K44" s="215">
        <v>-1.1958361008</v>
      </c>
      <c r="L44" s="215">
        <v>-6.1192798508999999</v>
      </c>
      <c r="M44" s="215">
        <v>-12.3583512868</v>
      </c>
      <c r="N44" s="60" t="s">
        <v>1172</v>
      </c>
      <c r="P44" s="215"/>
      <c r="Q44" s="215"/>
      <c r="R44" s="215"/>
      <c r="S44" s="215"/>
      <c r="T44" s="215"/>
      <c r="U44" s="215"/>
      <c r="V44" s="215"/>
      <c r="W44" s="215"/>
      <c r="X44" s="215"/>
      <c r="Y44" s="215"/>
      <c r="Z44" s="215"/>
    </row>
    <row r="45" spans="1:26" s="5" customFormat="1" ht="12" customHeight="1" thickBot="1">
      <c r="A45" s="60"/>
      <c r="B45" s="885">
        <v>2024</v>
      </c>
      <c r="C45" s="886"/>
      <c r="D45" s="886"/>
      <c r="E45" s="886"/>
      <c r="F45" s="886"/>
      <c r="G45" s="886"/>
      <c r="H45" s="885">
        <v>2023</v>
      </c>
      <c r="I45" s="886"/>
      <c r="J45" s="886"/>
      <c r="K45" s="886"/>
      <c r="L45" s="886"/>
      <c r="M45" s="887"/>
      <c r="N45" s="60"/>
      <c r="P45" s="215"/>
      <c r="Q45" s="215"/>
      <c r="R45" s="215"/>
      <c r="S45" s="215"/>
      <c r="T45" s="215"/>
      <c r="U45" s="215"/>
      <c r="V45" s="215"/>
      <c r="W45" s="215"/>
      <c r="X45" s="215"/>
      <c r="Y45" s="215"/>
      <c r="Z45" s="215"/>
    </row>
    <row r="46" spans="1:26" s="5" customFormat="1" ht="12" customHeight="1" thickBot="1">
      <c r="A46" s="60"/>
      <c r="B46" s="419" t="s">
        <v>1143</v>
      </c>
      <c r="C46" s="419" t="s">
        <v>1173</v>
      </c>
      <c r="D46" s="419" t="s">
        <v>1126</v>
      </c>
      <c r="E46" s="419" t="s">
        <v>1145</v>
      </c>
      <c r="F46" s="419" t="s">
        <v>1174</v>
      </c>
      <c r="G46" s="419" t="s">
        <v>1100</v>
      </c>
      <c r="H46" s="419" t="s">
        <v>1175</v>
      </c>
      <c r="I46" s="419" t="s">
        <v>1148</v>
      </c>
      <c r="J46" s="419" t="s">
        <v>1127</v>
      </c>
      <c r="K46" s="419" t="s">
        <v>1176</v>
      </c>
      <c r="L46" s="419" t="s">
        <v>1177</v>
      </c>
      <c r="M46" s="419" t="s">
        <v>1102</v>
      </c>
      <c r="N46" s="60"/>
      <c r="P46" s="215"/>
      <c r="Q46" s="215"/>
      <c r="R46" s="215"/>
      <c r="S46" s="215"/>
      <c r="T46" s="215"/>
      <c r="U46" s="215"/>
      <c r="V46" s="215"/>
      <c r="W46" s="215"/>
      <c r="X46" s="215"/>
      <c r="Y46" s="215"/>
      <c r="Z46" s="215"/>
    </row>
    <row r="47" spans="1:26" s="311" customFormat="1" ht="12" customHeight="1">
      <c r="A47" s="313" t="s">
        <v>1128</v>
      </c>
      <c r="B47" s="90"/>
      <c r="C47" s="90"/>
      <c r="D47" s="90"/>
      <c r="E47" s="90"/>
      <c r="F47" s="90"/>
      <c r="G47" s="90"/>
      <c r="H47" s="90"/>
      <c r="I47" s="90"/>
      <c r="J47" s="90"/>
    </row>
    <row r="48" spans="1:26" s="311" customFormat="1" ht="12" customHeight="1">
      <c r="A48" s="313" t="s">
        <v>1129</v>
      </c>
      <c r="B48" s="90"/>
      <c r="C48" s="90"/>
      <c r="D48" s="90"/>
      <c r="E48" s="90"/>
      <c r="F48" s="90"/>
      <c r="G48" s="90"/>
      <c r="H48" s="90"/>
      <c r="I48" s="90"/>
      <c r="J48" s="90"/>
    </row>
    <row r="49" spans="1:17" s="90" customFormat="1" ht="12" customHeight="1"/>
    <row r="50" spans="1:17" s="5" customFormat="1" ht="12" customHeight="1">
      <c r="A50" s="7" t="s">
        <v>1130</v>
      </c>
    </row>
    <row r="51" spans="1:17" s="5" customFormat="1" ht="12" customHeight="1">
      <c r="A51" s="61" t="s">
        <v>1131</v>
      </c>
    </row>
    <row r="52" spans="1:17" s="90" customFormat="1" ht="12" customHeight="1">
      <c r="A52" s="313" t="s">
        <v>1132</v>
      </c>
    </row>
    <row r="53" spans="1:17" s="5" customFormat="1" ht="12" customHeight="1">
      <c r="A53" s="436" t="s">
        <v>1178</v>
      </c>
      <c r="N53" s="337"/>
    </row>
    <row r="54" spans="1:17" s="5" customFormat="1" ht="12" customHeight="1">
      <c r="E54" s="215"/>
      <c r="F54" s="215"/>
      <c r="G54" s="215"/>
      <c r="H54" s="215"/>
      <c r="I54" s="215"/>
      <c r="J54" s="215"/>
      <c r="K54" s="215"/>
      <c r="L54" s="215"/>
      <c r="M54" s="215"/>
      <c r="N54" s="337"/>
    </row>
    <row r="55" spans="1:17" s="366" customFormat="1" ht="12" customHeight="1">
      <c r="A55" s="85" t="s">
        <v>141</v>
      </c>
      <c r="B55" s="357"/>
      <c r="C55" s="358"/>
      <c r="D55" s="358"/>
      <c r="E55" s="358"/>
      <c r="F55" s="88"/>
      <c r="G55" s="359"/>
      <c r="H55" s="359"/>
      <c r="I55" s="360"/>
      <c r="J55" s="361"/>
      <c r="K55" s="362"/>
      <c r="L55" s="361"/>
      <c r="M55" s="360"/>
      <c r="N55" s="364"/>
      <c r="O55" s="365"/>
      <c r="P55" s="365"/>
      <c r="Q55" s="365"/>
    </row>
    <row r="56" spans="1:17" s="366" customFormat="1" ht="12" customHeight="1">
      <c r="A56" s="46" t="s">
        <v>1179</v>
      </c>
      <c r="B56" s="367"/>
      <c r="C56" s="368"/>
      <c r="D56" s="364"/>
      <c r="E56" s="369"/>
      <c r="F56" s="370"/>
      <c r="G56" s="369"/>
      <c r="H56" s="369"/>
      <c r="I56" s="360"/>
      <c r="J56" s="361"/>
      <c r="K56" s="361"/>
      <c r="M56" s="365"/>
      <c r="N56" s="364"/>
      <c r="O56" s="365"/>
      <c r="P56" s="365"/>
      <c r="Q56" s="365"/>
    </row>
    <row r="57" spans="1:17" s="366" customFormat="1" ht="12" customHeight="1">
      <c r="A57" s="46" t="s">
        <v>1180</v>
      </c>
      <c r="B57" s="367"/>
      <c r="C57" s="368"/>
      <c r="D57" s="364"/>
      <c r="E57" s="369"/>
      <c r="F57" s="370"/>
      <c r="G57" s="369"/>
      <c r="H57" s="369"/>
      <c r="I57" s="360"/>
      <c r="J57" s="361"/>
      <c r="K57" s="361"/>
      <c r="M57" s="365"/>
      <c r="N57" s="364"/>
      <c r="O57" s="365"/>
      <c r="P57" s="365"/>
      <c r="Q57" s="365"/>
    </row>
    <row r="58" spans="1:17" s="366" customFormat="1" ht="12" customHeight="1">
      <c r="A58" s="46" t="s">
        <v>1181</v>
      </c>
      <c r="B58" s="367"/>
      <c r="C58" s="368"/>
      <c r="D58" s="364"/>
      <c r="E58" s="369"/>
      <c r="F58" s="370"/>
      <c r="G58" s="369"/>
      <c r="H58" s="369"/>
      <c r="I58" s="360"/>
      <c r="J58" s="361"/>
      <c r="K58" s="361"/>
      <c r="M58" s="365"/>
      <c r="N58" s="364"/>
      <c r="O58" s="365"/>
      <c r="P58" s="365"/>
      <c r="Q58" s="365"/>
    </row>
    <row r="59" spans="1:17" s="366" customFormat="1" ht="12" customHeight="1">
      <c r="A59" s="46" t="s">
        <v>1180</v>
      </c>
      <c r="B59" s="367"/>
      <c r="C59" s="368"/>
      <c r="D59" s="364"/>
      <c r="E59" s="369"/>
      <c r="F59" s="370"/>
      <c r="G59" s="369"/>
      <c r="H59" s="369"/>
      <c r="I59" s="360"/>
      <c r="J59" s="361"/>
      <c r="K59" s="361"/>
      <c r="M59" s="365"/>
      <c r="N59" s="364"/>
      <c r="O59" s="365"/>
      <c r="P59" s="365"/>
      <c r="Q59" s="365"/>
    </row>
    <row r="60" spans="1:17" s="366" customFormat="1" ht="12" customHeight="1">
      <c r="A60" s="46" t="s">
        <v>1182</v>
      </c>
      <c r="B60" s="367"/>
      <c r="C60" s="368"/>
      <c r="D60" s="364"/>
      <c r="E60" s="369"/>
      <c r="F60" s="370"/>
      <c r="G60" s="369"/>
      <c r="H60" s="369"/>
      <c r="I60" s="360"/>
      <c r="J60" s="361"/>
      <c r="K60" s="361"/>
      <c r="M60" s="365"/>
      <c r="N60" s="364"/>
      <c r="O60" s="365"/>
      <c r="P60" s="365"/>
      <c r="Q60" s="365"/>
    </row>
    <row r="61" spans="1:17" s="366" customFormat="1" ht="12" customHeight="1">
      <c r="A61" s="46" t="s">
        <v>1183</v>
      </c>
      <c r="B61" s="367"/>
      <c r="C61" s="368"/>
      <c r="D61" s="364"/>
      <c r="E61" s="369"/>
      <c r="F61" s="370"/>
      <c r="G61" s="369"/>
      <c r="H61" s="369"/>
      <c r="I61" s="360"/>
      <c r="J61" s="361"/>
      <c r="K61" s="361"/>
      <c r="M61" s="365"/>
      <c r="N61" s="364"/>
      <c r="O61" s="365"/>
      <c r="P61" s="365"/>
      <c r="Q61" s="365"/>
    </row>
    <row r="62" spans="1:17" s="366" customFormat="1" ht="12" customHeight="1">
      <c r="A62" s="46" t="s">
        <v>1184</v>
      </c>
      <c r="B62" s="367"/>
      <c r="C62" s="368"/>
      <c r="D62" s="364"/>
      <c r="E62" s="369"/>
      <c r="F62" s="370"/>
      <c r="G62" s="369"/>
      <c r="H62" s="369"/>
      <c r="I62" s="360"/>
      <c r="J62" s="361"/>
      <c r="K62" s="361"/>
      <c r="M62" s="365"/>
      <c r="N62" s="364"/>
      <c r="O62" s="365"/>
      <c r="P62" s="365"/>
      <c r="Q62" s="365"/>
    </row>
    <row r="63" spans="1:17" s="366" customFormat="1" ht="12" customHeight="1">
      <c r="A63" s="46" t="s">
        <v>1185</v>
      </c>
      <c r="B63" s="367"/>
      <c r="C63" s="368"/>
      <c r="D63" s="364"/>
      <c r="E63" s="369"/>
      <c r="F63" s="370"/>
      <c r="G63" s="369"/>
      <c r="H63" s="369"/>
      <c r="I63" s="360"/>
      <c r="J63" s="361"/>
      <c r="K63" s="361"/>
      <c r="M63" s="365"/>
      <c r="N63" s="364"/>
      <c r="O63" s="365"/>
      <c r="P63" s="365"/>
      <c r="Q63" s="365"/>
    </row>
    <row r="64" spans="1:17">
      <c r="A64" s="437"/>
    </row>
    <row r="65" spans="1:1">
      <c r="A65" s="437"/>
    </row>
  </sheetData>
  <mergeCells count="6">
    <mergeCell ref="A1:N1"/>
    <mergeCell ref="A2:N2"/>
    <mergeCell ref="B6:G6"/>
    <mergeCell ref="H6:M6"/>
    <mergeCell ref="B45:G45"/>
    <mergeCell ref="H45:M45"/>
  </mergeCells>
  <hyperlinks>
    <hyperlink ref="A56" r:id="rId1" xr:uid="{F9888C81-A384-4AE6-9112-FE694CC084C1}"/>
    <hyperlink ref="A28" r:id="rId2" xr:uid="{21A1CAF1-6746-4E36-A212-22B6B586F698}"/>
    <hyperlink ref="A37" r:id="rId3" xr:uid="{530E12FD-1AFA-4C27-BF68-E7C02068981D}"/>
    <hyperlink ref="A57" r:id="rId4" xr:uid="{9537925A-A803-4B92-B584-A2EEE82E0571}"/>
    <hyperlink ref="A58" r:id="rId5" xr:uid="{B03BDB2F-8DEB-4E54-B50B-6DBDF5B0B8DE}"/>
    <hyperlink ref="A12" r:id="rId6" xr:uid="{9D7E7593-1231-453B-985C-EA5865CD5F05}"/>
    <hyperlink ref="N12" r:id="rId7" display="Evaluation of global demand " xr:uid="{D9F7D301-B0CD-4763-A2B1-B6B8D375B574}"/>
    <hyperlink ref="A59" r:id="rId8" xr:uid="{75C54F9C-D4EE-457F-A62A-8AC65512C28E}"/>
    <hyperlink ref="A13" r:id="rId9" xr:uid="{D6049AA9-C026-49B6-9EEE-D2BA18600B32}"/>
    <hyperlink ref="N13" r:id="rId10" display="Evaluation of domestic demand" xr:uid="{995834EB-9947-48DD-8BB2-82458876ACAC}"/>
    <hyperlink ref="A14" r:id="rId11" xr:uid="{5ABDAB20-D5F1-4989-A1B4-09C1D24EB6A0}"/>
    <hyperlink ref="N21" r:id="rId12" display="Evaluation of global demand " xr:uid="{8291E81E-42EA-4849-A05A-CF324DBD5505}"/>
    <hyperlink ref="N30" r:id="rId13" display="Evaluation of global demand " xr:uid="{60CD03E8-2BED-4CE6-BB99-8F8CFBA7C5E9}"/>
    <hyperlink ref="N39" r:id="rId14" display="Evaluation of global demand " xr:uid="{1F2D815A-0EDF-496E-82AA-441360736FBC}"/>
    <hyperlink ref="N22" r:id="rId15" display="Evaluation of domestic demand" xr:uid="{BA638CAF-047C-46A7-A893-DBF36B879FF8}"/>
    <hyperlink ref="N31" r:id="rId16" display="Evaluation of domestic demand" xr:uid="{F1F5A50E-09C4-47BA-8A92-137A135C15F2}"/>
    <hyperlink ref="N40" r:id="rId17" display="Evaluation of domestic demand" xr:uid="{BCB78A56-6557-4299-AB7B-5D06487C334A}"/>
    <hyperlink ref="N14" r:id="rId18" xr:uid="{4D83F0BC-D59B-4C2B-90F4-5B6AC75F92E5}"/>
    <hyperlink ref="N23" r:id="rId19" xr:uid="{E4CEAA80-4AC1-4E52-B8A9-D6FE678D4F8E}"/>
    <hyperlink ref="N32" r:id="rId20" xr:uid="{1C66649B-B953-4823-82EF-188A75DF4536}"/>
    <hyperlink ref="N41" r:id="rId21" xr:uid="{3C7859F8-7512-45C4-B7D6-F3B869D6FBBD}"/>
    <hyperlink ref="A60" r:id="rId22" xr:uid="{46D0FF39-7D5E-45B2-BC03-E04717C3EE22}"/>
    <hyperlink ref="A15" r:id="rId23" xr:uid="{F36E6676-244F-4A95-9FC5-49AB1F60804D}"/>
    <hyperlink ref="N15" r:id="rId24" display="Stocks de produtos acabados atual" xr:uid="{D8F7ED2C-DCB3-442F-9575-5F631CC76B86}"/>
    <hyperlink ref="N24" r:id="rId25" display="Stocks de produtos acabados atual" xr:uid="{C4DB703B-4C19-4D62-BD98-D73B1279B210}"/>
    <hyperlink ref="N33" r:id="rId26" display="Stocks de produtos acabados atual" xr:uid="{98CA9DBC-195B-422D-88D5-69686A9E5C11}"/>
    <hyperlink ref="N42" r:id="rId27" display="Stocks de produtos acabados atual" xr:uid="{1D0BB5E6-A9C3-4124-A505-CE23B23EEA96}"/>
    <hyperlink ref="A61" r:id="rId28" xr:uid="{C6E144CB-DF6A-4B4E-AACC-28E86A467C95}"/>
    <hyperlink ref="A16" r:id="rId29" xr:uid="{EBF753D5-F1A3-4E87-97AD-22FB5C669FEF}"/>
    <hyperlink ref="N16" r:id="rId30" display="Perspetivas de emprego" xr:uid="{608D0314-81A9-4777-8FE5-82929D00BAB6}"/>
    <hyperlink ref="N25" r:id="rId31" display="Perspetivas de emprego" xr:uid="{82524FC4-36C2-4443-BA43-289A84479EF0}"/>
    <hyperlink ref="N34" r:id="rId32" display="Perspetivas de emprego" xr:uid="{89993EA9-4FAA-418E-A006-ED488E4845F2}"/>
    <hyperlink ref="N43" r:id="rId33" display="Perspetivas de emprego" xr:uid="{0C978F59-739E-4D6D-8668-4B4B3DFA5C8A}"/>
    <hyperlink ref="A62" r:id="rId34" xr:uid="{3525360F-F90B-4DE4-9DBD-1250DA762F0F}"/>
    <hyperlink ref="A44" r:id="rId35" xr:uid="{61CBCDA1-A785-41AA-A056-83D46C0DBD86}"/>
    <hyperlink ref="N35" r:id="rId36" display="Perspetivas de preços (a)" xr:uid="{A728A52C-7CAB-4A84-9915-5FF1575F3C44}"/>
    <hyperlink ref="N44" r:id="rId37" display="Perspetivas de preços (a)" xr:uid="{3025FAE4-A533-4EB4-B80C-DF86F90AA18D}"/>
    <hyperlink ref="A63" r:id="rId38" xr:uid="{9DB1E866-C486-4473-BED0-9C971731129A}"/>
    <hyperlink ref="N28" r:id="rId39" display="Produção atual (a)" xr:uid="{3C2F62C3-4890-4904-A51C-F98D3DD7963F}"/>
    <hyperlink ref="N37" r:id="rId40" display="Produção atual (a)" xr:uid="{8BB4999E-209A-4D96-AA1E-988BEB891B26}"/>
    <hyperlink ref="A21" r:id="rId41" xr:uid="{690AA73D-7D84-435E-956A-6BCFF2A8CABB}"/>
    <hyperlink ref="A22" r:id="rId42" xr:uid="{ACBAD2AE-A832-40A0-BFF5-3E306BDE251A}"/>
    <hyperlink ref="A23" r:id="rId43" xr:uid="{5EC82F07-6BA2-4AE6-AFFC-ADAE23A77F95}"/>
    <hyperlink ref="A24" r:id="rId44" xr:uid="{A33EE0EF-31B1-4E58-9751-D1D9343522FF}"/>
    <hyperlink ref="A25" r:id="rId45" xr:uid="{C0D09E97-65EC-4515-AC49-12D03BE8085B}"/>
    <hyperlink ref="A30" r:id="rId46" xr:uid="{F9051734-540F-4F7A-B6E9-52D544A5396D}"/>
    <hyperlink ref="A31" r:id="rId47" xr:uid="{A8C6A716-7B92-4202-89E1-DB84EABC4BD6}"/>
    <hyperlink ref="A33" r:id="rId48" xr:uid="{EF566266-04C7-43F7-A5EE-0D7480531AD6}"/>
    <hyperlink ref="A34" r:id="rId49" xr:uid="{7982B216-3AD0-4648-AC38-AE114AD6D026}"/>
    <hyperlink ref="A39" r:id="rId50" xr:uid="{FFC196A5-9C5D-4221-B5BA-864ED90979BF}"/>
    <hyperlink ref="A40" r:id="rId51" xr:uid="{186D122C-AF52-4B3C-B7B5-B45FB0E6A3B2}"/>
    <hyperlink ref="A42" r:id="rId52" xr:uid="{DE30E5DD-401F-4EB4-9FBD-387C0C00173B}"/>
    <hyperlink ref="A43" r:id="rId53" xr:uid="{5711B49A-574E-4150-AAF7-E1A42AAD84B1}"/>
    <hyperlink ref="A32" r:id="rId54" xr:uid="{C967538A-F44C-42D5-ACA6-23B3536C6A75}"/>
    <hyperlink ref="A41" r:id="rId55" xr:uid="{96F973E6-89D7-4CB2-B59A-2C224487CEF3}"/>
    <hyperlink ref="A35" r:id="rId56" xr:uid="{4C878B64-9728-4455-91E7-A42612BF6D05}"/>
    <hyperlink ref="A9" r:id="rId57" xr:uid="{3AAA99EE-C64B-4C46-B075-1170188838C2}"/>
    <hyperlink ref="N9" r:id="rId58" xr:uid="{C1E094AE-A0A7-4FA2-ADD1-667294FA71BB}"/>
    <hyperlink ref="A29" r:id="rId59" display="Perspetivas de produção (0001182)" xr:uid="{605AE268-8FBF-4C81-872F-6B1EF94CB07F}"/>
    <hyperlink ref="N29" r:id="rId60" xr:uid="{8E893EBF-E124-43D0-BA9A-BD1139C8AF6C}"/>
    <hyperlink ref="A10" r:id="rId61" xr:uid="{60CEA7E7-6B91-4C91-8205-470D81B92A22}"/>
    <hyperlink ref="N10" r:id="rId62" display="Produção atual (a)" xr:uid="{54444FED-94B1-4EDB-A2AF-2EAE69986A21}"/>
    <hyperlink ref="A19" r:id="rId63" xr:uid="{14F0B46B-B8A0-4995-86B7-B2791FBF27BE}"/>
    <hyperlink ref="N19" r:id="rId64" display="Produção atual (a)" xr:uid="{292B0A74-1337-446F-8C3B-3F7A127B6175}"/>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7374A-7707-4808-B96E-AC081AE4F2EB}">
  <dimension ref="A1:Q55"/>
  <sheetViews>
    <sheetView showGridLines="0" workbookViewId="0">
      <selection activeCell="J30" sqref="J30:J35"/>
    </sheetView>
  </sheetViews>
  <sheetFormatPr defaultColWidth="9.140625" defaultRowHeight="11.25"/>
  <cols>
    <col min="1" max="1" width="37.5703125" style="416" customWidth="1"/>
    <col min="2" max="9" width="6" style="416" customWidth="1"/>
    <col min="10" max="10" width="35.140625" style="417" customWidth="1"/>
    <col min="11" max="16384" width="9.140625" style="416"/>
  </cols>
  <sheetData>
    <row r="1" spans="1:17" ht="12" customHeight="1">
      <c r="A1" s="921" t="s">
        <v>1094</v>
      </c>
      <c r="B1" s="921"/>
      <c r="C1" s="921"/>
      <c r="D1" s="921"/>
      <c r="E1" s="921"/>
      <c r="F1" s="921"/>
      <c r="G1" s="921"/>
      <c r="H1" s="921"/>
      <c r="I1" s="921"/>
      <c r="J1" s="921"/>
    </row>
    <row r="2" spans="1:17" s="417" customFormat="1" ht="12" customHeight="1">
      <c r="A2" s="922" t="s">
        <v>1095</v>
      </c>
      <c r="B2" s="922"/>
      <c r="C2" s="922"/>
      <c r="D2" s="922"/>
      <c r="E2" s="922"/>
      <c r="F2" s="922"/>
      <c r="G2" s="922"/>
      <c r="H2" s="922"/>
      <c r="I2" s="922"/>
      <c r="J2" s="922"/>
    </row>
    <row r="3" spans="1:17" ht="12" customHeight="1"/>
    <row r="4" spans="1:17" s="6" customFormat="1" ht="12" customHeight="1">
      <c r="A4" s="212" t="s">
        <v>1096</v>
      </c>
      <c r="J4" s="199" t="s">
        <v>1097</v>
      </c>
    </row>
    <row r="5" spans="1:17" s="6" customFormat="1" ht="12" customHeight="1" thickBot="1">
      <c r="G5" s="5"/>
      <c r="H5" s="5"/>
      <c r="I5" s="8" t="s">
        <v>1098</v>
      </c>
      <c r="J5" s="417"/>
    </row>
    <row r="6" spans="1:17" s="6" customFormat="1" ht="12" customHeight="1" thickBot="1">
      <c r="B6" s="885">
        <v>2024</v>
      </c>
      <c r="C6" s="886"/>
      <c r="D6" s="885">
        <v>2023</v>
      </c>
      <c r="E6" s="886"/>
      <c r="F6" s="886"/>
      <c r="G6" s="887"/>
      <c r="H6" s="885">
        <v>2022</v>
      </c>
      <c r="I6" s="887"/>
      <c r="J6" s="418"/>
    </row>
    <row r="7" spans="1:17" s="6" customFormat="1" ht="12" customHeight="1" thickBot="1">
      <c r="B7" s="419" t="s">
        <v>1099</v>
      </c>
      <c r="C7" s="419" t="s">
        <v>1100</v>
      </c>
      <c r="D7" s="419" t="s">
        <v>1101</v>
      </c>
      <c r="E7" s="419" t="s">
        <v>1102</v>
      </c>
      <c r="F7" s="419" t="s">
        <v>1099</v>
      </c>
      <c r="G7" s="419" t="s">
        <v>1100</v>
      </c>
      <c r="H7" s="419" t="s">
        <v>1101</v>
      </c>
      <c r="I7" s="419" t="s">
        <v>1102</v>
      </c>
      <c r="J7" s="418"/>
    </row>
    <row r="8" spans="1:17" s="6" customFormat="1" ht="12" customHeight="1">
      <c r="A8" s="420" t="s">
        <v>966</v>
      </c>
      <c r="D8" s="198"/>
      <c r="F8" s="421"/>
      <c r="G8" s="421"/>
      <c r="H8" s="421"/>
      <c r="I8" s="421"/>
      <c r="J8" s="422" t="s">
        <v>966</v>
      </c>
    </row>
    <row r="9" spans="1:17" s="6" customFormat="1" ht="12" customHeight="1">
      <c r="A9" s="60" t="s">
        <v>1103</v>
      </c>
      <c r="B9" s="198">
        <v>80.704579927678935</v>
      </c>
      <c r="C9" s="198">
        <v>80.951831179712229</v>
      </c>
      <c r="D9" s="198">
        <v>80.982260491540615</v>
      </c>
      <c r="E9" s="198">
        <v>81.324969250837</v>
      </c>
      <c r="F9" s="423">
        <v>83.10880330827591</v>
      </c>
      <c r="G9" s="423">
        <v>81.432796843092405</v>
      </c>
      <c r="H9" s="423">
        <v>81.717765997891291</v>
      </c>
      <c r="I9" s="423">
        <v>81.925455498024391</v>
      </c>
      <c r="J9" s="60" t="s">
        <v>1104</v>
      </c>
      <c r="M9" s="198"/>
      <c r="N9" s="198"/>
      <c r="O9" s="198"/>
      <c r="P9" s="198"/>
      <c r="Q9" s="198"/>
    </row>
    <row r="10" spans="1:17" s="6" customFormat="1" ht="12" customHeight="1">
      <c r="A10" s="60" t="s">
        <v>1105</v>
      </c>
      <c r="B10" s="198">
        <v>13.7564238015</v>
      </c>
      <c r="C10" s="198">
        <v>13.121833801999999</v>
      </c>
      <c r="D10" s="198">
        <v>16.1504595171</v>
      </c>
      <c r="E10" s="198">
        <v>13.569983601000001</v>
      </c>
      <c r="F10" s="423">
        <v>13.426510907799999</v>
      </c>
      <c r="G10" s="423">
        <v>13.181231552700002</v>
      </c>
      <c r="H10" s="423">
        <v>12.983291252799999</v>
      </c>
      <c r="I10" s="423">
        <v>12.8297473713</v>
      </c>
      <c r="J10" s="60" t="s">
        <v>1106</v>
      </c>
      <c r="L10" s="198"/>
      <c r="M10" s="198"/>
      <c r="N10" s="198"/>
      <c r="O10" s="198"/>
      <c r="P10" s="198"/>
      <c r="Q10" s="198"/>
    </row>
    <row r="11" spans="1:17" s="6" customFormat="1" ht="12" customHeight="1">
      <c r="A11" s="60" t="s">
        <v>1107</v>
      </c>
      <c r="B11" s="198">
        <v>12.4539964701</v>
      </c>
      <c r="C11" s="198">
        <v>11.727776169</v>
      </c>
      <c r="D11" s="198">
        <v>9.0263476807000007</v>
      </c>
      <c r="E11" s="198">
        <v>9.0954818392999996</v>
      </c>
      <c r="F11" s="423">
        <v>9.1633065747</v>
      </c>
      <c r="G11" s="423">
        <v>6.7448044461999999</v>
      </c>
      <c r="H11" s="423">
        <v>5.6699473276000001</v>
      </c>
      <c r="I11" s="423">
        <v>4.1019152075000003</v>
      </c>
      <c r="J11" s="60" t="s">
        <v>1108</v>
      </c>
      <c r="K11" s="198"/>
      <c r="L11" s="198"/>
      <c r="M11" s="198"/>
      <c r="N11" s="198"/>
      <c r="O11" s="198"/>
      <c r="P11" s="198"/>
      <c r="Q11" s="198"/>
    </row>
    <row r="12" spans="1:17" s="6" customFormat="1" ht="12" customHeight="1">
      <c r="A12" s="60" t="s">
        <v>1109</v>
      </c>
      <c r="B12" s="198">
        <v>5.5579286300000003E-2</v>
      </c>
      <c r="C12" s="198">
        <v>-2.8359991882000002</v>
      </c>
      <c r="D12" s="198">
        <v>-6.4297192614999998</v>
      </c>
      <c r="E12" s="198">
        <v>-4.5633482243000003</v>
      </c>
      <c r="F12" s="423">
        <v>-3.1657537195000001</v>
      </c>
      <c r="G12" s="423">
        <v>-9.0013925483000001</v>
      </c>
      <c r="H12" s="423">
        <v>-9.3030377246999993</v>
      </c>
      <c r="I12" s="423">
        <v>-3.3252947703000002</v>
      </c>
      <c r="J12" s="60" t="s">
        <v>1110</v>
      </c>
      <c r="K12" s="424"/>
      <c r="L12" s="198"/>
      <c r="M12" s="198"/>
      <c r="N12" s="198"/>
      <c r="O12" s="198"/>
      <c r="P12" s="198"/>
      <c r="Q12" s="198"/>
    </row>
    <row r="13" spans="1:17" s="6" customFormat="1" ht="12" customHeight="1">
      <c r="A13" s="60" t="s">
        <v>1111</v>
      </c>
      <c r="B13" s="198">
        <v>12.3687548223</v>
      </c>
      <c r="C13" s="198">
        <v>15.403770186699999</v>
      </c>
      <c r="D13" s="198">
        <v>13.305060816299999</v>
      </c>
      <c r="E13" s="198">
        <v>3.5036245231000001</v>
      </c>
      <c r="F13" s="423">
        <v>17.968538623000001</v>
      </c>
      <c r="G13" s="423">
        <v>32.077439291700003</v>
      </c>
      <c r="H13" s="423">
        <v>60.099870210699997</v>
      </c>
      <c r="I13" s="423">
        <v>55.4785392378</v>
      </c>
      <c r="J13" s="60" t="s">
        <v>1112</v>
      </c>
      <c r="K13" s="198"/>
      <c r="L13" s="198"/>
      <c r="M13" s="198"/>
      <c r="N13" s="198"/>
      <c r="O13" s="198"/>
      <c r="P13" s="198"/>
      <c r="Q13" s="198"/>
    </row>
    <row r="14" spans="1:17" s="6" customFormat="1" ht="12" customHeight="1">
      <c r="A14" s="60" t="s">
        <v>1113</v>
      </c>
      <c r="B14" s="198">
        <v>38.227357150800003</v>
      </c>
      <c r="C14" s="198">
        <v>36.881333273700001</v>
      </c>
      <c r="D14" s="198">
        <v>42.522254590999999</v>
      </c>
      <c r="E14" s="198">
        <v>40.1182675672</v>
      </c>
      <c r="F14" s="423">
        <v>38.1804326528</v>
      </c>
      <c r="G14" s="423">
        <v>37.595127360600003</v>
      </c>
      <c r="H14" s="423">
        <v>42.707971274899997</v>
      </c>
      <c r="I14" s="423">
        <v>42.029987404099998</v>
      </c>
      <c r="J14" s="60" t="s">
        <v>1114</v>
      </c>
      <c r="K14" s="215"/>
      <c r="M14" s="198"/>
      <c r="N14" s="198"/>
      <c r="O14" s="198"/>
      <c r="P14" s="198"/>
      <c r="Q14" s="198"/>
    </row>
    <row r="15" spans="1:17" s="6" customFormat="1" ht="12" customHeight="1">
      <c r="A15" s="420" t="s">
        <v>958</v>
      </c>
      <c r="B15" s="198"/>
      <c r="C15" s="198"/>
      <c r="D15" s="198"/>
      <c r="E15" s="198"/>
      <c r="J15" s="422" t="s">
        <v>999</v>
      </c>
      <c r="K15" s="198"/>
      <c r="L15" s="198"/>
      <c r="M15" s="198"/>
      <c r="N15" s="198"/>
      <c r="O15" s="198"/>
      <c r="P15" s="198"/>
      <c r="Q15" s="198"/>
    </row>
    <row r="16" spans="1:17" s="6" customFormat="1" ht="12" customHeight="1">
      <c r="A16" s="60" t="s">
        <v>1103</v>
      </c>
      <c r="B16" s="198">
        <v>76.864672268299998</v>
      </c>
      <c r="C16" s="198">
        <v>77.264963054900008</v>
      </c>
      <c r="D16" s="198">
        <v>77.273138566499995</v>
      </c>
      <c r="E16" s="198">
        <v>77.601788143600004</v>
      </c>
      <c r="F16" s="198">
        <v>79.770631896299989</v>
      </c>
      <c r="G16" s="198">
        <v>78.724632293400006</v>
      </c>
      <c r="H16" s="198">
        <v>78.018075454600009</v>
      </c>
      <c r="I16" s="198">
        <v>77.617701970300004</v>
      </c>
      <c r="J16" s="60" t="s">
        <v>1104</v>
      </c>
      <c r="K16" s="198"/>
      <c r="L16" s="198"/>
      <c r="M16" s="198"/>
      <c r="N16" s="198"/>
      <c r="O16" s="198"/>
      <c r="P16" s="198"/>
    </row>
    <row r="17" spans="1:16" s="6" customFormat="1" ht="12" customHeight="1">
      <c r="A17" s="60" t="s">
        <v>1105</v>
      </c>
      <c r="B17" s="198">
        <v>13.664104719980843</v>
      </c>
      <c r="C17" s="198">
        <v>11.267865703038085</v>
      </c>
      <c r="D17" s="198">
        <v>18.477738621994444</v>
      </c>
      <c r="E17" s="198">
        <v>11.794813296515843</v>
      </c>
      <c r="F17" s="198">
        <v>11.978082311320906</v>
      </c>
      <c r="G17" s="198">
        <v>12.146208992223947</v>
      </c>
      <c r="H17" s="198">
        <v>12.235821446867504</v>
      </c>
      <c r="I17" s="198">
        <v>12.728246656446039</v>
      </c>
      <c r="J17" s="60" t="s">
        <v>1106</v>
      </c>
      <c r="K17" s="198"/>
      <c r="L17" s="198"/>
      <c r="M17" s="198"/>
      <c r="N17" s="198"/>
      <c r="O17" s="198"/>
      <c r="P17" s="198"/>
    </row>
    <row r="18" spans="1:16" s="6" customFormat="1" ht="12" customHeight="1">
      <c r="A18" s="60" t="s">
        <v>1107</v>
      </c>
      <c r="B18" s="198">
        <v>9.4078769807999993</v>
      </c>
      <c r="C18" s="198">
        <v>10.4848061428</v>
      </c>
      <c r="D18" s="198">
        <v>6.4187489147000001</v>
      </c>
      <c r="E18" s="198">
        <v>5.0676966774999999</v>
      </c>
      <c r="F18" s="198">
        <v>4.5511703732999997</v>
      </c>
      <c r="G18" s="198">
        <v>4.6588930142000002</v>
      </c>
      <c r="H18" s="198">
        <v>2.1426438212000001</v>
      </c>
      <c r="I18" s="198">
        <v>2.4729690569999998</v>
      </c>
      <c r="J18" s="60" t="s">
        <v>1108</v>
      </c>
      <c r="K18" s="198"/>
      <c r="L18" s="198"/>
      <c r="M18" s="198"/>
      <c r="N18" s="198"/>
      <c r="O18" s="198"/>
      <c r="P18" s="198"/>
    </row>
    <row r="19" spans="1:16" s="6" customFormat="1" ht="12" customHeight="1">
      <c r="A19" s="60" t="s">
        <v>1109</v>
      </c>
      <c r="B19" s="198">
        <v>-0.19238956760000001</v>
      </c>
      <c r="C19" s="198">
        <v>-5.6342456835999997</v>
      </c>
      <c r="D19" s="198">
        <v>-1.6133178959000001</v>
      </c>
      <c r="E19" s="198">
        <v>-0.11797465</v>
      </c>
      <c r="F19" s="198">
        <v>6.7689958270000004</v>
      </c>
      <c r="G19" s="198">
        <v>-3.8230223955999998</v>
      </c>
      <c r="H19" s="198">
        <v>-7.1835603830999997</v>
      </c>
      <c r="I19" s="198">
        <v>-1.0388679678999999</v>
      </c>
      <c r="J19" s="60" t="s">
        <v>1110</v>
      </c>
      <c r="K19" s="198"/>
      <c r="L19" s="198"/>
      <c r="M19" s="198"/>
      <c r="N19" s="198"/>
      <c r="O19" s="198"/>
      <c r="P19" s="198"/>
    </row>
    <row r="20" spans="1:16" s="6" customFormat="1" ht="12" customHeight="1">
      <c r="A20" s="60" t="s">
        <v>1115</v>
      </c>
      <c r="B20" s="198">
        <v>18.1034612604</v>
      </c>
      <c r="C20" s="198">
        <v>22.066600837100001</v>
      </c>
      <c r="D20" s="198">
        <v>17.929751661200001</v>
      </c>
      <c r="E20" s="198">
        <v>13.0379203041</v>
      </c>
      <c r="F20" s="198">
        <v>30.909571771100001</v>
      </c>
      <c r="G20" s="198">
        <v>44.102810630299999</v>
      </c>
      <c r="H20" s="198">
        <v>62.2543598739</v>
      </c>
      <c r="I20" s="198">
        <v>62.175071687300004</v>
      </c>
      <c r="J20" s="60" t="s">
        <v>1116</v>
      </c>
      <c r="K20" s="198"/>
      <c r="L20" s="198"/>
      <c r="M20" s="198"/>
      <c r="N20" s="198"/>
      <c r="O20" s="198"/>
      <c r="P20" s="198"/>
    </row>
    <row r="21" spans="1:16" s="6" customFormat="1" ht="12" customHeight="1">
      <c r="A21" s="60" t="s">
        <v>1113</v>
      </c>
      <c r="B21" s="198">
        <v>17.985945938599997</v>
      </c>
      <c r="C21" s="198">
        <v>36.281950408299998</v>
      </c>
      <c r="D21" s="198">
        <v>42.9103775739</v>
      </c>
      <c r="E21" s="198">
        <v>39.072119172900003</v>
      </c>
      <c r="F21" s="198">
        <v>41.073806339999997</v>
      </c>
      <c r="G21" s="198">
        <v>40.391325135400002</v>
      </c>
      <c r="H21" s="198">
        <v>49.781109000000001</v>
      </c>
      <c r="I21" s="198">
        <v>45.245864650199998</v>
      </c>
      <c r="J21" s="60" t="s">
        <v>1114</v>
      </c>
      <c r="K21" s="198"/>
      <c r="L21" s="198"/>
      <c r="M21" s="198"/>
      <c r="N21" s="198"/>
      <c r="O21" s="198"/>
      <c r="P21" s="198"/>
    </row>
    <row r="22" spans="1:16" s="6" customFormat="1" ht="12" customHeight="1">
      <c r="A22" s="425" t="s">
        <v>960</v>
      </c>
      <c r="B22" s="198"/>
      <c r="C22" s="198"/>
      <c r="D22" s="198"/>
      <c r="E22" s="198"/>
      <c r="J22" s="422" t="s">
        <v>1001</v>
      </c>
      <c r="K22" s="198"/>
      <c r="L22" s="198"/>
      <c r="M22" s="198"/>
      <c r="N22" s="198"/>
      <c r="O22" s="198"/>
      <c r="P22" s="198"/>
    </row>
    <row r="23" spans="1:16" s="6" customFormat="1" ht="12" customHeight="1">
      <c r="A23" s="60" t="s">
        <v>1117</v>
      </c>
      <c r="B23" s="198">
        <v>85.410583315899999</v>
      </c>
      <c r="C23" s="198">
        <v>84.662149723300004</v>
      </c>
      <c r="D23" s="198">
        <v>84.649483024999995</v>
      </c>
      <c r="E23" s="198">
        <v>83.251388493700006</v>
      </c>
      <c r="F23" s="198">
        <v>87.8269035215</v>
      </c>
      <c r="G23" s="198">
        <v>82.815559882399995</v>
      </c>
      <c r="H23" s="198">
        <v>82.827594098000006</v>
      </c>
      <c r="I23" s="198">
        <v>81.107239827499995</v>
      </c>
      <c r="J23" s="60" t="s">
        <v>1118</v>
      </c>
      <c r="K23" s="198"/>
      <c r="L23" s="198"/>
      <c r="M23" s="198"/>
      <c r="N23" s="198"/>
      <c r="O23" s="198"/>
      <c r="P23" s="198"/>
    </row>
    <row r="24" spans="1:16" s="6" customFormat="1" ht="12" customHeight="1">
      <c r="A24" s="60" t="s">
        <v>1119</v>
      </c>
      <c r="B24" s="198">
        <v>27.601873654799999</v>
      </c>
      <c r="C24" s="198">
        <v>26.6177080611</v>
      </c>
      <c r="D24" s="198">
        <v>28.428408257899999</v>
      </c>
      <c r="E24" s="198">
        <v>26.1460896223</v>
      </c>
      <c r="F24" s="198">
        <v>27.897475535800002</v>
      </c>
      <c r="G24" s="198">
        <v>26.0834640088</v>
      </c>
      <c r="H24" s="198">
        <v>21.753685387800001</v>
      </c>
      <c r="I24" s="198">
        <v>21.273610183500001</v>
      </c>
      <c r="J24" s="60" t="s">
        <v>1120</v>
      </c>
      <c r="K24" s="198"/>
      <c r="L24" s="198"/>
      <c r="M24" s="198"/>
      <c r="N24" s="198"/>
      <c r="O24" s="198"/>
      <c r="P24" s="198"/>
    </row>
    <row r="25" spans="1:16" s="6" customFormat="1" ht="12" customHeight="1">
      <c r="A25" s="60" t="s">
        <v>1107</v>
      </c>
      <c r="B25" s="198">
        <v>14.9390358556</v>
      </c>
      <c r="C25" s="198">
        <v>11.8632315434</v>
      </c>
      <c r="D25" s="198">
        <v>6.1123374974000004</v>
      </c>
      <c r="E25" s="198">
        <v>6.2486315102000001</v>
      </c>
      <c r="F25" s="198">
        <v>10.0560256474</v>
      </c>
      <c r="G25" s="198">
        <v>7.6016508906000002</v>
      </c>
      <c r="H25" s="198">
        <v>3.8445544310000002</v>
      </c>
      <c r="I25" s="198">
        <v>4.3781714114000003</v>
      </c>
      <c r="J25" s="60" t="s">
        <v>1108</v>
      </c>
      <c r="K25" s="198"/>
      <c r="L25" s="198"/>
      <c r="M25" s="198"/>
      <c r="N25" s="198"/>
      <c r="O25" s="198"/>
      <c r="P25" s="198"/>
    </row>
    <row r="26" spans="1:16" s="6" customFormat="1" ht="12" customHeight="1">
      <c r="A26" s="60" t="s">
        <v>1109</v>
      </c>
      <c r="B26" s="198">
        <v>2.5709613681999999</v>
      </c>
      <c r="C26" s="198">
        <v>-0.64890579640000001</v>
      </c>
      <c r="D26" s="198">
        <v>-6.8807055029999997</v>
      </c>
      <c r="E26" s="198">
        <v>-4.1376493278000002</v>
      </c>
      <c r="F26" s="198">
        <v>3.0356521721999998</v>
      </c>
      <c r="G26" s="198">
        <v>-3.2653664863</v>
      </c>
      <c r="H26" s="198">
        <v>2.6378515867000001</v>
      </c>
      <c r="I26" s="198">
        <v>-1.6842632666999999</v>
      </c>
      <c r="J26" s="60" t="s">
        <v>1110</v>
      </c>
      <c r="K26" s="198"/>
      <c r="L26" s="198"/>
      <c r="M26" s="198"/>
      <c r="N26" s="198"/>
      <c r="O26" s="198"/>
      <c r="P26" s="198"/>
    </row>
    <row r="27" spans="1:16" s="6" customFormat="1" ht="12" customHeight="1">
      <c r="A27" s="60" t="s">
        <v>1111</v>
      </c>
      <c r="B27" s="198">
        <v>15.569775848300001</v>
      </c>
      <c r="C27" s="198">
        <v>15.890171989000001</v>
      </c>
      <c r="D27" s="198">
        <v>22.123956428100001</v>
      </c>
      <c r="E27" s="198">
        <v>12.751001951999999</v>
      </c>
      <c r="F27" s="198">
        <v>24.800529568000002</v>
      </c>
      <c r="G27" s="198">
        <v>36.529897405</v>
      </c>
      <c r="H27" s="198">
        <v>51.859371100399997</v>
      </c>
      <c r="I27" s="198">
        <v>42.467564845600002</v>
      </c>
      <c r="J27" s="60" t="s">
        <v>1121</v>
      </c>
      <c r="K27" s="198"/>
      <c r="L27" s="198"/>
      <c r="M27" s="198"/>
      <c r="N27" s="198"/>
      <c r="O27" s="198"/>
      <c r="P27" s="198"/>
    </row>
    <row r="28" spans="1:16" s="6" customFormat="1" ht="12" customHeight="1">
      <c r="A28" s="60" t="s">
        <v>1113</v>
      </c>
      <c r="B28" s="198">
        <v>53.488332314799997</v>
      </c>
      <c r="C28" s="198">
        <v>39.261914150099997</v>
      </c>
      <c r="D28" s="198">
        <v>58.463709075300002</v>
      </c>
      <c r="E28" s="198">
        <v>47.230361993499997</v>
      </c>
      <c r="F28" s="198">
        <v>44.822596505</v>
      </c>
      <c r="G28" s="198">
        <v>42.839836594200001</v>
      </c>
      <c r="H28" s="198">
        <v>48.666559693899998</v>
      </c>
      <c r="I28" s="198">
        <v>52.687573308099999</v>
      </c>
      <c r="J28" s="60" t="s">
        <v>1114</v>
      </c>
      <c r="K28" s="198"/>
      <c r="L28" s="198"/>
      <c r="M28" s="198"/>
      <c r="N28" s="198"/>
      <c r="O28" s="198"/>
      <c r="P28" s="198"/>
    </row>
    <row r="29" spans="1:16" s="6" customFormat="1" ht="12" customHeight="1">
      <c r="A29" s="425" t="s">
        <v>1122</v>
      </c>
      <c r="B29" s="198"/>
      <c r="C29" s="198"/>
      <c r="D29" s="198"/>
      <c r="E29" s="198"/>
      <c r="J29" s="422" t="s">
        <v>1123</v>
      </c>
      <c r="K29" s="198"/>
      <c r="L29" s="198"/>
      <c r="M29" s="198"/>
      <c r="N29" s="198"/>
      <c r="O29" s="198"/>
      <c r="P29" s="198"/>
    </row>
    <row r="30" spans="1:16" s="6" customFormat="1" ht="12" customHeight="1">
      <c r="A30" s="60" t="s">
        <v>1103</v>
      </c>
      <c r="B30" s="198">
        <v>81.690576120700001</v>
      </c>
      <c r="C30" s="198">
        <v>81.714742694700007</v>
      </c>
      <c r="D30" s="198">
        <v>81.853931775500001</v>
      </c>
      <c r="E30" s="198">
        <v>83.380969940200004</v>
      </c>
      <c r="F30" s="198">
        <v>83.491128690699995</v>
      </c>
      <c r="G30" s="198">
        <v>82.556393660099999</v>
      </c>
      <c r="H30" s="198">
        <v>83.663956886199998</v>
      </c>
      <c r="I30" s="198">
        <v>85.871321901900004</v>
      </c>
      <c r="J30" s="60" t="s">
        <v>1104</v>
      </c>
      <c r="K30" s="198"/>
      <c r="L30" s="198"/>
      <c r="M30" s="198"/>
      <c r="N30" s="198"/>
      <c r="O30" s="198"/>
      <c r="P30" s="198"/>
    </row>
    <row r="31" spans="1:16" s="6" customFormat="1" ht="12" customHeight="1">
      <c r="A31" s="60" t="s">
        <v>1119</v>
      </c>
      <c r="B31" s="198">
        <v>8.6082223027999998</v>
      </c>
      <c r="C31" s="198">
        <v>9.0822170600999996</v>
      </c>
      <c r="D31" s="198">
        <v>8.6751527959000008</v>
      </c>
      <c r="E31" s="198">
        <v>8.8620319544000008</v>
      </c>
      <c r="F31" s="198">
        <v>8.2610718891000001</v>
      </c>
      <c r="G31" s="198">
        <v>8.1905456598999997</v>
      </c>
      <c r="H31" s="198">
        <v>8.9199435601000001</v>
      </c>
      <c r="I31" s="198">
        <v>8.2606793530000004</v>
      </c>
      <c r="J31" s="60" t="s">
        <v>1120</v>
      </c>
      <c r="K31" s="198"/>
      <c r="L31" s="198"/>
      <c r="M31" s="198"/>
      <c r="N31" s="198"/>
      <c r="O31" s="198"/>
      <c r="P31" s="198"/>
    </row>
    <row r="32" spans="1:16" s="6" customFormat="1" ht="12" customHeight="1">
      <c r="A32" s="60" t="s">
        <v>1107</v>
      </c>
      <c r="B32" s="198">
        <v>13.551735623900001</v>
      </c>
      <c r="C32" s="198">
        <v>12.5493082145</v>
      </c>
      <c r="D32" s="198">
        <v>12.1098073412</v>
      </c>
      <c r="E32" s="198">
        <v>13.1548576692</v>
      </c>
      <c r="F32" s="198">
        <v>12.136640351900001</v>
      </c>
      <c r="G32" s="198">
        <v>7.8738442232999999</v>
      </c>
      <c r="H32" s="198">
        <v>9.1379069992000002</v>
      </c>
      <c r="I32" s="198">
        <v>5.1706429314999998</v>
      </c>
      <c r="J32" s="60" t="s">
        <v>1108</v>
      </c>
      <c r="K32" s="198"/>
      <c r="L32" s="426"/>
      <c r="M32" s="426"/>
      <c r="N32" s="426"/>
      <c r="O32" s="198"/>
      <c r="P32" s="198"/>
    </row>
    <row r="33" spans="1:17" s="6" customFormat="1" ht="12" customHeight="1">
      <c r="A33" s="60" t="s">
        <v>1124</v>
      </c>
      <c r="B33" s="198">
        <v>-4.9106573134999998</v>
      </c>
      <c r="C33" s="198">
        <v>-1.2312883582</v>
      </c>
      <c r="D33" s="198">
        <v>-4.8362610032000006</v>
      </c>
      <c r="E33" s="198">
        <v>-9.1989681241000003</v>
      </c>
      <c r="F33" s="198">
        <v>-6.7846273238999997</v>
      </c>
      <c r="G33" s="198">
        <v>-7.7390278243000008</v>
      </c>
      <c r="H33" s="198">
        <v>-11.903901081899999</v>
      </c>
      <c r="I33" s="198">
        <v>-7.2454295167999998</v>
      </c>
      <c r="J33" s="60" t="s">
        <v>1125</v>
      </c>
      <c r="K33" s="198"/>
      <c r="L33" s="426"/>
      <c r="M33" s="426"/>
      <c r="N33" s="426"/>
      <c r="O33" s="198"/>
      <c r="P33" s="198"/>
    </row>
    <row r="34" spans="1:17" s="6" customFormat="1" ht="12" customHeight="1">
      <c r="A34" s="60" t="s">
        <v>1111</v>
      </c>
      <c r="B34" s="198">
        <v>7.7370519782000002</v>
      </c>
      <c r="C34" s="198">
        <v>10.8444824637</v>
      </c>
      <c r="D34" s="198">
        <v>5.0421296284999997</v>
      </c>
      <c r="E34" s="198">
        <v>-6.9847139277999997</v>
      </c>
      <c r="F34" s="198">
        <v>5.9167098312000004</v>
      </c>
      <c r="G34" s="198">
        <v>21.295184821700001</v>
      </c>
      <c r="H34" s="198">
        <v>61.345439869800003</v>
      </c>
      <c r="I34" s="198">
        <v>57.081128243199998</v>
      </c>
      <c r="J34" s="60" t="s">
        <v>1121</v>
      </c>
      <c r="K34" s="198"/>
      <c r="L34" s="427"/>
      <c r="M34" s="427"/>
      <c r="N34" s="427"/>
      <c r="O34" s="198"/>
      <c r="P34" s="198"/>
    </row>
    <row r="35" spans="1:17" s="6" customFormat="1" ht="12" customHeight="1" thickBot="1">
      <c r="A35" s="60" t="s">
        <v>1113</v>
      </c>
      <c r="B35" s="198">
        <v>35.332282401300006</v>
      </c>
      <c r="C35" s="198">
        <v>35.468834688200005</v>
      </c>
      <c r="D35" s="198">
        <v>36.292954532800003</v>
      </c>
      <c r="E35" s="198">
        <v>37.833861190100002</v>
      </c>
      <c r="F35" s="198">
        <v>32.886550929699993</v>
      </c>
      <c r="G35" s="198">
        <v>33.038102076300007</v>
      </c>
      <c r="H35" s="198">
        <v>34.659773523400006</v>
      </c>
      <c r="I35" s="198">
        <v>34.586945559200004</v>
      </c>
      <c r="J35" s="60" t="s">
        <v>1114</v>
      </c>
      <c r="K35" s="198"/>
      <c r="O35" s="198"/>
      <c r="P35" s="198"/>
    </row>
    <row r="36" spans="1:17" s="6" customFormat="1" ht="12" customHeight="1" thickBot="1">
      <c r="A36" s="60"/>
      <c r="B36" s="885">
        <v>2024</v>
      </c>
      <c r="C36" s="886"/>
      <c r="D36" s="885">
        <v>2023</v>
      </c>
      <c r="E36" s="886"/>
      <c r="F36" s="886"/>
      <c r="G36" s="887"/>
      <c r="H36" s="885">
        <v>2022</v>
      </c>
      <c r="I36" s="887"/>
      <c r="J36" s="60"/>
      <c r="K36" s="198"/>
      <c r="O36" s="198"/>
      <c r="P36" s="198"/>
    </row>
    <row r="37" spans="1:17" s="6" customFormat="1" ht="12" customHeight="1" thickBot="1">
      <c r="A37" s="60"/>
      <c r="B37" s="419" t="s">
        <v>1126</v>
      </c>
      <c r="C37" s="419" t="s">
        <v>1100</v>
      </c>
      <c r="D37" s="419" t="s">
        <v>1127</v>
      </c>
      <c r="E37" s="419" t="s">
        <v>1102</v>
      </c>
      <c r="F37" s="419" t="s">
        <v>1126</v>
      </c>
      <c r="G37" s="419" t="s">
        <v>1100</v>
      </c>
      <c r="H37" s="419" t="s">
        <v>1127</v>
      </c>
      <c r="I37" s="419" t="s">
        <v>1102</v>
      </c>
      <c r="J37" s="60"/>
      <c r="K37" s="198"/>
      <c r="N37" s="418"/>
      <c r="O37" s="198"/>
      <c r="P37" s="198"/>
    </row>
    <row r="38" spans="1:17" s="426" customFormat="1" ht="12" customHeight="1">
      <c r="A38" s="221" t="s">
        <v>1128</v>
      </c>
      <c r="B38" s="427"/>
      <c r="C38" s="427"/>
      <c r="D38" s="427"/>
      <c r="E38" s="427"/>
      <c r="F38" s="427"/>
      <c r="G38" s="427"/>
      <c r="H38" s="427"/>
      <c r="I38" s="427"/>
      <c r="J38" s="427"/>
      <c r="L38" s="6"/>
      <c r="M38" s="6"/>
      <c r="N38" s="418"/>
    </row>
    <row r="39" spans="1:17" s="426" customFormat="1" ht="12" customHeight="1">
      <c r="A39" s="221" t="s">
        <v>1129</v>
      </c>
      <c r="B39" s="427"/>
      <c r="C39" s="427"/>
      <c r="D39" s="427"/>
      <c r="E39" s="427"/>
      <c r="F39" s="427"/>
      <c r="G39" s="427"/>
      <c r="H39" s="427"/>
      <c r="I39" s="427"/>
      <c r="J39" s="427"/>
      <c r="L39" s="198"/>
      <c r="M39" s="198"/>
      <c r="N39" s="418"/>
    </row>
    <row r="40" spans="1:17" s="427" customFormat="1" ht="12" customHeight="1">
      <c r="L40" s="361"/>
      <c r="M40" s="360"/>
      <c r="N40" s="364"/>
    </row>
    <row r="41" spans="1:17" s="6" customFormat="1" ht="12" customHeight="1">
      <c r="A41" s="427" t="s">
        <v>1130</v>
      </c>
      <c r="D41" s="428"/>
      <c r="E41" s="428"/>
      <c r="F41" s="428"/>
      <c r="G41" s="428"/>
      <c r="L41" s="361"/>
      <c r="M41" s="360"/>
      <c r="N41" s="364"/>
    </row>
    <row r="42" spans="1:17" s="6" customFormat="1" ht="12" customHeight="1">
      <c r="A42" s="427" t="s">
        <v>1131</v>
      </c>
      <c r="B42" s="421"/>
      <c r="C42" s="421"/>
      <c r="D42" s="421"/>
      <c r="E42" s="421"/>
      <c r="F42" s="421"/>
      <c r="G42" s="421"/>
      <c r="H42" s="421"/>
      <c r="I42" s="421"/>
      <c r="L42" s="361"/>
      <c r="M42" s="360"/>
      <c r="N42" s="364"/>
    </row>
    <row r="43" spans="1:17" s="6" customFormat="1" ht="12" customHeight="1">
      <c r="A43" s="427" t="s">
        <v>1132</v>
      </c>
      <c r="L43" s="361"/>
      <c r="M43" s="360"/>
      <c r="N43" s="364"/>
    </row>
    <row r="44" spans="1:17" s="6" customFormat="1" ht="12" customHeight="1">
      <c r="A44" s="427" t="s">
        <v>1133</v>
      </c>
      <c r="L44" s="361"/>
      <c r="M44" s="360"/>
      <c r="N44" s="364"/>
    </row>
    <row r="45" spans="1:17" s="6" customFormat="1" ht="12" customHeight="1">
      <c r="A45" s="427"/>
      <c r="E45" s="198"/>
      <c r="F45" s="198"/>
      <c r="G45" s="198"/>
      <c r="H45" s="198"/>
      <c r="I45" s="198"/>
      <c r="J45" s="198"/>
      <c r="K45" s="198"/>
      <c r="L45" s="361"/>
      <c r="M45" s="360"/>
      <c r="N45" s="364"/>
    </row>
    <row r="46" spans="1:17" s="361" customFormat="1" ht="12" customHeight="1">
      <c r="A46" s="427" t="s">
        <v>141</v>
      </c>
      <c r="B46" s="357"/>
      <c r="C46" s="358"/>
      <c r="D46" s="358"/>
      <c r="E46" s="358"/>
      <c r="F46" s="88"/>
      <c r="G46" s="359"/>
      <c r="H46" s="359"/>
      <c r="I46" s="360"/>
      <c r="K46" s="362"/>
      <c r="M46" s="360"/>
      <c r="N46" s="364"/>
      <c r="O46" s="360"/>
      <c r="P46" s="360"/>
      <c r="Q46" s="360"/>
    </row>
    <row r="47" spans="1:17" s="361" customFormat="1" ht="12" customHeight="1">
      <c r="A47" s="46" t="s">
        <v>1134</v>
      </c>
      <c r="B47" s="367"/>
      <c r="C47" s="364"/>
      <c r="D47" s="364"/>
      <c r="E47" s="429"/>
      <c r="F47" s="430"/>
      <c r="G47" s="429"/>
      <c r="H47" s="429"/>
      <c r="I47" s="360"/>
      <c r="L47" s="6"/>
      <c r="M47" s="6"/>
      <c r="N47" s="6"/>
      <c r="O47" s="360"/>
      <c r="P47" s="360"/>
      <c r="Q47" s="360"/>
    </row>
    <row r="48" spans="1:17" s="361" customFormat="1" ht="12" customHeight="1">
      <c r="A48" s="46" t="s">
        <v>1135</v>
      </c>
      <c r="B48" s="367"/>
      <c r="C48" s="364"/>
      <c r="D48" s="364"/>
      <c r="E48" s="429"/>
      <c r="F48" s="430"/>
      <c r="G48" s="429"/>
      <c r="H48" s="429"/>
      <c r="I48" s="360"/>
      <c r="L48" s="6"/>
      <c r="M48" s="6"/>
      <c r="N48" s="6"/>
      <c r="O48" s="360"/>
      <c r="P48" s="360"/>
      <c r="Q48" s="360"/>
    </row>
    <row r="49" spans="1:17" s="361" customFormat="1" ht="12" customHeight="1">
      <c r="A49" s="46" t="s">
        <v>1136</v>
      </c>
      <c r="B49" s="367"/>
      <c r="C49" s="364"/>
      <c r="D49" s="364"/>
      <c r="E49" s="429"/>
      <c r="F49" s="430"/>
      <c r="G49" s="429"/>
      <c r="H49" s="429"/>
      <c r="I49" s="360"/>
      <c r="L49" s="416"/>
      <c r="M49" s="416"/>
      <c r="N49" s="416"/>
      <c r="O49" s="360"/>
      <c r="P49" s="360"/>
      <c r="Q49" s="360"/>
    </row>
    <row r="50" spans="1:17" s="361" customFormat="1" ht="12" customHeight="1">
      <c r="A50" s="46" t="s">
        <v>1137</v>
      </c>
      <c r="B50" s="367"/>
      <c r="C50" s="364"/>
      <c r="D50" s="364"/>
      <c r="E50" s="429"/>
      <c r="F50" s="430"/>
      <c r="G50" s="429"/>
      <c r="H50" s="429"/>
      <c r="I50" s="360"/>
      <c r="L50" s="416"/>
      <c r="M50" s="416"/>
      <c r="N50" s="416"/>
      <c r="O50" s="360"/>
      <c r="P50" s="360"/>
      <c r="Q50" s="360"/>
    </row>
    <row r="51" spans="1:17" s="361" customFormat="1" ht="12" customHeight="1">
      <c r="A51" s="46" t="s">
        <v>1138</v>
      </c>
      <c r="B51" s="367"/>
      <c r="C51" s="364"/>
      <c r="D51" s="364"/>
      <c r="E51" s="429"/>
      <c r="F51" s="430"/>
      <c r="G51" s="429"/>
      <c r="H51" s="429"/>
      <c r="I51" s="360"/>
      <c r="L51" s="416"/>
      <c r="M51" s="416"/>
      <c r="N51" s="416"/>
      <c r="O51" s="360"/>
      <c r="P51" s="360"/>
      <c r="Q51" s="360"/>
    </row>
    <row r="52" spans="1:17" s="361" customFormat="1" ht="12" customHeight="1">
      <c r="A52" s="46" t="s">
        <v>1139</v>
      </c>
      <c r="B52" s="367"/>
      <c r="C52" s="364"/>
      <c r="D52" s="364"/>
      <c r="E52" s="429"/>
      <c r="F52" s="430"/>
      <c r="G52" s="429"/>
      <c r="H52" s="429"/>
      <c r="I52" s="360"/>
      <c r="L52" s="416"/>
      <c r="M52" s="416"/>
      <c r="N52" s="416"/>
      <c r="O52" s="360"/>
      <c r="P52" s="360"/>
      <c r="Q52" s="360"/>
    </row>
    <row r="53" spans="1:17" s="6" customFormat="1">
      <c r="J53" s="418"/>
      <c r="L53" s="416"/>
      <c r="M53" s="416"/>
      <c r="N53" s="416"/>
    </row>
    <row r="54" spans="1:17" s="6" customFormat="1">
      <c r="J54" s="418"/>
      <c r="L54" s="416"/>
      <c r="M54" s="416"/>
      <c r="N54" s="416"/>
    </row>
    <row r="55" spans="1:17">
      <c r="A55" s="431" t="s">
        <v>1140</v>
      </c>
      <c r="B55" s="431"/>
      <c r="C55" s="431"/>
      <c r="D55" s="431"/>
      <c r="E55" s="431"/>
      <c r="F55" s="431"/>
      <c r="G55" s="431"/>
      <c r="H55" s="431"/>
      <c r="I55" s="431"/>
      <c r="J55" s="431"/>
    </row>
  </sheetData>
  <mergeCells count="8">
    <mergeCell ref="B36:C36"/>
    <mergeCell ref="D36:G36"/>
    <mergeCell ref="H36:I36"/>
    <mergeCell ref="A1:J1"/>
    <mergeCell ref="A2:J2"/>
    <mergeCell ref="B6:C6"/>
    <mergeCell ref="D6:G6"/>
    <mergeCell ref="H6:I6"/>
  </mergeCells>
  <hyperlinks>
    <hyperlink ref="A47" r:id="rId1" xr:uid="{FF855153-A809-483C-919C-82234479C820}"/>
    <hyperlink ref="J23" r:id="rId2" display="Taxa de utilização da capacidade produtiva (%) (a)" xr:uid="{05067692-878B-4C0B-ABAB-8122458E2258}"/>
    <hyperlink ref="J24" r:id="rId3" display="Semanas de produção assegurada (nº) (a)" xr:uid="{53E58156-71E8-4CE9-BBA0-E208D765F19E}"/>
    <hyperlink ref="J31" r:id="rId4" display="Semanas de produção assegurada (nº) (a)" xr:uid="{35F6D32E-1CC7-4B6D-AE5C-1C1B7CBC1FFE}"/>
    <hyperlink ref="A48" r:id="rId5" xr:uid="{658967A8-91BA-41CA-B502-15D1D31110FC}"/>
    <hyperlink ref="A11" r:id="rId6" xr:uid="{139DF341-92E1-461F-B0D4-67A06F8627DC}"/>
    <hyperlink ref="A18" r:id="rId7" xr:uid="{159AEE31-5466-478F-B832-A3576CF2852C}"/>
    <hyperlink ref="A25" r:id="rId8" xr:uid="{DBE18DB4-758E-4E81-BD2A-4DD01CD7E163}"/>
    <hyperlink ref="A32" r:id="rId9" xr:uid="{6CCF7966-74BA-408C-9A0D-50A0925845B7}"/>
    <hyperlink ref="J11" r:id="rId10" display="    Capacidade produtiva atual " xr:uid="{FDCE4403-93B5-4BA1-A61C-BD2071CAE4A1}"/>
    <hyperlink ref="J18" r:id="rId11" display="    Capacidade produtiva atual " xr:uid="{F36AA79A-A13C-4B3F-BD60-7DCF62642A86}"/>
    <hyperlink ref="J25" r:id="rId12" display="    Capacidade produtiva atual " xr:uid="{F585C7A6-2BDB-4E2E-9BC7-55F4F47ED673}"/>
    <hyperlink ref="J32" r:id="rId13" display="    Capacidade produtiva atual " xr:uid="{89592E8D-81F9-4FD7-A82F-CE1EFB7421F7}"/>
    <hyperlink ref="A49" r:id="rId14" xr:uid="{069F51E6-D0CF-4489-BF15-E56E8576B6F5}"/>
    <hyperlink ref="A12" r:id="rId15" xr:uid="{78152E4D-8696-44E4-8A3C-1EAD9DBCAA70}"/>
    <hyperlink ref="J12" r:id="rId16" display="Evaluation of global order books" xr:uid="{9BB60DF3-8AED-493D-AD97-1441B44A1BBE}"/>
    <hyperlink ref="A50" r:id="rId17" xr:uid="{AC3D3FE4-98C1-46D2-AF72-1C5D9207DC93}"/>
    <hyperlink ref="A13" r:id="rId18" display="    Preços das matérias-primas " xr:uid="{EBA947C1-2A6A-4556-90C4-0FDD2170A134}"/>
    <hyperlink ref="A27" r:id="rId19" display="    Preços das matérias-primas " xr:uid="{54A54963-0470-47D9-B555-6A9939F3BD15}"/>
    <hyperlink ref="A34" r:id="rId20" display="    Preços das matérias-primas " xr:uid="{A5BB8E7C-1204-423D-A15E-5B8BA670709C}"/>
    <hyperlink ref="J13" r:id="rId21" display="Preços das matérias-primas (a)" xr:uid="{8FB0307C-6827-49B9-ABD4-CA214519C2A4}"/>
    <hyperlink ref="J27" r:id="rId22" display="Preços das matérias-primas (a)" xr:uid="{649C9B67-B487-4C38-9CDE-FEEA8C737611}"/>
    <hyperlink ref="J34" r:id="rId23" display="Preços das matérias-primas (a)" xr:uid="{B4B0D9F7-48CA-4F44-87BC-0BDD20817D74}"/>
    <hyperlink ref="A51" r:id="rId24" xr:uid="{CA3B4203-8298-4E2E-A37A-D238EE209AA5}"/>
    <hyperlink ref="A52" r:id="rId25" xr:uid="{1F99B9CC-EF17-4367-9303-B423D0FC0A12}"/>
    <hyperlink ref="A31" r:id="rId26" display="Semanas de produção assegurada (nº) (a)" xr:uid="{03EA84AC-FDFC-48CF-B4D2-328C0B80F930}"/>
    <hyperlink ref="J19" r:id="rId27" xr:uid="{EF37892C-0E53-475A-B105-D95A50993559}"/>
    <hyperlink ref="J26" r:id="rId28" display="Evaluation of global order books" xr:uid="{520D03B2-B1FA-443D-BB50-ECF90371E26B}"/>
    <hyperlink ref="A24" r:id="rId29" display="Semanas de produção assegurada (nº) (a)" xr:uid="{40C307F3-CA72-4623-A1B5-5663ACA4EE7A}"/>
    <hyperlink ref="A23" r:id="rId30" display="Taxa de utilização da capacidade produtiva (%) (a)" xr:uid="{08CD71F2-751C-40EC-A7AA-0034D9EB4380}"/>
    <hyperlink ref="A19" r:id="rId31" xr:uid="{750E7F66-2F30-4077-B31F-D72A4B0037AD}"/>
    <hyperlink ref="A26" r:id="rId32" xr:uid="{37B6CC59-E200-498D-A0E0-0AFF15D1BAE3}"/>
  </hyperlink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D26CF-ED24-4495-A1BC-EE7DDC1952BE}">
  <dimension ref="A1:N93"/>
  <sheetViews>
    <sheetView showGridLines="0" workbookViewId="0">
      <selection sqref="A1:I1"/>
    </sheetView>
  </sheetViews>
  <sheetFormatPr defaultColWidth="9.28515625" defaultRowHeight="11.25"/>
  <cols>
    <col min="1" max="1" width="35.28515625" style="154" customWidth="1"/>
    <col min="2" max="2" width="8.7109375" style="456" customWidth="1"/>
    <col min="3" max="7" width="8.7109375" style="154" customWidth="1"/>
    <col min="8" max="8" width="13.42578125" style="154" customWidth="1"/>
    <col min="9" max="9" width="30.28515625" style="154" customWidth="1"/>
    <col min="10" max="10" width="2.7109375" style="154" bestFit="1" customWidth="1"/>
    <col min="11" max="11" width="2.7109375" style="154" customWidth="1"/>
    <col min="12" max="12" width="2.42578125" style="154" bestFit="1" customWidth="1"/>
    <col min="13" max="16384" width="9.28515625" style="154"/>
  </cols>
  <sheetData>
    <row r="1" spans="1:14" ht="12" customHeight="1">
      <c r="A1" s="849" t="s">
        <v>1186</v>
      </c>
      <c r="B1" s="849"/>
      <c r="C1" s="849"/>
      <c r="D1" s="849"/>
      <c r="E1" s="849"/>
      <c r="F1" s="849"/>
      <c r="G1" s="849"/>
      <c r="H1" s="849"/>
      <c r="I1" s="849"/>
    </row>
    <row r="2" spans="1:14" ht="12" customHeight="1">
      <c r="A2" s="850" t="s">
        <v>1187</v>
      </c>
      <c r="B2" s="850"/>
      <c r="C2" s="850"/>
      <c r="D2" s="850"/>
      <c r="E2" s="850"/>
      <c r="F2" s="850"/>
      <c r="G2" s="850"/>
      <c r="H2" s="850"/>
      <c r="I2" s="850"/>
    </row>
    <row r="3" spans="1:14" ht="12" customHeight="1" thickBot="1">
      <c r="A3" s="301"/>
      <c r="B3" s="301"/>
      <c r="C3" s="301"/>
      <c r="D3" s="301"/>
      <c r="E3" s="301"/>
      <c r="F3" s="301"/>
      <c r="G3" s="301"/>
      <c r="H3" s="301"/>
      <c r="I3" s="301"/>
    </row>
    <row r="4" spans="1:14" s="155" customFormat="1" ht="12" customHeight="1" thickBot="1">
      <c r="B4" s="853" t="s">
        <v>1188</v>
      </c>
      <c r="C4" s="853"/>
      <c r="D4" s="853"/>
      <c r="E4" s="853"/>
      <c r="F4" s="853"/>
      <c r="G4" s="853"/>
      <c r="H4" s="923" t="s">
        <v>1189</v>
      </c>
    </row>
    <row r="5" spans="1:14" s="155" customFormat="1" ht="21" customHeight="1" thickBot="1">
      <c r="B5" s="438" t="s">
        <v>1190</v>
      </c>
      <c r="C5" s="438" t="s">
        <v>1191</v>
      </c>
      <c r="D5" s="438" t="s">
        <v>1192</v>
      </c>
      <c r="E5" s="438" t="s">
        <v>1193</v>
      </c>
      <c r="F5" s="438" t="s">
        <v>1194</v>
      </c>
      <c r="G5" s="438" t="s">
        <v>1195</v>
      </c>
      <c r="H5" s="923"/>
    </row>
    <row r="6" spans="1:14" s="155" customFormat="1" ht="12" customHeight="1">
      <c r="A6" s="178" t="s">
        <v>1196</v>
      </c>
      <c r="B6" s="439"/>
      <c r="C6" s="439"/>
      <c r="D6" s="439"/>
      <c r="E6" s="439"/>
      <c r="F6" s="440"/>
      <c r="G6" s="440"/>
      <c r="I6" s="178" t="s">
        <v>1196</v>
      </c>
    </row>
    <row r="7" spans="1:14" s="155" customFormat="1" ht="12" customHeight="1">
      <c r="A7" s="441" t="s">
        <v>1197</v>
      </c>
      <c r="B7" s="442">
        <v>2025</v>
      </c>
      <c r="C7" s="442">
        <v>1813</v>
      </c>
      <c r="D7" s="442">
        <v>1573</v>
      </c>
      <c r="E7" s="442">
        <v>2101</v>
      </c>
      <c r="F7" s="442">
        <v>2089</v>
      </c>
      <c r="G7" s="442">
        <v>1517</v>
      </c>
      <c r="H7" s="304">
        <v>-5.4894207714634273</v>
      </c>
      <c r="I7" s="441" t="s">
        <v>1198</v>
      </c>
      <c r="M7" s="304"/>
      <c r="N7" s="278"/>
    </row>
    <row r="8" spans="1:14" s="155" customFormat="1" ht="12" customHeight="1">
      <c r="A8" s="443" t="s">
        <v>1199</v>
      </c>
      <c r="B8" s="442">
        <v>1560</v>
      </c>
      <c r="C8" s="442">
        <v>1387</v>
      </c>
      <c r="D8" s="442">
        <v>1199</v>
      </c>
      <c r="E8" s="442">
        <v>1488</v>
      </c>
      <c r="F8" s="442">
        <v>1471</v>
      </c>
      <c r="G8" s="442">
        <v>1106</v>
      </c>
      <c r="H8" s="304">
        <v>-7.1133675518857409</v>
      </c>
      <c r="I8" s="443" t="s">
        <v>1200</v>
      </c>
      <c r="M8" s="304"/>
      <c r="N8" s="278"/>
    </row>
    <row r="9" spans="1:14" s="155" customFormat="1" ht="12" customHeight="1">
      <c r="A9" s="441" t="s">
        <v>1201</v>
      </c>
      <c r="B9" s="442">
        <v>1549</v>
      </c>
      <c r="C9" s="442">
        <v>1356</v>
      </c>
      <c r="D9" s="442">
        <v>1163</v>
      </c>
      <c r="E9" s="442">
        <v>1554</v>
      </c>
      <c r="F9" s="442">
        <v>1552</v>
      </c>
      <c r="G9" s="442">
        <v>1132</v>
      </c>
      <c r="H9" s="304">
        <v>-6.0958559364688742</v>
      </c>
      <c r="I9" s="441" t="s">
        <v>1202</v>
      </c>
      <c r="M9" s="304"/>
      <c r="N9" s="278"/>
    </row>
    <row r="10" spans="1:14" s="155" customFormat="1" ht="12" customHeight="1">
      <c r="A10" s="443" t="s">
        <v>1199</v>
      </c>
      <c r="B10" s="442">
        <v>1285</v>
      </c>
      <c r="C10" s="442">
        <v>1110</v>
      </c>
      <c r="D10" s="442">
        <v>979</v>
      </c>
      <c r="E10" s="442">
        <v>1203</v>
      </c>
      <c r="F10" s="442">
        <v>1202</v>
      </c>
      <c r="G10" s="442">
        <v>884</v>
      </c>
      <c r="H10" s="304">
        <v>-7.2456780770025482</v>
      </c>
      <c r="I10" s="443" t="s">
        <v>1200</v>
      </c>
      <c r="M10" s="304"/>
      <c r="N10" s="278"/>
    </row>
    <row r="11" spans="1:14" s="155" customFormat="1" ht="12" customHeight="1">
      <c r="A11" s="444" t="s">
        <v>1203</v>
      </c>
      <c r="B11" s="442">
        <v>3172</v>
      </c>
      <c r="C11" s="442">
        <v>2498</v>
      </c>
      <c r="D11" s="442">
        <v>2212</v>
      </c>
      <c r="E11" s="442">
        <v>2551</v>
      </c>
      <c r="F11" s="442">
        <v>2489</v>
      </c>
      <c r="G11" s="442">
        <v>2114</v>
      </c>
      <c r="H11" s="304">
        <v>-0.77139076267630502</v>
      </c>
      <c r="I11" s="444" t="s">
        <v>1204</v>
      </c>
      <c r="M11" s="304"/>
      <c r="N11" s="278"/>
    </row>
    <row r="12" spans="1:14" s="155" customFormat="1" ht="12" customHeight="1">
      <c r="A12" s="445" t="s">
        <v>1205</v>
      </c>
      <c r="B12" s="77"/>
      <c r="C12" s="442"/>
      <c r="D12" s="442"/>
      <c r="E12" s="442"/>
      <c r="F12" s="442"/>
      <c r="G12" s="442"/>
      <c r="H12" s="304"/>
      <c r="I12" s="445" t="s">
        <v>1205</v>
      </c>
      <c r="M12" s="304"/>
      <c r="N12" s="278"/>
    </row>
    <row r="13" spans="1:14" s="155" customFormat="1" ht="12" customHeight="1">
      <c r="A13" s="443" t="s">
        <v>1197</v>
      </c>
      <c r="B13" s="442">
        <v>800</v>
      </c>
      <c r="C13" s="442">
        <v>671</v>
      </c>
      <c r="D13" s="442">
        <v>573</v>
      </c>
      <c r="E13" s="442">
        <v>818</v>
      </c>
      <c r="F13" s="442">
        <v>789</v>
      </c>
      <c r="G13" s="442">
        <v>592</v>
      </c>
      <c r="H13" s="304">
        <v>-9.0127353869598359</v>
      </c>
      <c r="I13" s="443" t="s">
        <v>1198</v>
      </c>
      <c r="M13" s="304"/>
      <c r="N13" s="278"/>
    </row>
    <row r="14" spans="1:14" s="155" customFormat="1" ht="12" customHeight="1">
      <c r="A14" s="444" t="s">
        <v>1199</v>
      </c>
      <c r="B14" s="442">
        <v>621</v>
      </c>
      <c r="C14" s="442">
        <v>520</v>
      </c>
      <c r="D14" s="442">
        <v>462</v>
      </c>
      <c r="E14" s="442">
        <v>587</v>
      </c>
      <c r="F14" s="442">
        <v>573</v>
      </c>
      <c r="G14" s="442">
        <v>444</v>
      </c>
      <c r="H14" s="304">
        <v>-9.3238434163701029</v>
      </c>
      <c r="I14" s="444" t="s">
        <v>1200</v>
      </c>
      <c r="M14" s="304"/>
      <c r="N14" s="278"/>
    </row>
    <row r="15" spans="1:14" s="155" customFormat="1" ht="12" customHeight="1">
      <c r="A15" s="443" t="s">
        <v>1201</v>
      </c>
      <c r="B15" s="442">
        <v>630</v>
      </c>
      <c r="C15" s="442">
        <v>521</v>
      </c>
      <c r="D15" s="442">
        <v>440</v>
      </c>
      <c r="E15" s="442">
        <v>620</v>
      </c>
      <c r="F15" s="442">
        <v>603</v>
      </c>
      <c r="G15" s="442">
        <v>454</v>
      </c>
      <c r="H15" s="304">
        <v>-8.9207204651822423</v>
      </c>
      <c r="I15" s="443" t="s">
        <v>1202</v>
      </c>
      <c r="M15" s="304"/>
      <c r="N15" s="278"/>
    </row>
    <row r="16" spans="1:14" s="155" customFormat="1" ht="12" customHeight="1">
      <c r="A16" s="444" t="s">
        <v>1199</v>
      </c>
      <c r="B16" s="442">
        <v>526</v>
      </c>
      <c r="C16" s="442">
        <v>433</v>
      </c>
      <c r="D16" s="442">
        <v>383</v>
      </c>
      <c r="E16" s="442">
        <v>482</v>
      </c>
      <c r="F16" s="442">
        <v>480</v>
      </c>
      <c r="G16" s="442">
        <v>365</v>
      </c>
      <c r="H16" s="304">
        <v>-8.5165310714903963</v>
      </c>
      <c r="I16" s="444" t="s">
        <v>1200</v>
      </c>
      <c r="M16" s="304"/>
      <c r="N16" s="278"/>
    </row>
    <row r="17" spans="1:14" s="155" customFormat="1" ht="12" customHeight="1">
      <c r="A17" s="446" t="s">
        <v>1203</v>
      </c>
      <c r="B17" s="442">
        <v>1750</v>
      </c>
      <c r="C17" s="442">
        <v>1053</v>
      </c>
      <c r="D17" s="442">
        <v>1114</v>
      </c>
      <c r="E17" s="442">
        <v>1026</v>
      </c>
      <c r="F17" s="442">
        <v>1116</v>
      </c>
      <c r="G17" s="442">
        <v>1019</v>
      </c>
      <c r="H17" s="304">
        <v>4.1069518716577491</v>
      </c>
      <c r="I17" s="446" t="s">
        <v>1204</v>
      </c>
      <c r="M17" s="304"/>
      <c r="N17" s="278"/>
    </row>
    <row r="18" spans="1:14" s="155" customFormat="1" ht="12" customHeight="1">
      <c r="A18" s="445" t="s">
        <v>1206</v>
      </c>
      <c r="B18" s="77"/>
      <c r="C18" s="442"/>
      <c r="D18" s="442"/>
      <c r="E18" s="442"/>
      <c r="F18" s="442"/>
      <c r="G18" s="442"/>
      <c r="H18" s="447"/>
      <c r="I18" s="445" t="s">
        <v>1206</v>
      </c>
      <c r="M18" s="304"/>
      <c r="N18" s="278"/>
    </row>
    <row r="19" spans="1:14" s="155" customFormat="1" ht="12" customHeight="1">
      <c r="A19" s="443" t="s">
        <v>1197</v>
      </c>
      <c r="B19" s="442">
        <v>365</v>
      </c>
      <c r="C19" s="442">
        <v>326</v>
      </c>
      <c r="D19" s="442">
        <v>322</v>
      </c>
      <c r="E19" s="442">
        <v>408</v>
      </c>
      <c r="F19" s="442">
        <v>391</v>
      </c>
      <c r="G19" s="442">
        <v>339</v>
      </c>
      <c r="H19" s="304">
        <v>-1.0449088483770574</v>
      </c>
      <c r="I19" s="443" t="s">
        <v>1198</v>
      </c>
      <c r="M19" s="304"/>
      <c r="N19" s="278"/>
    </row>
    <row r="20" spans="1:14" s="155" customFormat="1" ht="12" customHeight="1">
      <c r="A20" s="444" t="s">
        <v>1199</v>
      </c>
      <c r="B20" s="442">
        <v>266</v>
      </c>
      <c r="C20" s="442">
        <v>241</v>
      </c>
      <c r="D20" s="442">
        <v>228</v>
      </c>
      <c r="E20" s="442">
        <v>282</v>
      </c>
      <c r="F20" s="442">
        <v>268</v>
      </c>
      <c r="G20" s="442">
        <v>219</v>
      </c>
      <c r="H20" s="304">
        <v>-3.6033261472128153</v>
      </c>
      <c r="I20" s="444" t="s">
        <v>1200</v>
      </c>
      <c r="M20" s="304"/>
      <c r="N20" s="278"/>
    </row>
    <row r="21" spans="1:14" s="155" customFormat="1" ht="12" customHeight="1">
      <c r="A21" s="443" t="s">
        <v>1201</v>
      </c>
      <c r="B21" s="442">
        <v>253</v>
      </c>
      <c r="C21" s="442">
        <v>220</v>
      </c>
      <c r="D21" s="442">
        <v>211</v>
      </c>
      <c r="E21" s="442">
        <v>269</v>
      </c>
      <c r="F21" s="442">
        <v>263</v>
      </c>
      <c r="G21" s="442">
        <v>219</v>
      </c>
      <c r="H21" s="304">
        <v>-2.9526281635301799</v>
      </c>
      <c r="I21" s="443" t="s">
        <v>1202</v>
      </c>
      <c r="M21" s="304"/>
      <c r="N21" s="278"/>
    </row>
    <row r="22" spans="1:14" s="155" customFormat="1" ht="12" customHeight="1">
      <c r="A22" s="444" t="s">
        <v>1199</v>
      </c>
      <c r="B22" s="442">
        <v>207</v>
      </c>
      <c r="C22" s="442">
        <v>178</v>
      </c>
      <c r="D22" s="442">
        <v>177</v>
      </c>
      <c r="E22" s="442">
        <v>207</v>
      </c>
      <c r="F22" s="442">
        <v>204</v>
      </c>
      <c r="G22" s="442">
        <v>154</v>
      </c>
      <c r="H22" s="304">
        <v>-5.0101832993890039</v>
      </c>
      <c r="I22" s="444" t="s">
        <v>1200</v>
      </c>
      <c r="M22" s="304"/>
      <c r="N22" s="278"/>
    </row>
    <row r="23" spans="1:14" s="155" customFormat="1" ht="12" customHeight="1">
      <c r="A23" s="446" t="s">
        <v>1203</v>
      </c>
      <c r="B23" s="442">
        <v>367</v>
      </c>
      <c r="C23" s="442">
        <v>320</v>
      </c>
      <c r="D23" s="442">
        <v>299</v>
      </c>
      <c r="E23" s="442">
        <v>435</v>
      </c>
      <c r="F23" s="442">
        <v>311</v>
      </c>
      <c r="G23" s="442">
        <v>279</v>
      </c>
      <c r="H23" s="304">
        <v>7.5176589303733499</v>
      </c>
      <c r="I23" s="446" t="s">
        <v>1204</v>
      </c>
      <c r="M23" s="304"/>
      <c r="N23" s="278"/>
    </row>
    <row r="24" spans="1:14" s="155" customFormat="1" ht="12" customHeight="1">
      <c r="A24" s="445" t="s">
        <v>1207</v>
      </c>
      <c r="B24" s="77"/>
      <c r="C24" s="442"/>
      <c r="D24" s="442"/>
      <c r="E24" s="442"/>
      <c r="F24" s="442"/>
      <c r="G24" s="442"/>
      <c r="H24" s="447"/>
      <c r="I24" s="445" t="s">
        <v>1207</v>
      </c>
      <c r="M24" s="304"/>
      <c r="N24" s="278"/>
    </row>
    <row r="25" spans="1:14" s="155" customFormat="1" ht="12" customHeight="1">
      <c r="A25" s="443" t="s">
        <v>1197</v>
      </c>
      <c r="B25" s="442">
        <v>251</v>
      </c>
      <c r="C25" s="442">
        <v>208</v>
      </c>
      <c r="D25" s="442">
        <v>145</v>
      </c>
      <c r="E25" s="442">
        <v>229</v>
      </c>
      <c r="F25" s="442">
        <v>200</v>
      </c>
      <c r="G25" s="442">
        <v>142</v>
      </c>
      <c r="H25" s="304">
        <v>-1.5339966832504159</v>
      </c>
      <c r="I25" s="443" t="s">
        <v>1198</v>
      </c>
      <c r="M25" s="304"/>
      <c r="N25" s="278"/>
    </row>
    <row r="26" spans="1:14" s="155" customFormat="1" ht="12" customHeight="1">
      <c r="A26" s="444" t="s">
        <v>1199</v>
      </c>
      <c r="B26" s="442">
        <v>217</v>
      </c>
      <c r="C26" s="442">
        <v>174</v>
      </c>
      <c r="D26" s="442">
        <v>117</v>
      </c>
      <c r="E26" s="442">
        <v>192</v>
      </c>
      <c r="F26" s="442">
        <v>167</v>
      </c>
      <c r="G26" s="442">
        <v>123</v>
      </c>
      <c r="H26" s="304">
        <v>-1.5515515515515554</v>
      </c>
      <c r="I26" s="444" t="s">
        <v>1200</v>
      </c>
      <c r="M26" s="304"/>
      <c r="N26" s="278"/>
    </row>
    <row r="27" spans="1:14" s="155" customFormat="1" ht="12" customHeight="1">
      <c r="A27" s="443" t="s">
        <v>1201</v>
      </c>
      <c r="B27" s="442">
        <v>179</v>
      </c>
      <c r="C27" s="442">
        <v>154</v>
      </c>
      <c r="D27" s="442">
        <v>108</v>
      </c>
      <c r="E27" s="442">
        <v>176</v>
      </c>
      <c r="F27" s="442">
        <v>138</v>
      </c>
      <c r="G27" s="442">
        <v>116</v>
      </c>
      <c r="H27" s="304">
        <v>2.4925816023738889</v>
      </c>
      <c r="I27" s="443" t="s">
        <v>1202</v>
      </c>
      <c r="M27" s="304"/>
      <c r="N27" s="278"/>
    </row>
    <row r="28" spans="1:14" s="155" customFormat="1" ht="12" customHeight="1">
      <c r="A28" s="444" t="s">
        <v>1199</v>
      </c>
      <c r="B28" s="442">
        <v>163</v>
      </c>
      <c r="C28" s="442">
        <v>136</v>
      </c>
      <c r="D28" s="442">
        <v>95</v>
      </c>
      <c r="E28" s="442">
        <v>157</v>
      </c>
      <c r="F28" s="442">
        <v>125</v>
      </c>
      <c r="G28" s="442">
        <v>106</v>
      </c>
      <c r="H28" s="304">
        <v>3.7237643872714887</v>
      </c>
      <c r="I28" s="444" t="s">
        <v>1200</v>
      </c>
      <c r="M28" s="304"/>
      <c r="N28" s="278"/>
    </row>
    <row r="29" spans="1:14" s="155" customFormat="1" ht="12" customHeight="1">
      <c r="A29" s="446" t="s">
        <v>1203</v>
      </c>
      <c r="B29" s="442">
        <v>229</v>
      </c>
      <c r="C29" s="442">
        <v>188</v>
      </c>
      <c r="D29" s="442">
        <v>171</v>
      </c>
      <c r="E29" s="442">
        <v>303</v>
      </c>
      <c r="F29" s="442">
        <v>197</v>
      </c>
      <c r="G29" s="442">
        <v>175</v>
      </c>
      <c r="H29" s="304">
        <v>7.5896964121435095</v>
      </c>
      <c r="I29" s="446" t="s">
        <v>1204</v>
      </c>
      <c r="M29" s="304"/>
      <c r="N29" s="278"/>
    </row>
    <row r="30" spans="1:14" s="155" customFormat="1" ht="12" customHeight="1">
      <c r="A30" s="445" t="s">
        <v>1208</v>
      </c>
      <c r="B30" s="77"/>
      <c r="C30" s="442"/>
      <c r="D30" s="442"/>
      <c r="E30" s="442"/>
      <c r="F30" s="442"/>
      <c r="G30" s="442"/>
      <c r="H30" s="304"/>
      <c r="I30" s="445" t="s">
        <v>1208</v>
      </c>
      <c r="M30" s="304"/>
      <c r="N30" s="278"/>
    </row>
    <row r="31" spans="1:14" s="155" customFormat="1" ht="12" customHeight="1">
      <c r="A31" s="443" t="s">
        <v>1197</v>
      </c>
      <c r="B31" s="442">
        <v>205</v>
      </c>
      <c r="C31" s="442">
        <v>209</v>
      </c>
      <c r="D31" s="442">
        <v>185</v>
      </c>
      <c r="E31" s="442">
        <v>264</v>
      </c>
      <c r="F31" s="442">
        <v>277</v>
      </c>
      <c r="G31" s="442">
        <v>157</v>
      </c>
      <c r="H31" s="304">
        <v>-5.0219941348973567</v>
      </c>
      <c r="I31" s="443" t="s">
        <v>1198</v>
      </c>
      <c r="M31" s="304"/>
      <c r="N31" s="278"/>
    </row>
    <row r="32" spans="1:14" s="155" customFormat="1" ht="12" customHeight="1">
      <c r="A32" s="444" t="s">
        <v>1199</v>
      </c>
      <c r="B32" s="442">
        <v>176</v>
      </c>
      <c r="C32" s="442">
        <v>173</v>
      </c>
      <c r="D32" s="442">
        <v>145</v>
      </c>
      <c r="E32" s="442">
        <v>163</v>
      </c>
      <c r="F32" s="442">
        <v>167</v>
      </c>
      <c r="G32" s="442">
        <v>104</v>
      </c>
      <c r="H32" s="304">
        <v>-8.9013224821973598</v>
      </c>
      <c r="I32" s="444" t="s">
        <v>1200</v>
      </c>
      <c r="M32" s="304"/>
      <c r="N32" s="278"/>
    </row>
    <row r="33" spans="1:14" s="155" customFormat="1" ht="12" customHeight="1">
      <c r="A33" s="443" t="s">
        <v>1201</v>
      </c>
      <c r="B33" s="442">
        <v>162</v>
      </c>
      <c r="C33" s="442">
        <v>168</v>
      </c>
      <c r="D33" s="442">
        <v>131</v>
      </c>
      <c r="E33" s="442">
        <v>197</v>
      </c>
      <c r="F33" s="442">
        <v>203</v>
      </c>
      <c r="G33" s="442">
        <v>113</v>
      </c>
      <c r="H33" s="304">
        <v>-5.5136663524976477</v>
      </c>
      <c r="I33" s="443" t="s">
        <v>1202</v>
      </c>
      <c r="M33" s="304"/>
      <c r="N33" s="278"/>
    </row>
    <row r="34" spans="1:14" s="155" customFormat="1" ht="12" customHeight="1">
      <c r="A34" s="444" t="s">
        <v>1199</v>
      </c>
      <c r="B34" s="442">
        <v>152</v>
      </c>
      <c r="C34" s="442">
        <v>150</v>
      </c>
      <c r="D34" s="442">
        <v>112</v>
      </c>
      <c r="E34" s="442">
        <v>141</v>
      </c>
      <c r="F34" s="442">
        <v>139</v>
      </c>
      <c r="G34" s="442">
        <v>79</v>
      </c>
      <c r="H34" s="304">
        <v>-9.8073555166374717</v>
      </c>
      <c r="I34" s="444" t="s">
        <v>1200</v>
      </c>
      <c r="M34" s="304"/>
      <c r="N34" s="278"/>
    </row>
    <row r="35" spans="1:14" s="155" customFormat="1" ht="12" customHeight="1">
      <c r="A35" s="446" t="s">
        <v>1203</v>
      </c>
      <c r="B35" s="442">
        <v>463</v>
      </c>
      <c r="C35" s="442">
        <v>441</v>
      </c>
      <c r="D35" s="442">
        <v>318</v>
      </c>
      <c r="E35" s="442">
        <v>324</v>
      </c>
      <c r="F35" s="442">
        <v>318</v>
      </c>
      <c r="G35" s="442">
        <v>154</v>
      </c>
      <c r="H35" s="304">
        <v>-4.0397045244690677</v>
      </c>
      <c r="I35" s="446" t="s">
        <v>1204</v>
      </c>
      <c r="M35" s="304"/>
      <c r="N35" s="278"/>
    </row>
    <row r="36" spans="1:14" s="155" customFormat="1" ht="11.45" customHeight="1">
      <c r="A36" s="445" t="s">
        <v>1209</v>
      </c>
      <c r="B36" s="77"/>
      <c r="C36" s="442"/>
      <c r="D36" s="442"/>
      <c r="E36" s="442"/>
      <c r="F36" s="442"/>
      <c r="G36" s="442"/>
      <c r="H36" s="304"/>
      <c r="I36" s="445" t="s">
        <v>1209</v>
      </c>
      <c r="M36" s="304"/>
      <c r="N36" s="278"/>
    </row>
    <row r="37" spans="1:14" s="155" customFormat="1" ht="11.45" customHeight="1">
      <c r="A37" s="443" t="s">
        <v>1197</v>
      </c>
      <c r="B37" s="442">
        <v>73</v>
      </c>
      <c r="C37" s="442">
        <v>74</v>
      </c>
      <c r="D37" s="442">
        <v>78</v>
      </c>
      <c r="E37" s="442">
        <v>78</v>
      </c>
      <c r="F37" s="442">
        <v>107</v>
      </c>
      <c r="G37" s="442">
        <v>79</v>
      </c>
      <c r="H37" s="304">
        <v>-24.21929215822346</v>
      </c>
      <c r="I37" s="443" t="s">
        <v>1198</v>
      </c>
      <c r="M37" s="304"/>
      <c r="N37" s="278"/>
    </row>
    <row r="38" spans="1:14" s="155" customFormat="1" ht="11.45" customHeight="1">
      <c r="A38" s="444" t="s">
        <v>1199</v>
      </c>
      <c r="B38" s="442">
        <v>66</v>
      </c>
      <c r="C38" s="442">
        <v>69</v>
      </c>
      <c r="D38" s="442">
        <v>67</v>
      </c>
      <c r="E38" s="442">
        <v>69</v>
      </c>
      <c r="F38" s="442">
        <v>100</v>
      </c>
      <c r="G38" s="442">
        <v>75</v>
      </c>
      <c r="H38" s="304">
        <v>-24.962292609351433</v>
      </c>
      <c r="I38" s="444" t="s">
        <v>1200</v>
      </c>
      <c r="M38" s="304"/>
      <c r="N38" s="278"/>
    </row>
    <row r="39" spans="1:14" s="155" customFormat="1" ht="11.45" customHeight="1">
      <c r="A39" s="443" t="s">
        <v>1201</v>
      </c>
      <c r="B39" s="442">
        <v>62</v>
      </c>
      <c r="C39" s="442">
        <v>68</v>
      </c>
      <c r="D39" s="442">
        <v>69</v>
      </c>
      <c r="E39" s="442">
        <v>61</v>
      </c>
      <c r="F39" s="442">
        <v>95</v>
      </c>
      <c r="G39" s="442">
        <v>68</v>
      </c>
      <c r="H39" s="304">
        <v>-24.604430379746834</v>
      </c>
      <c r="I39" s="443" t="s">
        <v>1202</v>
      </c>
      <c r="M39" s="304"/>
      <c r="N39" s="278"/>
    </row>
    <row r="40" spans="1:14" s="155" customFormat="1" ht="11.45" customHeight="1">
      <c r="A40" s="444" t="s">
        <v>1199</v>
      </c>
      <c r="B40" s="442">
        <v>58</v>
      </c>
      <c r="C40" s="442">
        <v>65</v>
      </c>
      <c r="D40" s="442">
        <v>63</v>
      </c>
      <c r="E40" s="442">
        <v>57</v>
      </c>
      <c r="F40" s="442">
        <v>94</v>
      </c>
      <c r="G40" s="442">
        <v>66</v>
      </c>
      <c r="H40" s="304">
        <v>-24.643755238893551</v>
      </c>
      <c r="I40" s="444" t="s">
        <v>1200</v>
      </c>
      <c r="M40" s="304"/>
      <c r="N40" s="278"/>
    </row>
    <row r="41" spans="1:14" s="155" customFormat="1" ht="11.45" customHeight="1">
      <c r="A41" s="446" t="s">
        <v>1203</v>
      </c>
      <c r="B41" s="442">
        <v>110</v>
      </c>
      <c r="C41" s="442">
        <v>145</v>
      </c>
      <c r="D41" s="442">
        <v>81</v>
      </c>
      <c r="E41" s="442">
        <v>158</v>
      </c>
      <c r="F41" s="442">
        <v>233</v>
      </c>
      <c r="G41" s="442">
        <v>206</v>
      </c>
      <c r="H41" s="304">
        <v>-20.527728085867626</v>
      </c>
      <c r="I41" s="446" t="s">
        <v>1204</v>
      </c>
      <c r="M41" s="304"/>
      <c r="N41" s="278"/>
    </row>
    <row r="42" spans="1:14" s="155" customFormat="1" ht="12" customHeight="1">
      <c r="A42" s="445" t="s">
        <v>1210</v>
      </c>
      <c r="B42" s="77"/>
      <c r="C42" s="442"/>
      <c r="D42" s="442"/>
      <c r="E42" s="442"/>
      <c r="F42" s="442"/>
      <c r="G42" s="442"/>
      <c r="H42" s="304"/>
      <c r="I42" s="445" t="s">
        <v>1210</v>
      </c>
      <c r="M42" s="304"/>
      <c r="N42" s="278"/>
    </row>
    <row r="43" spans="1:14" s="155" customFormat="1" ht="12" customHeight="1">
      <c r="A43" s="443" t="s">
        <v>1197</v>
      </c>
      <c r="B43" s="442">
        <v>90</v>
      </c>
      <c r="C43" s="442">
        <v>111</v>
      </c>
      <c r="D43" s="442">
        <v>82</v>
      </c>
      <c r="E43" s="442">
        <v>100</v>
      </c>
      <c r="F43" s="442">
        <v>98</v>
      </c>
      <c r="G43" s="442">
        <v>75</v>
      </c>
      <c r="H43" s="304">
        <v>3.3421284080914715</v>
      </c>
      <c r="I43" s="443" t="s">
        <v>1198</v>
      </c>
      <c r="M43" s="304"/>
      <c r="N43" s="278"/>
    </row>
    <row r="44" spans="1:14" s="155" customFormat="1" ht="12" customHeight="1">
      <c r="A44" s="444" t="s">
        <v>1199</v>
      </c>
      <c r="B44" s="442">
        <v>63</v>
      </c>
      <c r="C44" s="442">
        <v>80</v>
      </c>
      <c r="D44" s="442">
        <v>57</v>
      </c>
      <c r="E44" s="442">
        <v>55</v>
      </c>
      <c r="F44" s="442">
        <v>53</v>
      </c>
      <c r="G44" s="442">
        <v>50</v>
      </c>
      <c r="H44" s="304">
        <v>5.1612903225806361</v>
      </c>
      <c r="I44" s="444" t="s">
        <v>1200</v>
      </c>
      <c r="M44" s="304"/>
      <c r="N44" s="278"/>
    </row>
    <row r="45" spans="1:14" s="155" customFormat="1" ht="12" customHeight="1">
      <c r="A45" s="443" t="s">
        <v>1201</v>
      </c>
      <c r="B45" s="442">
        <v>63</v>
      </c>
      <c r="C45" s="442">
        <v>62</v>
      </c>
      <c r="D45" s="442">
        <v>56</v>
      </c>
      <c r="E45" s="442">
        <v>70</v>
      </c>
      <c r="F45" s="442">
        <v>66</v>
      </c>
      <c r="G45" s="442">
        <v>49</v>
      </c>
      <c r="H45" s="304">
        <v>-1.1889035667106973</v>
      </c>
      <c r="I45" s="443" t="s">
        <v>1202</v>
      </c>
      <c r="M45" s="304"/>
      <c r="N45" s="278"/>
    </row>
    <row r="46" spans="1:14" s="155" customFormat="1" ht="12" customHeight="1">
      <c r="A46" s="444" t="s">
        <v>1199</v>
      </c>
      <c r="B46" s="442">
        <v>44</v>
      </c>
      <c r="C46" s="442">
        <v>44</v>
      </c>
      <c r="D46" s="442">
        <v>45</v>
      </c>
      <c r="E46" s="442">
        <v>43</v>
      </c>
      <c r="F46" s="442">
        <v>38</v>
      </c>
      <c r="G46" s="442">
        <v>35</v>
      </c>
      <c r="H46" s="304">
        <v>-0.18832391713747842</v>
      </c>
      <c r="I46" s="444" t="s">
        <v>1200</v>
      </c>
      <c r="M46" s="304"/>
      <c r="N46" s="278"/>
    </row>
    <row r="47" spans="1:14" s="155" customFormat="1" ht="12" customHeight="1">
      <c r="A47" s="446" t="s">
        <v>1203</v>
      </c>
      <c r="B47" s="442">
        <v>46</v>
      </c>
      <c r="C47" s="442">
        <v>74</v>
      </c>
      <c r="D47" s="442">
        <v>58</v>
      </c>
      <c r="E47" s="442">
        <v>68</v>
      </c>
      <c r="F47" s="442">
        <v>119</v>
      </c>
      <c r="G47" s="442">
        <v>50</v>
      </c>
      <c r="H47" s="304">
        <v>5.9593023255813948</v>
      </c>
      <c r="I47" s="446" t="s">
        <v>1204</v>
      </c>
      <c r="M47" s="304"/>
      <c r="N47" s="278"/>
    </row>
    <row r="48" spans="1:14" s="155" customFormat="1" ht="12" customHeight="1">
      <c r="A48" s="445" t="s">
        <v>1211</v>
      </c>
      <c r="B48" s="77"/>
      <c r="C48" s="442"/>
      <c r="D48" s="442"/>
      <c r="E48" s="442"/>
      <c r="F48" s="442"/>
      <c r="G48" s="442"/>
      <c r="H48" s="447"/>
      <c r="I48" s="445" t="s">
        <v>1211</v>
      </c>
      <c r="M48" s="304"/>
      <c r="N48" s="278"/>
    </row>
    <row r="49" spans="1:14" s="155" customFormat="1" ht="12" customHeight="1">
      <c r="A49" s="443" t="s">
        <v>1197</v>
      </c>
      <c r="B49" s="442">
        <v>96</v>
      </c>
      <c r="C49" s="442">
        <v>86</v>
      </c>
      <c r="D49" s="442">
        <v>94</v>
      </c>
      <c r="E49" s="442">
        <v>81</v>
      </c>
      <c r="F49" s="442">
        <v>101</v>
      </c>
      <c r="G49" s="442">
        <v>58</v>
      </c>
      <c r="H49" s="304">
        <v>-1.0536398467432928</v>
      </c>
      <c r="I49" s="443" t="s">
        <v>1198</v>
      </c>
      <c r="M49" s="304"/>
      <c r="N49" s="278"/>
    </row>
    <row r="50" spans="1:14" s="155" customFormat="1" ht="12" customHeight="1">
      <c r="A50" s="444" t="s">
        <v>1199</v>
      </c>
      <c r="B50" s="442">
        <v>56</v>
      </c>
      <c r="C50" s="442">
        <v>44</v>
      </c>
      <c r="D50" s="442">
        <v>56</v>
      </c>
      <c r="E50" s="442">
        <v>48</v>
      </c>
      <c r="F50" s="442">
        <v>53</v>
      </c>
      <c r="G50" s="442">
        <v>33</v>
      </c>
      <c r="H50" s="304">
        <v>-9.4202898550724612</v>
      </c>
      <c r="I50" s="444" t="s">
        <v>1200</v>
      </c>
      <c r="M50" s="304"/>
      <c r="N50" s="278"/>
    </row>
    <row r="51" spans="1:14" s="155" customFormat="1" ht="12" customHeight="1">
      <c r="A51" s="443" t="s">
        <v>1201</v>
      </c>
      <c r="B51" s="442">
        <v>83</v>
      </c>
      <c r="C51" s="442">
        <v>64</v>
      </c>
      <c r="D51" s="442">
        <v>72</v>
      </c>
      <c r="E51" s="442">
        <v>69</v>
      </c>
      <c r="F51" s="442">
        <v>86</v>
      </c>
      <c r="G51" s="442">
        <v>49</v>
      </c>
      <c r="H51" s="304">
        <v>-2.2962112514351318</v>
      </c>
      <c r="I51" s="443" t="s">
        <v>1202</v>
      </c>
      <c r="M51" s="304"/>
      <c r="N51" s="278"/>
    </row>
    <row r="52" spans="1:14" s="155" customFormat="1" ht="12" customHeight="1">
      <c r="A52" s="444" t="s">
        <v>1199</v>
      </c>
      <c r="B52" s="442">
        <v>52</v>
      </c>
      <c r="C52" s="442">
        <v>35</v>
      </c>
      <c r="D52" s="442">
        <v>50</v>
      </c>
      <c r="E52" s="442">
        <v>45</v>
      </c>
      <c r="F52" s="442">
        <v>51</v>
      </c>
      <c r="G52" s="442">
        <v>30</v>
      </c>
      <c r="H52" s="304">
        <v>-10.88328075709779</v>
      </c>
      <c r="I52" s="444" t="s">
        <v>1200</v>
      </c>
      <c r="M52" s="304"/>
      <c r="N52" s="278"/>
    </row>
    <row r="53" spans="1:14" s="155" customFormat="1" ht="12" customHeight="1">
      <c r="A53" s="446" t="s">
        <v>1203</v>
      </c>
      <c r="B53" s="442">
        <v>116</v>
      </c>
      <c r="C53" s="442">
        <v>157</v>
      </c>
      <c r="D53" s="442">
        <v>109</v>
      </c>
      <c r="E53" s="442">
        <v>125</v>
      </c>
      <c r="F53" s="442">
        <v>113</v>
      </c>
      <c r="G53" s="442">
        <v>175</v>
      </c>
      <c r="H53" s="304">
        <v>-21.808510638297875</v>
      </c>
      <c r="I53" s="446" t="s">
        <v>1204</v>
      </c>
      <c r="M53" s="304"/>
      <c r="N53" s="278"/>
    </row>
    <row r="54" spans="1:14" s="155" customFormat="1" ht="12" customHeight="1">
      <c r="A54" s="445" t="s">
        <v>1212</v>
      </c>
      <c r="B54" s="77"/>
      <c r="C54" s="442"/>
      <c r="D54" s="442"/>
      <c r="E54" s="442"/>
      <c r="F54" s="442"/>
      <c r="G54" s="442"/>
      <c r="H54" s="447"/>
      <c r="I54" s="445" t="s">
        <v>1212</v>
      </c>
      <c r="M54" s="304"/>
      <c r="N54" s="278"/>
    </row>
    <row r="55" spans="1:14" s="155" customFormat="1" ht="12" customHeight="1">
      <c r="A55" s="443" t="s">
        <v>1197</v>
      </c>
      <c r="B55" s="442">
        <v>104</v>
      </c>
      <c r="C55" s="442">
        <v>81</v>
      </c>
      <c r="D55" s="442">
        <v>51</v>
      </c>
      <c r="E55" s="442">
        <v>70</v>
      </c>
      <c r="F55" s="442">
        <v>65</v>
      </c>
      <c r="G55" s="442">
        <v>46</v>
      </c>
      <c r="H55" s="304">
        <v>2.4183796856106499</v>
      </c>
      <c r="I55" s="443" t="s">
        <v>1198</v>
      </c>
      <c r="M55" s="304"/>
      <c r="N55" s="278"/>
    </row>
    <row r="56" spans="1:14" s="155" customFormat="1" ht="12" customHeight="1">
      <c r="A56" s="444" t="s">
        <v>1199</v>
      </c>
      <c r="B56" s="442">
        <v>64</v>
      </c>
      <c r="C56" s="442">
        <v>53</v>
      </c>
      <c r="D56" s="442">
        <v>38</v>
      </c>
      <c r="E56" s="442">
        <v>52</v>
      </c>
      <c r="F56" s="442">
        <v>46</v>
      </c>
      <c r="G56" s="442">
        <v>33</v>
      </c>
      <c r="H56" s="304">
        <v>4.7531992687385838</v>
      </c>
      <c r="I56" s="444" t="s">
        <v>1200</v>
      </c>
      <c r="M56" s="304"/>
      <c r="N56" s="278"/>
    </row>
    <row r="57" spans="1:14" s="155" customFormat="1" ht="12" customHeight="1">
      <c r="A57" s="443" t="s">
        <v>1201</v>
      </c>
      <c r="B57" s="442">
        <v>78</v>
      </c>
      <c r="C57" s="442">
        <v>57</v>
      </c>
      <c r="D57" s="442">
        <v>37</v>
      </c>
      <c r="E57" s="442">
        <v>44</v>
      </c>
      <c r="F57" s="442">
        <v>47</v>
      </c>
      <c r="G57" s="442">
        <v>37</v>
      </c>
      <c r="H57" s="304">
        <v>3.1561461794019863</v>
      </c>
      <c r="I57" s="443" t="s">
        <v>1202</v>
      </c>
      <c r="M57" s="304"/>
      <c r="N57" s="278"/>
    </row>
    <row r="58" spans="1:14" s="155" customFormat="1" ht="12" customHeight="1">
      <c r="A58" s="444" t="s">
        <v>1199</v>
      </c>
      <c r="B58" s="442">
        <v>54</v>
      </c>
      <c r="C58" s="442">
        <v>41</v>
      </c>
      <c r="D58" s="442">
        <v>27</v>
      </c>
      <c r="E58" s="442">
        <v>34</v>
      </c>
      <c r="F58" s="442">
        <v>35</v>
      </c>
      <c r="G58" s="442">
        <v>26</v>
      </c>
      <c r="H58" s="304">
        <v>7.6738609112709799</v>
      </c>
      <c r="I58" s="444" t="s">
        <v>1200</v>
      </c>
      <c r="M58" s="304"/>
      <c r="N58" s="278"/>
    </row>
    <row r="59" spans="1:14" s="155" customFormat="1" ht="12" customHeight="1">
      <c r="A59" s="446" t="s">
        <v>1203</v>
      </c>
      <c r="B59" s="442">
        <v>60</v>
      </c>
      <c r="C59" s="442">
        <v>54</v>
      </c>
      <c r="D59" s="442">
        <v>27</v>
      </c>
      <c r="E59" s="442">
        <v>49</v>
      </c>
      <c r="F59" s="442">
        <v>42</v>
      </c>
      <c r="G59" s="442">
        <v>33</v>
      </c>
      <c r="H59" s="304">
        <v>-2.9739776951672847</v>
      </c>
      <c r="I59" s="446" t="s">
        <v>1204</v>
      </c>
      <c r="M59" s="304"/>
      <c r="N59" s="278"/>
    </row>
    <row r="60" spans="1:14" s="155" customFormat="1" ht="12" customHeight="1">
      <c r="A60" s="445" t="s">
        <v>1213</v>
      </c>
      <c r="B60" s="77"/>
      <c r="C60" s="442"/>
      <c r="D60" s="442"/>
      <c r="E60" s="442"/>
      <c r="F60" s="442"/>
      <c r="G60" s="442"/>
      <c r="H60" s="447"/>
      <c r="I60" s="445" t="s">
        <v>1213</v>
      </c>
      <c r="M60" s="304"/>
      <c r="N60" s="278"/>
    </row>
    <row r="61" spans="1:14" s="155" customFormat="1" ht="12" customHeight="1">
      <c r="A61" s="443" t="s">
        <v>1197</v>
      </c>
      <c r="B61" s="442">
        <v>41</v>
      </c>
      <c r="C61" s="442">
        <v>47</v>
      </c>
      <c r="D61" s="442">
        <v>43</v>
      </c>
      <c r="E61" s="442">
        <v>53</v>
      </c>
      <c r="F61" s="442">
        <v>61</v>
      </c>
      <c r="G61" s="442">
        <v>29</v>
      </c>
      <c r="H61" s="304">
        <v>9.2184368737475033</v>
      </c>
      <c r="I61" s="443" t="s">
        <v>1198</v>
      </c>
      <c r="M61" s="304"/>
      <c r="N61" s="278"/>
    </row>
    <row r="62" spans="1:14" s="155" customFormat="1" ht="12" customHeight="1">
      <c r="A62" s="444" t="s">
        <v>1199</v>
      </c>
      <c r="B62" s="442">
        <v>31</v>
      </c>
      <c r="C62" s="442">
        <v>33</v>
      </c>
      <c r="D62" s="442">
        <v>29</v>
      </c>
      <c r="E62" s="442">
        <v>40</v>
      </c>
      <c r="F62" s="442">
        <v>44</v>
      </c>
      <c r="G62" s="442">
        <v>25</v>
      </c>
      <c r="H62" s="304">
        <v>9.4285714285714306</v>
      </c>
      <c r="I62" s="444" t="s">
        <v>1200</v>
      </c>
      <c r="M62" s="304"/>
      <c r="N62" s="278"/>
    </row>
    <row r="63" spans="1:14" s="155" customFormat="1" ht="12" customHeight="1">
      <c r="A63" s="443" t="s">
        <v>1201</v>
      </c>
      <c r="B63" s="442">
        <v>39</v>
      </c>
      <c r="C63" s="442">
        <v>42</v>
      </c>
      <c r="D63" s="442">
        <v>39</v>
      </c>
      <c r="E63" s="442">
        <v>48</v>
      </c>
      <c r="F63" s="442">
        <v>51</v>
      </c>
      <c r="G63" s="442">
        <v>27</v>
      </c>
      <c r="H63" s="304">
        <v>5.8165548098433995</v>
      </c>
      <c r="I63" s="443" t="s">
        <v>1202</v>
      </c>
      <c r="M63" s="304"/>
      <c r="N63" s="278"/>
    </row>
    <row r="64" spans="1:14" s="155" customFormat="1" ht="12" customHeight="1">
      <c r="A64" s="444" t="s">
        <v>1199</v>
      </c>
      <c r="B64" s="442">
        <v>29</v>
      </c>
      <c r="C64" s="442">
        <v>28</v>
      </c>
      <c r="D64" s="442">
        <v>27</v>
      </c>
      <c r="E64" s="442">
        <v>37</v>
      </c>
      <c r="F64" s="442">
        <v>36</v>
      </c>
      <c r="G64" s="442">
        <v>23</v>
      </c>
      <c r="H64" s="304">
        <v>2.4844720496894457</v>
      </c>
      <c r="I64" s="444" t="s">
        <v>1200</v>
      </c>
      <c r="M64" s="304"/>
      <c r="N64" s="278"/>
    </row>
    <row r="65" spans="1:14" s="155" customFormat="1" ht="12" customHeight="1" thickBot="1">
      <c r="A65" s="446" t="s">
        <v>1203</v>
      </c>
      <c r="B65" s="442">
        <v>31</v>
      </c>
      <c r="C65" s="442">
        <v>66</v>
      </c>
      <c r="D65" s="442">
        <v>35</v>
      </c>
      <c r="E65" s="442">
        <v>63</v>
      </c>
      <c r="F65" s="442">
        <v>40</v>
      </c>
      <c r="G65" s="442">
        <v>23</v>
      </c>
      <c r="H65" s="304">
        <v>-22.755741127348639</v>
      </c>
      <c r="I65" s="446" t="s">
        <v>1204</v>
      </c>
      <c r="M65" s="304"/>
      <c r="N65" s="278"/>
    </row>
    <row r="66" spans="1:14" s="155" customFormat="1" ht="12" customHeight="1" thickBot="1">
      <c r="B66" s="853" t="s">
        <v>1214</v>
      </c>
      <c r="C66" s="853"/>
      <c r="D66" s="853"/>
      <c r="E66" s="853"/>
      <c r="F66" s="853"/>
      <c r="G66" s="853"/>
      <c r="H66" s="924" t="s">
        <v>1215</v>
      </c>
      <c r="M66" s="366"/>
    </row>
    <row r="67" spans="1:14" s="155" customFormat="1" ht="21" customHeight="1" thickBot="1">
      <c r="B67" s="438" t="s">
        <v>1216</v>
      </c>
      <c r="C67" s="438" t="s">
        <v>1217</v>
      </c>
      <c r="D67" s="438" t="s">
        <v>1218</v>
      </c>
      <c r="E67" s="438" t="s">
        <v>1219</v>
      </c>
      <c r="F67" s="438" t="s">
        <v>1220</v>
      </c>
      <c r="G67" s="438" t="s">
        <v>1221</v>
      </c>
      <c r="H67" s="924"/>
      <c r="M67" s="366"/>
    </row>
    <row r="68" spans="1:14" s="311" customFormat="1" ht="12" customHeight="1">
      <c r="A68" s="313" t="s">
        <v>1222</v>
      </c>
      <c r="B68" s="90"/>
      <c r="C68" s="90"/>
      <c r="D68" s="90"/>
      <c r="E68" s="90"/>
      <c r="F68" s="90"/>
      <c r="G68" s="90"/>
      <c r="H68" s="90"/>
      <c r="I68" s="90"/>
      <c r="M68" s="366"/>
    </row>
    <row r="69" spans="1:14" s="432" customFormat="1" ht="12" customHeight="1">
      <c r="A69" s="34" t="s">
        <v>1223</v>
      </c>
      <c r="B69" s="337"/>
      <c r="C69" s="337"/>
      <c r="D69" s="337"/>
      <c r="E69" s="337"/>
      <c r="F69" s="337"/>
      <c r="G69" s="337"/>
      <c r="H69" s="337"/>
      <c r="I69" s="337"/>
      <c r="M69" s="366"/>
    </row>
    <row r="70" spans="1:14" s="155" customFormat="1" ht="12" customHeight="1">
      <c r="C70" s="448"/>
      <c r="D70" s="440"/>
      <c r="E70" s="440"/>
      <c r="F70" s="440"/>
      <c r="G70" s="440"/>
    </row>
    <row r="71" spans="1:14" s="155" customFormat="1" ht="12" customHeight="1">
      <c r="A71" s="145" t="s">
        <v>1224</v>
      </c>
      <c r="B71" s="267"/>
      <c r="C71" s="267"/>
      <c r="D71" s="267"/>
      <c r="E71" s="267"/>
      <c r="F71" s="267"/>
      <c r="G71" s="267"/>
      <c r="H71" s="267"/>
      <c r="I71" s="267"/>
    </row>
    <row r="72" spans="1:14" s="155" customFormat="1" ht="12" customHeight="1">
      <c r="A72" s="145" t="s">
        <v>1225</v>
      </c>
      <c r="B72" s="267"/>
      <c r="C72" s="267"/>
      <c r="D72" s="267"/>
      <c r="E72" s="267"/>
      <c r="F72" s="267"/>
      <c r="G72" s="267"/>
      <c r="H72" s="267"/>
      <c r="I72" s="267"/>
    </row>
    <row r="73" spans="1:14" s="155" customFormat="1" ht="12" customHeight="1">
      <c r="A73" s="145" t="s">
        <v>1226</v>
      </c>
      <c r="B73" s="267"/>
      <c r="C73" s="267"/>
      <c r="D73" s="267"/>
      <c r="E73" s="267"/>
      <c r="F73" s="267"/>
      <c r="G73" s="267"/>
      <c r="I73" s="267"/>
    </row>
    <row r="74" spans="1:14" s="155" customFormat="1" ht="12" customHeight="1">
      <c r="A74" s="145" t="s">
        <v>1227</v>
      </c>
      <c r="B74" s="267"/>
      <c r="C74" s="267"/>
      <c r="D74" s="267"/>
      <c r="E74" s="267"/>
      <c r="F74" s="267"/>
      <c r="G74" s="267"/>
      <c r="I74" s="267"/>
      <c r="M74" s="154"/>
    </row>
    <row r="75" spans="1:14" s="155" customFormat="1" ht="12" customHeight="1">
      <c r="A75" s="145" t="s">
        <v>1228</v>
      </c>
      <c r="B75" s="267"/>
      <c r="C75" s="267"/>
      <c r="D75" s="267"/>
      <c r="E75" s="267"/>
      <c r="F75" s="267"/>
      <c r="G75" s="267"/>
      <c r="I75" s="267"/>
      <c r="M75" s="154"/>
    </row>
    <row r="76" spans="1:14" s="155" customFormat="1" ht="12" customHeight="1">
      <c r="A76" s="145"/>
      <c r="B76" s="267"/>
      <c r="C76" s="267"/>
      <c r="D76" s="267"/>
      <c r="E76" s="267"/>
      <c r="F76" s="267"/>
      <c r="G76" s="267"/>
      <c r="I76" s="267"/>
      <c r="M76" s="154"/>
    </row>
    <row r="77" spans="1:14" s="253" customFormat="1" ht="12" customHeight="1">
      <c r="A77" s="449" t="s">
        <v>1229</v>
      </c>
      <c r="B77" s="450"/>
      <c r="C77" s="450"/>
      <c r="D77" s="450"/>
      <c r="E77" s="450"/>
      <c r="F77" s="450"/>
      <c r="G77" s="450"/>
      <c r="H77" s="450"/>
      <c r="I77" s="450"/>
      <c r="M77" s="154"/>
    </row>
    <row r="78" spans="1:14" s="253" customFormat="1" ht="12" customHeight="1">
      <c r="A78" s="449" t="s">
        <v>1230</v>
      </c>
      <c r="B78" s="450"/>
      <c r="C78" s="450"/>
      <c r="D78" s="450"/>
      <c r="E78" s="450"/>
      <c r="F78" s="450"/>
      <c r="G78" s="450"/>
      <c r="H78" s="450"/>
      <c r="I78" s="450"/>
      <c r="M78" s="154"/>
    </row>
    <row r="79" spans="1:14" s="253" customFormat="1" ht="12" customHeight="1">
      <c r="A79" s="451" t="s">
        <v>1231</v>
      </c>
      <c r="B79" s="450"/>
      <c r="C79" s="450"/>
      <c r="D79" s="450"/>
      <c r="E79" s="450"/>
      <c r="F79" s="450"/>
      <c r="G79" s="450"/>
      <c r="I79" s="450"/>
      <c r="M79" s="154"/>
    </row>
    <row r="80" spans="1:14" s="253" customFormat="1" ht="12" customHeight="1">
      <c r="A80" s="451" t="s">
        <v>1232</v>
      </c>
      <c r="B80" s="450"/>
      <c r="C80" s="450"/>
      <c r="D80" s="450"/>
      <c r="E80" s="450"/>
      <c r="F80" s="450"/>
      <c r="G80" s="450"/>
      <c r="I80" s="450"/>
      <c r="M80" s="154"/>
    </row>
    <row r="81" spans="1:13" s="5" customFormat="1" ht="12" customHeight="1">
      <c r="A81" s="452" t="s">
        <v>1233</v>
      </c>
      <c r="E81" s="215"/>
      <c r="F81" s="215"/>
      <c r="G81" s="215"/>
      <c r="H81" s="215"/>
      <c r="I81" s="215"/>
      <c r="J81" s="215"/>
      <c r="K81" s="215"/>
      <c r="L81" s="215"/>
      <c r="M81" s="154"/>
    </row>
    <row r="82" spans="1:13" s="5" customFormat="1" ht="12" customHeight="1">
      <c r="A82" s="452"/>
      <c r="E82" s="215"/>
      <c r="F82" s="215"/>
      <c r="G82" s="215"/>
      <c r="H82" s="215"/>
      <c r="I82" s="215"/>
      <c r="J82" s="215"/>
      <c r="K82" s="215"/>
      <c r="L82" s="215"/>
      <c r="M82" s="154"/>
    </row>
    <row r="83" spans="1:13" s="366" customFormat="1" ht="12" customHeight="1">
      <c r="A83" s="49" t="s">
        <v>141</v>
      </c>
      <c r="B83" s="453"/>
      <c r="C83" s="454"/>
      <c r="D83" s="454"/>
      <c r="E83" s="358"/>
      <c r="F83" s="88"/>
      <c r="G83" s="359"/>
      <c r="H83" s="359"/>
      <c r="I83" s="361"/>
      <c r="J83" s="362"/>
      <c r="K83" s="362"/>
      <c r="L83" s="361"/>
      <c r="M83" s="154"/>
    </row>
    <row r="84" spans="1:13" s="366" customFormat="1" ht="12" customHeight="1">
      <c r="A84" s="398" t="s">
        <v>1234</v>
      </c>
      <c r="B84" s="453"/>
      <c r="C84" s="454"/>
      <c r="D84" s="454"/>
      <c r="E84" s="358"/>
      <c r="F84" s="88"/>
      <c r="G84" s="359"/>
      <c r="H84" s="359"/>
      <c r="I84" s="361"/>
      <c r="J84" s="362"/>
      <c r="K84" s="362"/>
      <c r="L84" s="361"/>
      <c r="M84" s="154"/>
    </row>
    <row r="85" spans="1:13" s="366" customFormat="1" ht="12" customHeight="1">
      <c r="A85" s="398" t="s">
        <v>1235</v>
      </c>
      <c r="B85" s="453"/>
      <c r="C85" s="454"/>
      <c r="D85" s="454"/>
      <c r="E85" s="358"/>
      <c r="F85" s="88"/>
      <c r="G85" s="359"/>
      <c r="H85" s="359"/>
      <c r="I85" s="361"/>
      <c r="J85" s="362"/>
      <c r="K85" s="362"/>
      <c r="L85" s="361"/>
      <c r="M85" s="154"/>
    </row>
    <row r="86" spans="1:13" s="366" customFormat="1" ht="12" customHeight="1">
      <c r="A86" s="398" t="s">
        <v>1236</v>
      </c>
      <c r="B86" s="453"/>
      <c r="C86" s="454"/>
      <c r="D86" s="454"/>
      <c r="E86" s="358"/>
      <c r="F86" s="88"/>
      <c r="G86" s="359"/>
      <c r="H86" s="359"/>
      <c r="I86" s="361"/>
      <c r="J86" s="362"/>
      <c r="K86" s="362"/>
      <c r="L86" s="361"/>
      <c r="M86" s="154"/>
    </row>
    <row r="87" spans="1:13" s="366" customFormat="1" ht="12" customHeight="1">
      <c r="A87" s="398" t="s">
        <v>1237</v>
      </c>
      <c r="B87" s="453"/>
      <c r="C87" s="454"/>
      <c r="D87" s="454"/>
      <c r="E87" s="358"/>
      <c r="F87" s="88"/>
      <c r="G87" s="359"/>
      <c r="H87" s="359"/>
      <c r="I87" s="361"/>
      <c r="J87" s="362"/>
      <c r="K87" s="362"/>
      <c r="L87" s="361"/>
      <c r="M87" s="154"/>
    </row>
    <row r="88" spans="1:13" s="366" customFormat="1" ht="12" customHeight="1">
      <c r="A88" s="398" t="s">
        <v>1238</v>
      </c>
      <c r="B88" s="455"/>
      <c r="C88" s="368"/>
      <c r="D88" s="368"/>
      <c r="E88" s="369"/>
      <c r="F88" s="370"/>
      <c r="G88" s="369"/>
      <c r="H88" s="369"/>
      <c r="I88" s="361"/>
      <c r="J88" s="361"/>
      <c r="K88" s="361"/>
      <c r="M88" s="154"/>
    </row>
    <row r="89" spans="1:13" s="366" customFormat="1" ht="12" customHeight="1">
      <c r="A89" s="46" t="s">
        <v>1239</v>
      </c>
      <c r="B89" s="367"/>
      <c r="C89" s="368"/>
      <c r="D89" s="364"/>
      <c r="E89" s="369"/>
      <c r="F89" s="370"/>
      <c r="G89" s="369"/>
      <c r="H89" s="369"/>
      <c r="I89" s="361"/>
      <c r="J89" s="361"/>
      <c r="K89" s="361"/>
      <c r="M89" s="154"/>
    </row>
    <row r="90" spans="1:13" s="155" customFormat="1" ht="12" customHeight="1">
      <c r="C90" s="440"/>
      <c r="M90" s="154"/>
    </row>
    <row r="91" spans="1:13" s="155" customFormat="1">
      <c r="C91" s="440"/>
      <c r="M91" s="154"/>
    </row>
    <row r="92" spans="1:13" s="155" customFormat="1">
      <c r="C92" s="440"/>
      <c r="M92" s="154"/>
    </row>
    <row r="93" spans="1:13" s="155" customFormat="1">
      <c r="C93" s="440"/>
      <c r="M93" s="154"/>
    </row>
  </sheetData>
  <mergeCells count="6">
    <mergeCell ref="A1:I1"/>
    <mergeCell ref="A2:I2"/>
    <mergeCell ref="B4:G4"/>
    <mergeCell ref="H4:H5"/>
    <mergeCell ref="B66:G66"/>
    <mergeCell ref="H66:H67"/>
  </mergeCells>
  <hyperlinks>
    <hyperlink ref="A88" r:id="rId1" xr:uid="{F311D2DC-CA04-4106-9FA4-1BEBA744434B}"/>
    <hyperlink ref="A89" r:id="rId2" xr:uid="{F17F3F19-A4EF-4AD5-9F3C-2AB953ED58DD}"/>
    <hyperlink ref="A7" r:id="rId3" xr:uid="{59E158CE-4C34-4316-A6C3-08CB62B8DEA9}"/>
    <hyperlink ref="A8" r:id="rId4" display="    dos quais: de Construções novas" xr:uid="{B9C90336-7834-4792-AF00-6911AF483140}"/>
    <hyperlink ref="A9" r:id="rId5" xr:uid="{CC84BF3A-08B8-42B2-B83F-7212DAE77151}"/>
    <hyperlink ref="A10" r:id="rId6" display="    dos quais: de Construções novas" xr:uid="{B1C964DC-0754-4F18-93E2-DADFD19318C3}"/>
    <hyperlink ref="A13" r:id="rId7" xr:uid="{3AB1D4AC-9D40-4470-B807-2D982388E926}"/>
    <hyperlink ref="A14" r:id="rId8" display="    dos quais: de Construções novas" xr:uid="{9AB53543-4EDF-4FE9-977F-B7468968B7CA}"/>
    <hyperlink ref="A15" r:id="rId9" xr:uid="{C7B3D56A-2642-43ED-BC20-C98789EB857D}"/>
    <hyperlink ref="A16" r:id="rId10" display="    dos quais: de Construções novas" xr:uid="{D5565BED-A2C8-40E8-8735-4D2A0DBB6A94}"/>
    <hyperlink ref="A19" r:id="rId11" xr:uid="{576D9C28-00D7-4161-B11F-06F945560129}"/>
    <hyperlink ref="A20" r:id="rId12" display="    dos quais: de Construções novas" xr:uid="{B598CBD9-5E66-49DA-9F63-37FB281D3447}"/>
    <hyperlink ref="A21" r:id="rId13" xr:uid="{864B2E95-177B-409E-8615-089CEDC3D672}"/>
    <hyperlink ref="A22" r:id="rId14" display="    dos quais: de Construções novas" xr:uid="{A530BF63-7BCA-4C31-98A3-BD64754A5467}"/>
    <hyperlink ref="A25" r:id="rId15" xr:uid="{57C733FE-9E8C-4DEF-9960-1C3E540189C2}"/>
    <hyperlink ref="A26" r:id="rId16" display="    dos quais: de Construções novas" xr:uid="{4BEAA98B-F26F-4ED0-9F56-A3EFA1A7FFF6}"/>
    <hyperlink ref="A27" r:id="rId17" xr:uid="{6B0C864F-7EAD-45A2-B9E0-DC70D088B091}"/>
    <hyperlink ref="A28" r:id="rId18" display="    dos quais: de Construções novas" xr:uid="{0EDC4622-296D-423B-974F-3268CE876A59}"/>
    <hyperlink ref="A43" r:id="rId19" xr:uid="{9FAD80D5-BC09-4A00-8533-EF843869F2E9}"/>
    <hyperlink ref="A44" r:id="rId20" display="    dos quais: de Construções novas" xr:uid="{C39D467C-D820-42CA-8752-B0D50FF8C240}"/>
    <hyperlink ref="A45" r:id="rId21" xr:uid="{98D957C1-DE66-49BD-974C-53A2D8802C43}"/>
    <hyperlink ref="A46" r:id="rId22" display="    dos quais: de Construções novas" xr:uid="{CCCA9F87-5677-4C63-A28C-C8ED3B48216C}"/>
    <hyperlink ref="A49" r:id="rId23" xr:uid="{44ABFF64-0D64-4FF8-AEB7-37FF946DAE2E}"/>
    <hyperlink ref="A50" r:id="rId24" display="    dos quais: de Construções novas" xr:uid="{B4427D45-C274-406F-957E-40306BD7D3F9}"/>
    <hyperlink ref="A51" r:id="rId25" xr:uid="{F260E663-0408-41F2-B147-776F310137D0}"/>
    <hyperlink ref="A52" r:id="rId26" display="    dos quais: de Construções novas" xr:uid="{1A3C0EB4-2D44-445E-B062-3F3613424010}"/>
    <hyperlink ref="A55" r:id="rId27" xr:uid="{00B4BA6F-B323-4575-BB8F-7ECF0F5A1824}"/>
    <hyperlink ref="A56" r:id="rId28" display="    dos quais: de Construções novas" xr:uid="{34BA962E-003C-4B16-980C-4E6D435762E3}"/>
    <hyperlink ref="A57" r:id="rId29" xr:uid="{C17C1AD1-12B0-47CE-A761-2F1E500C38E9}"/>
    <hyperlink ref="A58" r:id="rId30" display="    dos quais: de Construções novas" xr:uid="{54E6D124-D74B-4738-9834-EF8094A5FB26}"/>
    <hyperlink ref="A61" r:id="rId31" xr:uid="{77892B0B-7E88-424A-80BD-2BF20A0735D6}"/>
    <hyperlink ref="A62" r:id="rId32" display="    dos quais: de Construções novas" xr:uid="{A0FEA17C-082D-4899-A164-C25A12400AE6}"/>
    <hyperlink ref="A63" r:id="rId33" xr:uid="{46FAAF82-BAC9-4015-BA2D-263F41D87251}"/>
    <hyperlink ref="A64" r:id="rId34" display="    dos quais: de Construções novas" xr:uid="{C0314F2C-12BC-43AC-8BAE-5E244BBE2CAE}"/>
    <hyperlink ref="A11" r:id="rId35" display="        Fogos" xr:uid="{4CCCE52C-83A7-4C27-8705-69D1A543BC7B}"/>
    <hyperlink ref="A17" r:id="rId36" display="        Fogos" xr:uid="{EB46C330-F793-41FC-A77A-69A937FE1686}"/>
    <hyperlink ref="A23" r:id="rId37" display="        Fogos" xr:uid="{8C3BD6E4-0AF0-49C5-B0EA-C98A30E0B564}"/>
    <hyperlink ref="A29" r:id="rId38" display="        Fogos" xr:uid="{03C2C211-4B77-44A3-A6FB-2B4AA0E5E9FA}"/>
    <hyperlink ref="A47" r:id="rId39" display="        Fogos" xr:uid="{528E7067-69D1-46EA-9364-CAC86E85678E}"/>
    <hyperlink ref="A53" r:id="rId40" display="        Fogos" xr:uid="{D23AAD5D-6997-4982-AF76-7C437A6C6BB1}"/>
    <hyperlink ref="A59" r:id="rId41" display="        Fogos" xr:uid="{1340EE00-F34D-41FF-BEA9-F761404EE41E}"/>
    <hyperlink ref="A65" r:id="rId42" display="        Fogos" xr:uid="{146EAE18-A147-4EE2-A995-9056B300016C}"/>
    <hyperlink ref="I7" r:id="rId43" display="Edifícios licenciados" xr:uid="{C0879274-ABF2-4F81-92E8-05EFA2D7293B}"/>
    <hyperlink ref="I8" r:id="rId44" xr:uid="{03DA77FE-3CB8-4E53-9CBC-9252C96D4C8D}"/>
    <hyperlink ref="I9" r:id="rId45" display="Edifícios licenciados para Habitação familiar" xr:uid="{BAEA3199-BE1A-4258-96B6-F2E0DA957D23}"/>
    <hyperlink ref="I10" r:id="rId46" xr:uid="{FC527257-62A0-47A1-B4FB-56550ECB7262}"/>
    <hyperlink ref="I11" r:id="rId47" xr:uid="{3772C213-CAC1-45FC-9F6D-07E510F982A9}"/>
    <hyperlink ref="I13" r:id="rId48" display="Edifícios licenciados" xr:uid="{D8462E1F-0223-4C29-B239-80FB0DBA9A87}"/>
    <hyperlink ref="I14" r:id="rId49" xr:uid="{851C7865-EFAB-4595-BBE5-9D55B8445373}"/>
    <hyperlink ref="I15" r:id="rId50" display="Edifícios licenciados para Habitação familiar" xr:uid="{63D5E8CA-B95C-40F5-9FC0-B84E719641AB}"/>
    <hyperlink ref="I16" r:id="rId51" xr:uid="{3755B6E2-69F5-4567-AA12-AECEC3CFE86B}"/>
    <hyperlink ref="I17" r:id="rId52" xr:uid="{B9953DBB-3F4D-4636-A1AC-E9AEF63F9903}"/>
    <hyperlink ref="I19" r:id="rId53" display="Edifícios licenciados" xr:uid="{C2553065-9E4E-40CE-B604-EBEFD74A28E6}"/>
    <hyperlink ref="I20" r:id="rId54" xr:uid="{A90BFFBE-0DE4-4EC3-B1EF-7897F1E891A1}"/>
    <hyperlink ref="I21" r:id="rId55" display="Edifícios licenciados para Habitação familiar" xr:uid="{81938FFA-A4FE-44C1-9437-7DD734AACE39}"/>
    <hyperlink ref="I22" r:id="rId56" xr:uid="{EE461279-EF5B-437E-A412-4E9CB41E2341}"/>
    <hyperlink ref="I23" r:id="rId57" xr:uid="{C93EBE38-05C0-4D54-9E37-43F493F8DB6A}"/>
    <hyperlink ref="I25" r:id="rId58" display="Edifícios licenciados" xr:uid="{2D47E228-A790-4417-BEA3-2497917F6E00}"/>
    <hyperlink ref="I26" r:id="rId59" xr:uid="{9A006054-1713-4EC9-AC96-782982ECD292}"/>
    <hyperlink ref="I27" r:id="rId60" display="Edifícios licenciados para Habitação familiar" xr:uid="{C19EA6F4-1BC1-4035-88FD-D85F72FF7ACD}"/>
    <hyperlink ref="I28" r:id="rId61" xr:uid="{42A550AC-4AF3-4709-815A-1CC9062E1B65}"/>
    <hyperlink ref="I29" r:id="rId62" xr:uid="{E150CCB3-262A-4811-8E91-D992F55ED4EB}"/>
    <hyperlink ref="I43" r:id="rId63" display="Edifícios licenciados" xr:uid="{6F5F27DD-AE37-4233-835F-3C7219119866}"/>
    <hyperlink ref="I44" r:id="rId64" xr:uid="{F72E39A1-54C4-4417-B59C-1549AD4F09C1}"/>
    <hyperlink ref="I45" r:id="rId65" display="Edifícios licenciados para Habitação familiar" xr:uid="{4BB3968C-2C4F-40BD-9656-03BE28EB3D3B}"/>
    <hyperlink ref="I46" r:id="rId66" xr:uid="{5D92B93A-B8D5-49F9-940E-AD7D12D69EEA}"/>
    <hyperlink ref="I47" r:id="rId67" xr:uid="{78F4EC6F-34EF-4A74-9019-C788FF481001}"/>
    <hyperlink ref="I49" r:id="rId68" display="Edifícios licenciados" xr:uid="{BECC9B36-39D9-41E9-9996-CC42EE95F3A1}"/>
    <hyperlink ref="I50" r:id="rId69" xr:uid="{1861F967-AEE6-4F42-A5A7-B59A628C0206}"/>
    <hyperlink ref="I51" r:id="rId70" display="Edifícios licenciados para Habitação familiar" xr:uid="{C6073387-9280-4E2E-900D-B2F77FD20A2D}"/>
    <hyperlink ref="I52" r:id="rId71" xr:uid="{04009D48-441B-4E5A-9458-08E55CA8CEE4}"/>
    <hyperlink ref="I53" r:id="rId72" xr:uid="{53B8B790-8767-4DCA-BB86-47BB52EAE331}"/>
    <hyperlink ref="I55" r:id="rId73" display="Edifícios licenciados" xr:uid="{B901F2B2-1111-436E-B8BA-E16C10026CE5}"/>
    <hyperlink ref="I56" r:id="rId74" xr:uid="{896A5D30-2FF3-4511-B6C1-44633A2CE55E}"/>
    <hyperlink ref="I57" r:id="rId75" display="Edifícios licenciados para Habitação familiar" xr:uid="{72E397D8-8F71-4CA8-98FA-3E695917BBCF}"/>
    <hyperlink ref="I58" r:id="rId76" xr:uid="{F72348CA-1E3A-4EA2-81D9-F3412B821AEC}"/>
    <hyperlink ref="I59" r:id="rId77" xr:uid="{B6FF5EF6-4D9B-4E3C-A508-A2F28258AAC8}"/>
    <hyperlink ref="I61" r:id="rId78" display="Edifícios licenciados" xr:uid="{5B14674A-25BA-4B3F-9A1C-690A855424CF}"/>
    <hyperlink ref="I62" r:id="rId79" xr:uid="{0DE123E6-2D4B-42EF-A063-C4CF8E7B83B8}"/>
    <hyperlink ref="I63" r:id="rId80" display="Edifícios licenciados para Habitação familiar" xr:uid="{A74496D2-91A9-45BD-A998-0B52FFF62E72}"/>
    <hyperlink ref="I64" r:id="rId81" xr:uid="{F83E9489-7E89-494D-9A37-4A5657C29DB2}"/>
    <hyperlink ref="I65" r:id="rId82" xr:uid="{D9125711-04FE-49A6-ADE6-B4F19193BD89}"/>
    <hyperlink ref="A31" r:id="rId83" xr:uid="{10798D4A-6D10-4682-8A32-47B4DE58C59B}"/>
    <hyperlink ref="A32" r:id="rId84" display="    dos quais: de Construções novas" xr:uid="{EF392D96-FB96-4D2B-A0DA-946585D4D65C}"/>
    <hyperlink ref="A33" r:id="rId85" xr:uid="{DA652B5D-6DB7-4413-87EF-886A3EDE5A0F}"/>
    <hyperlink ref="A34" r:id="rId86" display="    dos quais: de Construções novas" xr:uid="{39D6A643-BEAF-4005-994B-D12F1140E010}"/>
    <hyperlink ref="A35" r:id="rId87" display="        Fogos" xr:uid="{D598D513-B82A-42CE-A57E-B4AA644FB7A1}"/>
    <hyperlink ref="I31" r:id="rId88" display="Edifícios licenciados" xr:uid="{FB64E68B-F21B-4589-96FF-F8A473E591BD}"/>
    <hyperlink ref="I32" r:id="rId89" xr:uid="{E81B0188-BE53-4316-8FE7-FBDC5EC273B1}"/>
    <hyperlink ref="I33" r:id="rId90" display="Edifícios licenciados para Habitação familiar" xr:uid="{28A16A86-46D7-430D-BD9C-FAAA27D754DD}"/>
    <hyperlink ref="I34" r:id="rId91" xr:uid="{8279FC84-C9DF-447A-BCC4-DC65FA993600}"/>
    <hyperlink ref="I35" r:id="rId92" xr:uid="{591BCF41-2E14-4613-9DA3-12B70377B6F2}"/>
    <hyperlink ref="A37" r:id="rId93" xr:uid="{9242CA42-44EC-4E7B-8E09-80EAF25BBD17}"/>
    <hyperlink ref="A38" r:id="rId94" display="    dos quais: de Construções novas" xr:uid="{57DA3161-4025-4663-B867-D8AE4EFFB3C2}"/>
    <hyperlink ref="A39" r:id="rId95" xr:uid="{2BC24C4E-817A-4A86-8FF9-A93C1275994E}"/>
    <hyperlink ref="A40" r:id="rId96" display="    dos quais: de Construções novas" xr:uid="{7FC12AF3-99B5-432F-8077-0A910F504B1F}"/>
    <hyperlink ref="A41" r:id="rId97" display="        Fogos" xr:uid="{7B922CB8-57A5-4B9D-8EAC-ECE5C94DC075}"/>
    <hyperlink ref="I37" r:id="rId98" display="Edifícios licenciados" xr:uid="{28B7AD8B-FF1F-4B8C-A8AB-01A8E228947A}"/>
    <hyperlink ref="I38" r:id="rId99" xr:uid="{94245F98-7086-4EA5-8B7B-991F45A505CA}"/>
    <hyperlink ref="I39" r:id="rId100" display="Edifícios licenciados para Habitação familiar" xr:uid="{8FC4116C-2879-4BF3-AC22-B386A3F68797}"/>
    <hyperlink ref="I40" r:id="rId101" xr:uid="{C66BB9C0-78B8-49D2-8B88-083DDDC9C239}"/>
    <hyperlink ref="I41" r:id="rId102" xr:uid="{B76FFAE6-2492-4083-93F2-86A5E3C1C650}"/>
    <hyperlink ref="A86" r:id="rId103" xr:uid="{EF953FB9-C10E-4609-BA63-01FB81094B89}"/>
    <hyperlink ref="A87" r:id="rId104" xr:uid="{830C7684-CCC4-40B4-A12E-F2C7F2691981}"/>
    <hyperlink ref="A84" r:id="rId105" xr:uid="{A49727DF-F7D8-4477-B95C-CC185330B056}"/>
    <hyperlink ref="A85" r:id="rId106" xr:uid="{1E9A7C51-7007-477F-8DB9-0F0AA3C196E2}"/>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246C5-DEBE-4917-A01C-7404CC61CF33}">
  <dimension ref="A1:R86"/>
  <sheetViews>
    <sheetView showGridLines="0" workbookViewId="0">
      <selection sqref="A1:J1"/>
    </sheetView>
  </sheetViews>
  <sheetFormatPr defaultColWidth="9.28515625" defaultRowHeight="12.75"/>
  <cols>
    <col min="1" max="1" width="34.42578125" style="154" customWidth="1"/>
    <col min="2" max="9" width="8.7109375" style="154" customWidth="1"/>
    <col min="10" max="10" width="28.28515625" style="251" customWidth="1"/>
    <col min="11" max="12" width="9.28515625" style="154"/>
    <col min="19" max="16384" width="9.28515625" style="154"/>
  </cols>
  <sheetData>
    <row r="1" spans="1:10" ht="12" customHeight="1">
      <c r="A1" s="849" t="s">
        <v>1240</v>
      </c>
      <c r="B1" s="849"/>
      <c r="C1" s="849"/>
      <c r="D1" s="849"/>
      <c r="E1" s="849"/>
      <c r="F1" s="849"/>
      <c r="G1" s="849"/>
      <c r="H1" s="849"/>
      <c r="I1" s="849"/>
      <c r="J1" s="849"/>
    </row>
    <row r="2" spans="1:10" ht="12" customHeight="1">
      <c r="A2" s="850" t="s">
        <v>1241</v>
      </c>
      <c r="B2" s="850"/>
      <c r="C2" s="850"/>
      <c r="D2" s="850"/>
      <c r="E2" s="850"/>
      <c r="F2" s="850"/>
      <c r="G2" s="850"/>
      <c r="H2" s="850"/>
      <c r="I2" s="850"/>
      <c r="J2" s="850"/>
    </row>
    <row r="3" spans="1:10" ht="12" customHeight="1" thickBot="1">
      <c r="A3" s="301"/>
      <c r="B3" s="301"/>
      <c r="C3" s="301"/>
      <c r="D3" s="301"/>
      <c r="E3" s="301"/>
      <c r="F3" s="301"/>
      <c r="G3" s="301"/>
      <c r="H3" s="301"/>
      <c r="I3" s="301"/>
      <c r="J3" s="457"/>
    </row>
    <row r="4" spans="1:10" s="155" customFormat="1" ht="12" customHeight="1" thickBot="1">
      <c r="B4" s="853" t="s">
        <v>1242</v>
      </c>
      <c r="C4" s="853"/>
      <c r="D4" s="853"/>
      <c r="E4" s="853"/>
      <c r="F4" s="853"/>
      <c r="G4" s="853"/>
      <c r="H4" s="853"/>
      <c r="I4" s="853"/>
      <c r="J4" s="253"/>
    </row>
    <row r="5" spans="1:10" s="155" customFormat="1" ht="21" customHeight="1" thickBot="1">
      <c r="B5" s="177" t="s">
        <v>1243</v>
      </c>
      <c r="C5" s="177" t="s">
        <v>1244</v>
      </c>
      <c r="D5" s="177" t="s">
        <v>1245</v>
      </c>
      <c r="E5" s="177" t="s">
        <v>1246</v>
      </c>
      <c r="F5" s="177" t="s">
        <v>1247</v>
      </c>
      <c r="G5" s="177" t="s">
        <v>1248</v>
      </c>
      <c r="H5" s="177" t="s">
        <v>1249</v>
      </c>
      <c r="I5" s="177" t="s">
        <v>1250</v>
      </c>
      <c r="J5" s="253"/>
    </row>
    <row r="6" spans="1:10" s="155" customFormat="1" ht="12" customHeight="1">
      <c r="A6" s="178" t="s">
        <v>697</v>
      </c>
      <c r="B6" s="458"/>
      <c r="C6" s="458"/>
      <c r="D6" s="458"/>
      <c r="E6" s="458"/>
      <c r="F6" s="458"/>
      <c r="G6" s="458"/>
      <c r="H6" s="458"/>
      <c r="I6" s="178"/>
      <c r="J6" s="174" t="s">
        <v>697</v>
      </c>
    </row>
    <row r="7" spans="1:10" s="155" customFormat="1" ht="12" customHeight="1">
      <c r="A7" s="134" t="s">
        <v>1251</v>
      </c>
      <c r="B7" s="269">
        <v>3841</v>
      </c>
      <c r="C7" s="442">
        <v>3975</v>
      </c>
      <c r="D7" s="442">
        <v>3861</v>
      </c>
      <c r="E7" s="442">
        <v>3791</v>
      </c>
      <c r="F7" s="442">
        <v>3674</v>
      </c>
      <c r="G7" s="442">
        <v>3894</v>
      </c>
      <c r="H7" s="442">
        <v>3909</v>
      </c>
      <c r="I7" s="442">
        <v>3872</v>
      </c>
      <c r="J7" s="260" t="s">
        <v>1252</v>
      </c>
    </row>
    <row r="8" spans="1:10" s="155" customFormat="1" ht="12" customHeight="1">
      <c r="A8" s="160" t="s">
        <v>1199</v>
      </c>
      <c r="B8" s="269">
        <v>3160</v>
      </c>
      <c r="C8" s="442">
        <v>3285</v>
      </c>
      <c r="D8" s="442">
        <v>3245</v>
      </c>
      <c r="E8" s="442">
        <v>3114</v>
      </c>
      <c r="F8" s="442">
        <v>3047</v>
      </c>
      <c r="G8" s="442">
        <v>3162</v>
      </c>
      <c r="H8" s="442">
        <v>3195</v>
      </c>
      <c r="I8" s="442">
        <v>3193</v>
      </c>
      <c r="J8" s="459" t="s">
        <v>1200</v>
      </c>
    </row>
    <row r="9" spans="1:10" s="155" customFormat="1" ht="12" customHeight="1">
      <c r="A9" s="134" t="s">
        <v>1253</v>
      </c>
      <c r="B9" s="269">
        <v>2986</v>
      </c>
      <c r="C9" s="442">
        <v>3112</v>
      </c>
      <c r="D9" s="442">
        <v>3033</v>
      </c>
      <c r="E9" s="442">
        <v>2967</v>
      </c>
      <c r="F9" s="442">
        <v>2778</v>
      </c>
      <c r="G9" s="442">
        <v>2810</v>
      </c>
      <c r="H9" s="442">
        <v>2819</v>
      </c>
      <c r="I9" s="442">
        <v>2847</v>
      </c>
      <c r="J9" s="260" t="s">
        <v>1254</v>
      </c>
    </row>
    <row r="10" spans="1:10" s="155" customFormat="1" ht="12" customHeight="1">
      <c r="A10" s="160" t="s">
        <v>1199</v>
      </c>
      <c r="B10" s="269">
        <v>2535</v>
      </c>
      <c r="C10" s="442">
        <v>2630</v>
      </c>
      <c r="D10" s="442">
        <v>2617</v>
      </c>
      <c r="E10" s="442">
        <v>2507</v>
      </c>
      <c r="F10" s="442">
        <v>2349</v>
      </c>
      <c r="G10" s="442">
        <v>2376</v>
      </c>
      <c r="H10" s="442">
        <v>2366</v>
      </c>
      <c r="I10" s="442">
        <v>2414</v>
      </c>
      <c r="J10" s="459" t="s">
        <v>1200</v>
      </c>
    </row>
    <row r="11" spans="1:10" s="155" customFormat="1" ht="12" customHeight="1">
      <c r="A11" s="460" t="s">
        <v>1203</v>
      </c>
      <c r="B11" s="269">
        <v>5646</v>
      </c>
      <c r="C11" s="442">
        <v>5384</v>
      </c>
      <c r="D11" s="442">
        <v>5571</v>
      </c>
      <c r="E11" s="442">
        <v>5424</v>
      </c>
      <c r="F11" s="442">
        <v>5155</v>
      </c>
      <c r="G11" s="442">
        <v>5309</v>
      </c>
      <c r="H11" s="442">
        <v>5068</v>
      </c>
      <c r="I11" s="442">
        <v>4882</v>
      </c>
      <c r="J11" s="460" t="s">
        <v>1255</v>
      </c>
    </row>
    <row r="12" spans="1:10" s="155" customFormat="1" ht="12" customHeight="1">
      <c r="A12" s="461" t="s">
        <v>1256</v>
      </c>
      <c r="B12" s="269"/>
      <c r="C12" s="442"/>
      <c r="D12" s="442"/>
      <c r="E12" s="442"/>
      <c r="F12" s="442"/>
      <c r="G12" s="442"/>
      <c r="H12" s="442"/>
      <c r="I12" s="442"/>
      <c r="J12" s="462" t="s">
        <v>1256</v>
      </c>
    </row>
    <row r="13" spans="1:10" s="155" customFormat="1" ht="12" customHeight="1">
      <c r="A13" s="160" t="s">
        <v>1251</v>
      </c>
      <c r="B13" s="269">
        <v>1438</v>
      </c>
      <c r="C13" s="442">
        <v>1496</v>
      </c>
      <c r="D13" s="442">
        <v>1416</v>
      </c>
      <c r="E13" s="442">
        <v>1390</v>
      </c>
      <c r="F13" s="442">
        <v>1286</v>
      </c>
      <c r="G13" s="442">
        <v>1460</v>
      </c>
      <c r="H13" s="442">
        <v>1433</v>
      </c>
      <c r="I13" s="442">
        <v>1475</v>
      </c>
      <c r="J13" s="459" t="s">
        <v>1252</v>
      </c>
    </row>
    <row r="14" spans="1:10" s="155" customFormat="1" ht="12" customHeight="1">
      <c r="A14" s="184" t="s">
        <v>1199</v>
      </c>
      <c r="B14" s="269">
        <v>1158</v>
      </c>
      <c r="C14" s="442">
        <v>1226</v>
      </c>
      <c r="D14" s="442">
        <v>1174</v>
      </c>
      <c r="E14" s="442">
        <v>1118</v>
      </c>
      <c r="F14" s="442">
        <v>1034</v>
      </c>
      <c r="G14" s="442">
        <v>1174</v>
      </c>
      <c r="H14" s="442">
        <v>1148</v>
      </c>
      <c r="I14" s="442">
        <v>1216</v>
      </c>
      <c r="J14" s="463" t="s">
        <v>1200</v>
      </c>
    </row>
    <row r="15" spans="1:10" s="155" customFormat="1" ht="12" customHeight="1">
      <c r="A15" s="160" t="s">
        <v>1253</v>
      </c>
      <c r="B15" s="269">
        <v>1128</v>
      </c>
      <c r="C15" s="442">
        <v>1190</v>
      </c>
      <c r="D15" s="442">
        <v>1131</v>
      </c>
      <c r="E15" s="442">
        <v>1082</v>
      </c>
      <c r="F15" s="442">
        <v>993</v>
      </c>
      <c r="G15" s="442">
        <v>1071</v>
      </c>
      <c r="H15" s="442">
        <v>1036</v>
      </c>
      <c r="I15" s="442">
        <v>1084</v>
      </c>
      <c r="J15" s="459" t="s">
        <v>1254</v>
      </c>
    </row>
    <row r="16" spans="1:10" s="155" customFormat="1" ht="12" customHeight="1">
      <c r="A16" s="184" t="s">
        <v>1199</v>
      </c>
      <c r="B16" s="269">
        <v>938</v>
      </c>
      <c r="C16" s="442">
        <v>999</v>
      </c>
      <c r="D16" s="442">
        <v>962</v>
      </c>
      <c r="E16" s="442">
        <v>890</v>
      </c>
      <c r="F16" s="442">
        <v>821</v>
      </c>
      <c r="G16" s="442">
        <v>905</v>
      </c>
      <c r="H16" s="442">
        <v>861</v>
      </c>
      <c r="I16" s="442">
        <v>919</v>
      </c>
      <c r="J16" s="463" t="s">
        <v>1200</v>
      </c>
    </row>
    <row r="17" spans="1:10" s="155" customFormat="1" ht="12" customHeight="1">
      <c r="A17" s="464" t="s">
        <v>1203</v>
      </c>
      <c r="B17" s="269">
        <v>2608</v>
      </c>
      <c r="C17" s="442">
        <v>2257</v>
      </c>
      <c r="D17" s="442">
        <v>2516</v>
      </c>
      <c r="E17" s="442">
        <v>2406</v>
      </c>
      <c r="F17" s="442">
        <v>2279</v>
      </c>
      <c r="G17" s="442">
        <v>2368</v>
      </c>
      <c r="H17" s="442">
        <v>2198</v>
      </c>
      <c r="I17" s="442">
        <v>2003</v>
      </c>
      <c r="J17" s="464" t="s">
        <v>1255</v>
      </c>
    </row>
    <row r="18" spans="1:10" s="155" customFormat="1" ht="12" customHeight="1">
      <c r="A18" s="461" t="s">
        <v>1257</v>
      </c>
      <c r="B18" s="269"/>
      <c r="C18" s="442"/>
      <c r="D18" s="442"/>
      <c r="E18" s="442"/>
      <c r="F18" s="442"/>
      <c r="G18" s="442"/>
      <c r="H18" s="442"/>
      <c r="I18" s="442"/>
      <c r="J18" s="462" t="s">
        <v>1257</v>
      </c>
    </row>
    <row r="19" spans="1:10" s="155" customFormat="1" ht="12" customHeight="1">
      <c r="A19" s="160" t="s">
        <v>1251</v>
      </c>
      <c r="B19" s="269">
        <v>671</v>
      </c>
      <c r="C19" s="442">
        <v>774</v>
      </c>
      <c r="D19" s="442">
        <v>973</v>
      </c>
      <c r="E19" s="442">
        <v>1004</v>
      </c>
      <c r="F19" s="442">
        <v>979</v>
      </c>
      <c r="G19" s="442">
        <v>1078</v>
      </c>
      <c r="H19" s="442">
        <v>1099</v>
      </c>
      <c r="I19" s="442">
        <v>972</v>
      </c>
      <c r="J19" s="459" t="s">
        <v>1252</v>
      </c>
    </row>
    <row r="20" spans="1:10" s="155" customFormat="1" ht="12" customHeight="1">
      <c r="A20" s="184" t="s">
        <v>1199</v>
      </c>
      <c r="B20" s="269">
        <v>545</v>
      </c>
      <c r="C20" s="442">
        <v>619</v>
      </c>
      <c r="D20" s="442">
        <v>828</v>
      </c>
      <c r="E20" s="442">
        <v>827</v>
      </c>
      <c r="F20" s="442">
        <v>824</v>
      </c>
      <c r="G20" s="442">
        <v>870</v>
      </c>
      <c r="H20" s="442">
        <v>916</v>
      </c>
      <c r="I20" s="442">
        <v>794</v>
      </c>
      <c r="J20" s="463" t="s">
        <v>1200</v>
      </c>
    </row>
    <row r="21" spans="1:10" s="155" customFormat="1" ht="12" customHeight="1">
      <c r="A21" s="160" t="s">
        <v>1253</v>
      </c>
      <c r="B21" s="269">
        <v>479</v>
      </c>
      <c r="C21" s="442">
        <v>538</v>
      </c>
      <c r="D21" s="442">
        <v>684</v>
      </c>
      <c r="E21" s="442">
        <v>734</v>
      </c>
      <c r="F21" s="442">
        <v>648</v>
      </c>
      <c r="G21" s="442">
        <v>704</v>
      </c>
      <c r="H21" s="442">
        <v>715</v>
      </c>
      <c r="I21" s="442">
        <v>649</v>
      </c>
      <c r="J21" s="459" t="s">
        <v>1254</v>
      </c>
    </row>
    <row r="22" spans="1:10" s="155" customFormat="1" ht="12" customHeight="1">
      <c r="A22" s="184" t="s">
        <v>1199</v>
      </c>
      <c r="B22" s="269">
        <v>402</v>
      </c>
      <c r="C22" s="442">
        <v>441</v>
      </c>
      <c r="D22" s="442">
        <v>604</v>
      </c>
      <c r="E22" s="442">
        <v>634</v>
      </c>
      <c r="F22" s="442">
        <v>566</v>
      </c>
      <c r="G22" s="442">
        <v>593</v>
      </c>
      <c r="H22" s="442">
        <v>622</v>
      </c>
      <c r="I22" s="442">
        <v>553</v>
      </c>
      <c r="J22" s="463" t="s">
        <v>1200</v>
      </c>
    </row>
    <row r="23" spans="1:10" s="155" customFormat="1" ht="12" customHeight="1">
      <c r="A23" s="464" t="s">
        <v>1203</v>
      </c>
      <c r="B23" s="269">
        <v>852</v>
      </c>
      <c r="C23" s="442">
        <v>776</v>
      </c>
      <c r="D23" s="442">
        <v>1116</v>
      </c>
      <c r="E23" s="442">
        <v>1055</v>
      </c>
      <c r="F23" s="442">
        <v>990</v>
      </c>
      <c r="G23" s="442">
        <v>1053</v>
      </c>
      <c r="H23" s="442">
        <v>1061</v>
      </c>
      <c r="I23" s="442">
        <v>997</v>
      </c>
      <c r="J23" s="464" t="s">
        <v>1255</v>
      </c>
    </row>
    <row r="24" spans="1:10" s="155" customFormat="1" ht="12" customHeight="1">
      <c r="A24" s="461" t="s">
        <v>1258</v>
      </c>
      <c r="B24" s="269"/>
      <c r="C24" s="442"/>
      <c r="D24" s="442"/>
      <c r="E24" s="442"/>
      <c r="F24" s="442"/>
      <c r="G24" s="442"/>
      <c r="H24" s="442"/>
      <c r="I24" s="442"/>
      <c r="J24" s="462" t="s">
        <v>1258</v>
      </c>
    </row>
    <row r="25" spans="1:10" s="155" customFormat="1" ht="12" customHeight="1">
      <c r="A25" s="160" t="s">
        <v>1251</v>
      </c>
      <c r="B25" s="269" t="s">
        <v>1259</v>
      </c>
      <c r="C25" s="442" t="s">
        <v>1259</v>
      </c>
      <c r="D25" s="442">
        <v>730</v>
      </c>
      <c r="E25" s="442">
        <v>664</v>
      </c>
      <c r="F25" s="442">
        <v>686</v>
      </c>
      <c r="G25" s="442">
        <v>613</v>
      </c>
      <c r="H25" s="442">
        <v>633</v>
      </c>
      <c r="I25" s="442">
        <v>697</v>
      </c>
      <c r="J25" s="459" t="s">
        <v>1252</v>
      </c>
    </row>
    <row r="26" spans="1:10" s="155" customFormat="1" ht="12" customHeight="1">
      <c r="A26" s="184" t="s">
        <v>1199</v>
      </c>
      <c r="B26" s="269" t="s">
        <v>1259</v>
      </c>
      <c r="C26" s="442" t="s">
        <v>1259</v>
      </c>
      <c r="D26" s="442">
        <v>673</v>
      </c>
      <c r="E26" s="442">
        <v>614</v>
      </c>
      <c r="F26" s="442">
        <v>641</v>
      </c>
      <c r="G26" s="442">
        <v>566</v>
      </c>
      <c r="H26" s="442">
        <v>560</v>
      </c>
      <c r="I26" s="442">
        <v>623</v>
      </c>
      <c r="J26" s="463" t="s">
        <v>1200</v>
      </c>
    </row>
    <row r="27" spans="1:10" s="155" customFormat="1" ht="12" customHeight="1">
      <c r="A27" s="160" t="s">
        <v>1253</v>
      </c>
      <c r="B27" s="269" t="s">
        <v>1259</v>
      </c>
      <c r="C27" s="442" t="s">
        <v>1259</v>
      </c>
      <c r="D27" s="442">
        <v>628</v>
      </c>
      <c r="E27" s="442">
        <v>572</v>
      </c>
      <c r="F27" s="442">
        <v>577</v>
      </c>
      <c r="G27" s="442">
        <v>493</v>
      </c>
      <c r="H27" s="442">
        <v>521</v>
      </c>
      <c r="I27" s="442">
        <v>569</v>
      </c>
      <c r="J27" s="459" t="s">
        <v>1254</v>
      </c>
    </row>
    <row r="28" spans="1:10" s="155" customFormat="1" ht="12" customHeight="1">
      <c r="A28" s="184" t="s">
        <v>1199</v>
      </c>
      <c r="B28" s="269" t="s">
        <v>1259</v>
      </c>
      <c r="C28" s="442" t="s">
        <v>1259</v>
      </c>
      <c r="D28" s="442">
        <v>586</v>
      </c>
      <c r="E28" s="442">
        <v>533</v>
      </c>
      <c r="F28" s="442">
        <v>541</v>
      </c>
      <c r="G28" s="442">
        <v>458</v>
      </c>
      <c r="H28" s="442">
        <v>468</v>
      </c>
      <c r="I28" s="442">
        <v>514</v>
      </c>
      <c r="J28" s="463" t="s">
        <v>1200</v>
      </c>
    </row>
    <row r="29" spans="1:10" s="155" customFormat="1" ht="12" customHeight="1">
      <c r="A29" s="464" t="s">
        <v>1203</v>
      </c>
      <c r="B29" s="269" t="s">
        <v>1259</v>
      </c>
      <c r="C29" s="442" t="s">
        <v>1259</v>
      </c>
      <c r="D29" s="442">
        <v>1131</v>
      </c>
      <c r="E29" s="442">
        <v>1297</v>
      </c>
      <c r="F29" s="442">
        <v>1171</v>
      </c>
      <c r="G29" s="442">
        <v>1047</v>
      </c>
      <c r="H29" s="442">
        <v>1121</v>
      </c>
      <c r="I29" s="442">
        <v>1076</v>
      </c>
      <c r="J29" s="464" t="s">
        <v>1255</v>
      </c>
    </row>
    <row r="30" spans="1:10" s="155" customFormat="1" ht="12" customHeight="1">
      <c r="A30" s="461" t="s">
        <v>1207</v>
      </c>
      <c r="B30" s="269"/>
      <c r="C30" s="442"/>
      <c r="D30" s="442"/>
      <c r="E30" s="442"/>
      <c r="F30" s="442"/>
      <c r="G30" s="442"/>
      <c r="H30" s="442"/>
      <c r="I30" s="442"/>
      <c r="J30" s="462" t="s">
        <v>1258</v>
      </c>
    </row>
    <row r="31" spans="1:10" s="155" customFormat="1" ht="12" customHeight="1">
      <c r="A31" s="160" t="s">
        <v>1251</v>
      </c>
      <c r="B31" s="269">
        <v>422</v>
      </c>
      <c r="C31" s="442">
        <v>339</v>
      </c>
      <c r="D31" s="442" t="s">
        <v>1259</v>
      </c>
      <c r="E31" s="442" t="s">
        <v>1259</v>
      </c>
      <c r="F31" s="442" t="s">
        <v>1259</v>
      </c>
      <c r="G31" s="442" t="s">
        <v>1259</v>
      </c>
      <c r="H31" s="442" t="s">
        <v>1259</v>
      </c>
      <c r="I31" s="442" t="s">
        <v>1259</v>
      </c>
      <c r="J31" s="459" t="s">
        <v>1252</v>
      </c>
    </row>
    <row r="32" spans="1:10" s="155" customFormat="1" ht="12" customHeight="1">
      <c r="A32" s="184" t="s">
        <v>1199</v>
      </c>
      <c r="B32" s="269">
        <v>347</v>
      </c>
      <c r="C32" s="442">
        <v>296</v>
      </c>
      <c r="D32" s="442" t="s">
        <v>1259</v>
      </c>
      <c r="E32" s="442" t="s">
        <v>1259</v>
      </c>
      <c r="F32" s="442" t="s">
        <v>1259</v>
      </c>
      <c r="G32" s="442" t="s">
        <v>1259</v>
      </c>
      <c r="H32" s="442" t="s">
        <v>1259</v>
      </c>
      <c r="I32" s="442" t="s">
        <v>1259</v>
      </c>
      <c r="J32" s="463" t="s">
        <v>1200</v>
      </c>
    </row>
    <row r="33" spans="1:10" s="155" customFormat="1" ht="12" customHeight="1">
      <c r="A33" s="160" t="s">
        <v>1253</v>
      </c>
      <c r="B33" s="269">
        <v>344</v>
      </c>
      <c r="C33" s="442">
        <v>292</v>
      </c>
      <c r="D33" s="442" t="s">
        <v>1259</v>
      </c>
      <c r="E33" s="442" t="s">
        <v>1259</v>
      </c>
      <c r="F33" s="442" t="s">
        <v>1259</v>
      </c>
      <c r="G33" s="442" t="s">
        <v>1259</v>
      </c>
      <c r="H33" s="442" t="s">
        <v>1259</v>
      </c>
      <c r="I33" s="442" t="s">
        <v>1259</v>
      </c>
      <c r="J33" s="459" t="s">
        <v>1254</v>
      </c>
    </row>
    <row r="34" spans="1:10" s="155" customFormat="1" ht="12" customHeight="1">
      <c r="A34" s="184" t="s">
        <v>1199</v>
      </c>
      <c r="B34" s="269">
        <v>302</v>
      </c>
      <c r="C34" s="442">
        <v>259</v>
      </c>
      <c r="D34" s="442" t="s">
        <v>1259</v>
      </c>
      <c r="E34" s="442" t="s">
        <v>1259</v>
      </c>
      <c r="F34" s="442" t="s">
        <v>1259</v>
      </c>
      <c r="G34" s="442" t="s">
        <v>1259</v>
      </c>
      <c r="H34" s="442" t="s">
        <v>1259</v>
      </c>
      <c r="I34" s="442" t="s">
        <v>1259</v>
      </c>
      <c r="J34" s="463" t="s">
        <v>1200</v>
      </c>
    </row>
    <row r="35" spans="1:10" s="155" customFormat="1" ht="12" customHeight="1">
      <c r="A35" s="464" t="s">
        <v>1203</v>
      </c>
      <c r="B35" s="269">
        <v>592</v>
      </c>
      <c r="C35" s="442">
        <v>617</v>
      </c>
      <c r="D35" s="442" t="s">
        <v>1259</v>
      </c>
      <c r="E35" s="442" t="s">
        <v>1259</v>
      </c>
      <c r="F35" s="442" t="s">
        <v>1259</v>
      </c>
      <c r="G35" s="442" t="s">
        <v>1259</v>
      </c>
      <c r="H35" s="442" t="s">
        <v>1259</v>
      </c>
      <c r="I35" s="442" t="s">
        <v>1259</v>
      </c>
      <c r="J35" s="464" t="s">
        <v>1255</v>
      </c>
    </row>
    <row r="36" spans="1:10" s="155" customFormat="1" ht="12" customHeight="1">
      <c r="A36" s="461" t="s">
        <v>1208</v>
      </c>
      <c r="B36" s="269"/>
      <c r="C36" s="442"/>
      <c r="D36" s="442"/>
      <c r="E36" s="442"/>
      <c r="F36" s="442"/>
      <c r="G36" s="442"/>
      <c r="H36" s="442"/>
      <c r="I36" s="442"/>
      <c r="J36" s="462" t="s">
        <v>1258</v>
      </c>
    </row>
    <row r="37" spans="1:10" s="155" customFormat="1" ht="12" customHeight="1">
      <c r="A37" s="160" t="s">
        <v>1251</v>
      </c>
      <c r="B37" s="269">
        <v>314</v>
      </c>
      <c r="C37" s="442">
        <v>335</v>
      </c>
      <c r="D37" s="442" t="s">
        <v>1259</v>
      </c>
      <c r="E37" s="442" t="s">
        <v>1259</v>
      </c>
      <c r="F37" s="442" t="s">
        <v>1259</v>
      </c>
      <c r="G37" s="442" t="s">
        <v>1259</v>
      </c>
      <c r="H37" s="442" t="s">
        <v>1259</v>
      </c>
      <c r="I37" s="442" t="s">
        <v>1259</v>
      </c>
      <c r="J37" s="459" t="s">
        <v>1252</v>
      </c>
    </row>
    <row r="38" spans="1:10" s="155" customFormat="1" ht="12" customHeight="1">
      <c r="A38" s="184" t="s">
        <v>1199</v>
      </c>
      <c r="B38" s="269">
        <v>299</v>
      </c>
      <c r="C38" s="442">
        <v>324</v>
      </c>
      <c r="D38" s="442" t="s">
        <v>1259</v>
      </c>
      <c r="E38" s="442" t="s">
        <v>1259</v>
      </c>
      <c r="F38" s="442" t="s">
        <v>1259</v>
      </c>
      <c r="G38" s="442" t="s">
        <v>1259</v>
      </c>
      <c r="H38" s="442" t="s">
        <v>1259</v>
      </c>
      <c r="I38" s="442" t="s">
        <v>1259</v>
      </c>
      <c r="J38" s="463" t="s">
        <v>1200</v>
      </c>
    </row>
    <row r="39" spans="1:10" s="155" customFormat="1" ht="12" customHeight="1">
      <c r="A39" s="160" t="s">
        <v>1253</v>
      </c>
      <c r="B39" s="269">
        <v>279</v>
      </c>
      <c r="C39" s="442">
        <v>303</v>
      </c>
      <c r="D39" s="442" t="s">
        <v>1259</v>
      </c>
      <c r="E39" s="442" t="s">
        <v>1259</v>
      </c>
      <c r="F39" s="442" t="s">
        <v>1259</v>
      </c>
      <c r="G39" s="442" t="s">
        <v>1259</v>
      </c>
      <c r="H39" s="442" t="s">
        <v>1259</v>
      </c>
      <c r="I39" s="442" t="s">
        <v>1259</v>
      </c>
      <c r="J39" s="459" t="s">
        <v>1254</v>
      </c>
    </row>
    <row r="40" spans="1:10" s="155" customFormat="1" ht="12" customHeight="1">
      <c r="A40" s="184" t="s">
        <v>1199</v>
      </c>
      <c r="B40" s="269">
        <v>270</v>
      </c>
      <c r="C40" s="442">
        <v>294</v>
      </c>
      <c r="D40" s="442" t="s">
        <v>1259</v>
      </c>
      <c r="E40" s="442" t="s">
        <v>1259</v>
      </c>
      <c r="F40" s="442" t="s">
        <v>1259</v>
      </c>
      <c r="G40" s="442" t="s">
        <v>1259</v>
      </c>
      <c r="H40" s="442" t="s">
        <v>1259</v>
      </c>
      <c r="I40" s="442" t="s">
        <v>1259</v>
      </c>
      <c r="J40" s="463" t="s">
        <v>1200</v>
      </c>
    </row>
    <row r="41" spans="1:10" s="155" customFormat="1" ht="12" customHeight="1">
      <c r="A41" s="464" t="s">
        <v>1203</v>
      </c>
      <c r="B41" s="269">
        <v>401</v>
      </c>
      <c r="C41" s="442">
        <v>442</v>
      </c>
      <c r="D41" s="442" t="s">
        <v>1259</v>
      </c>
      <c r="E41" s="442" t="s">
        <v>1259</v>
      </c>
      <c r="F41" s="442" t="s">
        <v>1259</v>
      </c>
      <c r="G41" s="442" t="s">
        <v>1259</v>
      </c>
      <c r="H41" s="442" t="s">
        <v>1259</v>
      </c>
      <c r="I41" s="442" t="s">
        <v>1259</v>
      </c>
      <c r="J41" s="464" t="s">
        <v>1255</v>
      </c>
    </row>
    <row r="42" spans="1:10" s="155" customFormat="1" ht="12" customHeight="1">
      <c r="A42" s="461" t="s">
        <v>1209</v>
      </c>
      <c r="B42" s="269"/>
      <c r="C42" s="442"/>
      <c r="D42" s="442"/>
      <c r="E42" s="442"/>
      <c r="F42" s="442"/>
      <c r="G42" s="442"/>
      <c r="H42" s="442"/>
      <c r="I42" s="442"/>
      <c r="J42" s="462" t="s">
        <v>1258</v>
      </c>
    </row>
    <row r="43" spans="1:10" s="155" customFormat="1" ht="12" customHeight="1">
      <c r="A43" s="160" t="s">
        <v>1251</v>
      </c>
      <c r="B43" s="269">
        <v>409</v>
      </c>
      <c r="C43" s="442">
        <v>411</v>
      </c>
      <c r="D43" s="442" t="s">
        <v>1259</v>
      </c>
      <c r="E43" s="442" t="s">
        <v>1259</v>
      </c>
      <c r="F43" s="442" t="s">
        <v>1259</v>
      </c>
      <c r="G43" s="442" t="s">
        <v>1259</v>
      </c>
      <c r="H43" s="442" t="s">
        <v>1259</v>
      </c>
      <c r="I43" s="442" t="s">
        <v>1259</v>
      </c>
      <c r="J43" s="459" t="s">
        <v>1252</v>
      </c>
    </row>
    <row r="44" spans="1:10" s="155" customFormat="1" ht="12" customHeight="1">
      <c r="A44" s="184" t="s">
        <v>1199</v>
      </c>
      <c r="B44" s="269">
        <v>371</v>
      </c>
      <c r="C44" s="442">
        <v>370</v>
      </c>
      <c r="D44" s="442" t="s">
        <v>1259</v>
      </c>
      <c r="E44" s="442" t="s">
        <v>1259</v>
      </c>
      <c r="F44" s="442" t="s">
        <v>1259</v>
      </c>
      <c r="G44" s="442" t="s">
        <v>1259</v>
      </c>
      <c r="H44" s="442" t="s">
        <v>1259</v>
      </c>
      <c r="I44" s="442" t="s">
        <v>1259</v>
      </c>
      <c r="J44" s="463" t="s">
        <v>1200</v>
      </c>
    </row>
    <row r="45" spans="1:10" s="155" customFormat="1" ht="12" customHeight="1">
      <c r="A45" s="160" t="s">
        <v>1253</v>
      </c>
      <c r="B45" s="269">
        <v>299</v>
      </c>
      <c r="C45" s="442">
        <v>295</v>
      </c>
      <c r="D45" s="442" t="s">
        <v>1259</v>
      </c>
      <c r="E45" s="442" t="s">
        <v>1259</v>
      </c>
      <c r="F45" s="442" t="s">
        <v>1259</v>
      </c>
      <c r="G45" s="442" t="s">
        <v>1259</v>
      </c>
      <c r="H45" s="442" t="s">
        <v>1259</v>
      </c>
      <c r="I45" s="442" t="s">
        <v>1259</v>
      </c>
      <c r="J45" s="459" t="s">
        <v>1254</v>
      </c>
    </row>
    <row r="46" spans="1:10" s="155" customFormat="1" ht="12" customHeight="1">
      <c r="A46" s="184" t="s">
        <v>1199</v>
      </c>
      <c r="B46" s="269">
        <v>278</v>
      </c>
      <c r="C46" s="442">
        <v>272</v>
      </c>
      <c r="D46" s="442" t="s">
        <v>1259</v>
      </c>
      <c r="E46" s="442" t="s">
        <v>1259</v>
      </c>
      <c r="F46" s="442" t="s">
        <v>1259</v>
      </c>
      <c r="G46" s="442" t="s">
        <v>1259</v>
      </c>
      <c r="H46" s="442" t="s">
        <v>1259</v>
      </c>
      <c r="I46" s="442" t="s">
        <v>1259</v>
      </c>
      <c r="J46" s="463" t="s">
        <v>1200</v>
      </c>
    </row>
    <row r="47" spans="1:10" s="155" customFormat="1" ht="12" customHeight="1">
      <c r="A47" s="464" t="s">
        <v>1203</v>
      </c>
      <c r="B47" s="269">
        <v>479</v>
      </c>
      <c r="C47" s="442">
        <v>527</v>
      </c>
      <c r="D47" s="442" t="s">
        <v>1259</v>
      </c>
      <c r="E47" s="442" t="s">
        <v>1259</v>
      </c>
      <c r="F47" s="442" t="s">
        <v>1259</v>
      </c>
      <c r="G47" s="442" t="s">
        <v>1259</v>
      </c>
      <c r="H47" s="442" t="s">
        <v>1259</v>
      </c>
      <c r="I47" s="442" t="s">
        <v>1259</v>
      </c>
      <c r="J47" s="464" t="s">
        <v>1255</v>
      </c>
    </row>
    <row r="48" spans="1:10" s="155" customFormat="1" ht="12" customHeight="1">
      <c r="A48" s="461" t="s">
        <v>1260</v>
      </c>
      <c r="B48" s="269"/>
      <c r="C48" s="442"/>
      <c r="D48" s="442"/>
      <c r="E48" s="442"/>
      <c r="F48" s="442"/>
      <c r="G48" s="442"/>
      <c r="H48" s="442"/>
      <c r="I48" s="442"/>
      <c r="J48" s="462" t="s">
        <v>1260</v>
      </c>
    </row>
    <row r="49" spans="1:10" s="155" customFormat="1" ht="12" customHeight="1">
      <c r="A49" s="160" t="s">
        <v>1251</v>
      </c>
      <c r="B49" s="269">
        <v>201</v>
      </c>
      <c r="C49" s="442">
        <v>177</v>
      </c>
      <c r="D49" s="442">
        <v>321</v>
      </c>
      <c r="E49" s="442">
        <v>305</v>
      </c>
      <c r="F49" s="442">
        <v>298</v>
      </c>
      <c r="G49" s="442">
        <v>314</v>
      </c>
      <c r="H49" s="442">
        <v>327</v>
      </c>
      <c r="I49" s="442">
        <v>326</v>
      </c>
      <c r="J49" s="459" t="s">
        <v>1252</v>
      </c>
    </row>
    <row r="50" spans="1:10" s="155" customFormat="1" ht="12" customHeight="1">
      <c r="A50" s="184" t="s">
        <v>1199</v>
      </c>
      <c r="B50" s="269">
        <v>155</v>
      </c>
      <c r="C50" s="442">
        <v>126</v>
      </c>
      <c r="D50" s="442">
        <v>268</v>
      </c>
      <c r="E50" s="442">
        <v>248</v>
      </c>
      <c r="F50" s="442">
        <v>243</v>
      </c>
      <c r="G50" s="442">
        <v>243</v>
      </c>
      <c r="H50" s="442">
        <v>265</v>
      </c>
      <c r="I50" s="442">
        <v>259</v>
      </c>
      <c r="J50" s="463" t="s">
        <v>1200</v>
      </c>
    </row>
    <row r="51" spans="1:10" s="155" customFormat="1" ht="12" customHeight="1">
      <c r="A51" s="160" t="s">
        <v>1253</v>
      </c>
      <c r="B51" s="269">
        <v>141</v>
      </c>
      <c r="C51" s="442">
        <v>124</v>
      </c>
      <c r="D51" s="442">
        <v>226</v>
      </c>
      <c r="E51" s="442">
        <v>228</v>
      </c>
      <c r="F51" s="442">
        <v>202</v>
      </c>
      <c r="G51" s="442">
        <v>206</v>
      </c>
      <c r="H51" s="442">
        <v>207</v>
      </c>
      <c r="I51" s="442">
        <v>229</v>
      </c>
      <c r="J51" s="459" t="s">
        <v>1254</v>
      </c>
    </row>
    <row r="52" spans="1:10" s="155" customFormat="1" ht="12" customHeight="1">
      <c r="A52" s="184" t="s">
        <v>1199</v>
      </c>
      <c r="B52" s="269">
        <v>107</v>
      </c>
      <c r="C52" s="442">
        <v>92</v>
      </c>
      <c r="D52" s="442">
        <v>196</v>
      </c>
      <c r="E52" s="442">
        <v>192</v>
      </c>
      <c r="F52" s="442">
        <v>164</v>
      </c>
      <c r="G52" s="442">
        <v>167</v>
      </c>
      <c r="H52" s="442">
        <v>165</v>
      </c>
      <c r="I52" s="442">
        <v>185</v>
      </c>
      <c r="J52" s="463" t="s">
        <v>1200</v>
      </c>
    </row>
    <row r="53" spans="1:10" s="155" customFormat="1" ht="12" customHeight="1">
      <c r="A53" s="464" t="s">
        <v>1203</v>
      </c>
      <c r="B53" s="269">
        <v>163</v>
      </c>
      <c r="C53" s="442">
        <v>107</v>
      </c>
      <c r="D53" s="442">
        <v>275</v>
      </c>
      <c r="E53" s="442">
        <v>230</v>
      </c>
      <c r="F53" s="442">
        <v>197</v>
      </c>
      <c r="G53" s="442">
        <v>188</v>
      </c>
      <c r="H53" s="442">
        <v>211</v>
      </c>
      <c r="I53" s="442">
        <v>219</v>
      </c>
      <c r="J53" s="464" t="s">
        <v>1255</v>
      </c>
    </row>
    <row r="54" spans="1:10" s="155" customFormat="1" ht="12" customHeight="1">
      <c r="A54" s="461" t="s">
        <v>1261</v>
      </c>
      <c r="B54" s="269"/>
      <c r="C54" s="442"/>
      <c r="D54" s="442"/>
      <c r="E54" s="442"/>
      <c r="F54" s="442"/>
      <c r="G54" s="442"/>
      <c r="H54" s="442"/>
      <c r="I54" s="442"/>
      <c r="J54" s="462" t="s">
        <v>1261</v>
      </c>
    </row>
    <row r="55" spans="1:10" s="155" customFormat="1" ht="12" customHeight="1">
      <c r="A55" s="160" t="s">
        <v>1251</v>
      </c>
      <c r="B55" s="269">
        <v>124</v>
      </c>
      <c r="C55" s="442">
        <v>169</v>
      </c>
      <c r="D55" s="442">
        <v>140</v>
      </c>
      <c r="E55" s="442">
        <v>160</v>
      </c>
      <c r="F55" s="442">
        <v>127</v>
      </c>
      <c r="G55" s="442">
        <v>135</v>
      </c>
      <c r="H55" s="442">
        <v>165</v>
      </c>
      <c r="I55" s="442">
        <v>155</v>
      </c>
      <c r="J55" s="459" t="s">
        <v>1252</v>
      </c>
    </row>
    <row r="56" spans="1:10" s="155" customFormat="1" ht="12" customHeight="1">
      <c r="A56" s="184" t="s">
        <v>1199</v>
      </c>
      <c r="B56" s="269">
        <v>84</v>
      </c>
      <c r="C56" s="442">
        <v>122</v>
      </c>
      <c r="D56" s="442">
        <v>98</v>
      </c>
      <c r="E56" s="442">
        <v>106</v>
      </c>
      <c r="F56" s="442">
        <v>96</v>
      </c>
      <c r="G56" s="442">
        <v>92</v>
      </c>
      <c r="H56" s="442">
        <v>114</v>
      </c>
      <c r="I56" s="442">
        <v>124</v>
      </c>
      <c r="J56" s="463" t="s">
        <v>1200</v>
      </c>
    </row>
    <row r="57" spans="1:10" s="155" customFormat="1" ht="12" customHeight="1">
      <c r="A57" s="160" t="s">
        <v>1253</v>
      </c>
      <c r="B57" s="269">
        <v>107</v>
      </c>
      <c r="C57" s="442">
        <v>150</v>
      </c>
      <c r="D57" s="442">
        <v>124</v>
      </c>
      <c r="E57" s="442">
        <v>133</v>
      </c>
      <c r="F57" s="442">
        <v>111</v>
      </c>
      <c r="G57" s="442">
        <v>106</v>
      </c>
      <c r="H57" s="442">
        <v>145</v>
      </c>
      <c r="I57" s="442">
        <v>131</v>
      </c>
      <c r="J57" s="459" t="s">
        <v>1254</v>
      </c>
    </row>
    <row r="58" spans="1:10" s="155" customFormat="1" ht="12" customHeight="1">
      <c r="A58" s="184" t="s">
        <v>1199</v>
      </c>
      <c r="B58" s="269">
        <v>71</v>
      </c>
      <c r="C58" s="442">
        <v>109</v>
      </c>
      <c r="D58" s="442">
        <v>89</v>
      </c>
      <c r="E58" s="442">
        <v>89</v>
      </c>
      <c r="F58" s="442">
        <v>83</v>
      </c>
      <c r="G58" s="442">
        <v>79</v>
      </c>
      <c r="H58" s="442">
        <v>99</v>
      </c>
      <c r="I58" s="442">
        <v>107</v>
      </c>
      <c r="J58" s="463" t="s">
        <v>1200</v>
      </c>
    </row>
    <row r="59" spans="1:10" s="155" customFormat="1" ht="12" customHeight="1">
      <c r="A59" s="464" t="s">
        <v>1203</v>
      </c>
      <c r="B59" s="269">
        <v>248</v>
      </c>
      <c r="C59" s="442">
        <v>312</v>
      </c>
      <c r="D59" s="442">
        <v>162</v>
      </c>
      <c r="E59" s="442">
        <v>194</v>
      </c>
      <c r="F59" s="442">
        <v>291</v>
      </c>
      <c r="G59" s="442">
        <v>234</v>
      </c>
      <c r="H59" s="442">
        <v>270</v>
      </c>
      <c r="I59" s="442">
        <v>297</v>
      </c>
      <c r="J59" s="464" t="s">
        <v>1255</v>
      </c>
    </row>
    <row r="60" spans="1:10" s="155" customFormat="1" ht="12" customHeight="1">
      <c r="A60" s="461" t="s">
        <v>1212</v>
      </c>
      <c r="B60" s="269"/>
      <c r="C60" s="442"/>
      <c r="D60" s="442"/>
      <c r="E60" s="442"/>
      <c r="F60" s="442"/>
      <c r="G60" s="442"/>
      <c r="H60" s="442"/>
      <c r="I60" s="442"/>
      <c r="J60" s="462" t="s">
        <v>1212</v>
      </c>
    </row>
    <row r="61" spans="1:10" s="155" customFormat="1" ht="12" customHeight="1">
      <c r="A61" s="160" t="s">
        <v>1251</v>
      </c>
      <c r="B61" s="269">
        <v>160</v>
      </c>
      <c r="C61" s="442">
        <v>183</v>
      </c>
      <c r="D61" s="442">
        <v>180</v>
      </c>
      <c r="E61" s="442">
        <v>170</v>
      </c>
      <c r="F61" s="442">
        <v>185</v>
      </c>
      <c r="G61" s="442">
        <v>188</v>
      </c>
      <c r="H61" s="442">
        <v>163</v>
      </c>
      <c r="I61" s="442">
        <v>163</v>
      </c>
      <c r="J61" s="459" t="s">
        <v>1252</v>
      </c>
    </row>
    <row r="62" spans="1:10" s="155" customFormat="1" ht="12" customHeight="1">
      <c r="A62" s="184" t="s">
        <v>1199</v>
      </c>
      <c r="B62" s="269">
        <v>123</v>
      </c>
      <c r="C62" s="442">
        <v>137</v>
      </c>
      <c r="D62" s="442">
        <v>128</v>
      </c>
      <c r="E62" s="442">
        <v>129</v>
      </c>
      <c r="F62" s="442">
        <v>133</v>
      </c>
      <c r="G62" s="442">
        <v>140</v>
      </c>
      <c r="H62" s="442">
        <v>123</v>
      </c>
      <c r="I62" s="442">
        <v>122</v>
      </c>
      <c r="J62" s="463" t="s">
        <v>1200</v>
      </c>
    </row>
    <row r="63" spans="1:10" s="155" customFormat="1" ht="12" customHeight="1">
      <c r="A63" s="160" t="s">
        <v>1253</v>
      </c>
      <c r="B63" s="269">
        <v>119</v>
      </c>
      <c r="C63" s="442">
        <v>137</v>
      </c>
      <c r="D63" s="442">
        <v>145</v>
      </c>
      <c r="E63" s="442">
        <v>128</v>
      </c>
      <c r="F63" s="442">
        <v>144</v>
      </c>
      <c r="G63" s="442">
        <v>136</v>
      </c>
      <c r="H63" s="442">
        <v>117</v>
      </c>
      <c r="I63" s="442">
        <v>111</v>
      </c>
      <c r="J63" s="459" t="s">
        <v>1254</v>
      </c>
    </row>
    <row r="64" spans="1:10" s="155" customFormat="1" ht="12" customHeight="1">
      <c r="A64" s="184" t="s">
        <v>1199</v>
      </c>
      <c r="B64" s="269">
        <v>96</v>
      </c>
      <c r="C64" s="442">
        <v>103</v>
      </c>
      <c r="D64" s="442">
        <v>107</v>
      </c>
      <c r="E64" s="442">
        <v>101</v>
      </c>
      <c r="F64" s="442">
        <v>102</v>
      </c>
      <c r="G64" s="442">
        <v>103</v>
      </c>
      <c r="H64" s="442">
        <v>90</v>
      </c>
      <c r="I64" s="442">
        <v>86</v>
      </c>
      <c r="J64" s="463" t="s">
        <v>1200</v>
      </c>
    </row>
    <row r="65" spans="1:10" s="155" customFormat="1" ht="12" customHeight="1">
      <c r="A65" s="464" t="s">
        <v>1203</v>
      </c>
      <c r="B65" s="269">
        <v>140</v>
      </c>
      <c r="C65" s="442">
        <v>154</v>
      </c>
      <c r="D65" s="442">
        <v>153</v>
      </c>
      <c r="E65" s="442">
        <v>143</v>
      </c>
      <c r="F65" s="442">
        <v>136</v>
      </c>
      <c r="G65" s="442">
        <v>121</v>
      </c>
      <c r="H65" s="442">
        <v>107</v>
      </c>
      <c r="I65" s="442">
        <v>124</v>
      </c>
      <c r="J65" s="464" t="s">
        <v>1255</v>
      </c>
    </row>
    <row r="66" spans="1:10" s="155" customFormat="1" ht="12" customHeight="1">
      <c r="A66" s="461" t="s">
        <v>1213</v>
      </c>
      <c r="B66" s="269"/>
      <c r="C66" s="442"/>
      <c r="D66" s="442"/>
      <c r="E66" s="442"/>
      <c r="F66" s="442"/>
      <c r="G66" s="442"/>
      <c r="H66" s="442"/>
      <c r="I66" s="442"/>
      <c r="J66" s="462" t="s">
        <v>1213</v>
      </c>
    </row>
    <row r="67" spans="1:10" s="155" customFormat="1" ht="12" customHeight="1">
      <c r="A67" s="160" t="s">
        <v>1251</v>
      </c>
      <c r="B67" s="269">
        <v>102</v>
      </c>
      <c r="C67" s="442">
        <v>91</v>
      </c>
      <c r="D67" s="442">
        <v>101</v>
      </c>
      <c r="E67" s="442">
        <v>98</v>
      </c>
      <c r="F67" s="442">
        <v>113</v>
      </c>
      <c r="G67" s="442">
        <v>106</v>
      </c>
      <c r="H67" s="442">
        <v>89</v>
      </c>
      <c r="I67" s="442">
        <v>84</v>
      </c>
      <c r="J67" s="459" t="s">
        <v>1252</v>
      </c>
    </row>
    <row r="68" spans="1:10" s="155" customFormat="1" ht="12" customHeight="1">
      <c r="A68" s="184" t="s">
        <v>1199</v>
      </c>
      <c r="B68" s="269">
        <v>78</v>
      </c>
      <c r="C68" s="442">
        <v>65</v>
      </c>
      <c r="D68" s="442">
        <v>76</v>
      </c>
      <c r="E68" s="442">
        <v>72</v>
      </c>
      <c r="F68" s="442">
        <v>76</v>
      </c>
      <c r="G68" s="442">
        <v>77</v>
      </c>
      <c r="H68" s="442">
        <v>69</v>
      </c>
      <c r="I68" s="442">
        <v>55</v>
      </c>
      <c r="J68" s="463" t="s">
        <v>1200</v>
      </c>
    </row>
    <row r="69" spans="1:10" s="155" customFormat="1" ht="12" customHeight="1">
      <c r="A69" s="160" t="s">
        <v>1253</v>
      </c>
      <c r="B69" s="269">
        <v>90</v>
      </c>
      <c r="C69" s="442">
        <v>83</v>
      </c>
      <c r="D69" s="442">
        <v>95</v>
      </c>
      <c r="E69" s="442">
        <v>90</v>
      </c>
      <c r="F69" s="442">
        <v>103</v>
      </c>
      <c r="G69" s="442">
        <v>94</v>
      </c>
      <c r="H69" s="442">
        <v>78</v>
      </c>
      <c r="I69" s="442">
        <v>74</v>
      </c>
      <c r="J69" s="459" t="s">
        <v>1254</v>
      </c>
    </row>
    <row r="70" spans="1:10" s="155" customFormat="1" ht="12" customHeight="1">
      <c r="A70" s="184" t="s">
        <v>1199</v>
      </c>
      <c r="B70" s="269">
        <v>71</v>
      </c>
      <c r="C70" s="442">
        <v>61</v>
      </c>
      <c r="D70" s="442">
        <v>73</v>
      </c>
      <c r="E70" s="442">
        <v>68</v>
      </c>
      <c r="F70" s="442">
        <v>72</v>
      </c>
      <c r="G70" s="442">
        <v>71</v>
      </c>
      <c r="H70" s="442">
        <v>61</v>
      </c>
      <c r="I70" s="442">
        <v>50</v>
      </c>
      <c r="J70" s="463" t="s">
        <v>1200</v>
      </c>
    </row>
    <row r="71" spans="1:10" s="155" customFormat="1" ht="12" customHeight="1" thickBot="1">
      <c r="A71" s="464" t="s">
        <v>1203</v>
      </c>
      <c r="B71" s="269">
        <v>163</v>
      </c>
      <c r="C71" s="442">
        <v>192</v>
      </c>
      <c r="D71" s="442">
        <v>218</v>
      </c>
      <c r="E71" s="442">
        <v>99</v>
      </c>
      <c r="F71" s="442">
        <v>91</v>
      </c>
      <c r="G71" s="442">
        <v>298</v>
      </c>
      <c r="H71" s="442">
        <v>100</v>
      </c>
      <c r="I71" s="442">
        <v>166</v>
      </c>
      <c r="J71" s="464" t="s">
        <v>1255</v>
      </c>
    </row>
    <row r="72" spans="1:10" s="155" customFormat="1" ht="12" customHeight="1" thickBot="1">
      <c r="A72" s="132"/>
      <c r="B72" s="853" t="s">
        <v>1262</v>
      </c>
      <c r="C72" s="853"/>
      <c r="D72" s="853"/>
      <c r="E72" s="853"/>
      <c r="F72" s="853"/>
      <c r="G72" s="853"/>
      <c r="H72" s="853"/>
      <c r="I72" s="853"/>
      <c r="J72" s="465"/>
    </row>
    <row r="73" spans="1:10" s="155" customFormat="1" ht="34.5" thickBot="1">
      <c r="A73" s="132"/>
      <c r="B73" s="177" t="s">
        <v>1263</v>
      </c>
      <c r="C73" s="177" t="s">
        <v>1264</v>
      </c>
      <c r="D73" s="177" t="s">
        <v>1265</v>
      </c>
      <c r="E73" s="177" t="s">
        <v>1266</v>
      </c>
      <c r="F73" s="177" t="s">
        <v>1267</v>
      </c>
      <c r="G73" s="177" t="s">
        <v>1268</v>
      </c>
      <c r="H73" s="177" t="s">
        <v>1269</v>
      </c>
      <c r="I73" s="177" t="s">
        <v>1270</v>
      </c>
      <c r="J73" s="465"/>
    </row>
    <row r="74" spans="1:10" s="311" customFormat="1" ht="12" customHeight="1">
      <c r="B74" s="313"/>
      <c r="C74" s="313"/>
      <c r="D74" s="313"/>
      <c r="E74" s="313"/>
      <c r="F74" s="313"/>
      <c r="G74" s="313"/>
      <c r="H74" s="313"/>
      <c r="I74" s="313"/>
      <c r="J74" s="391"/>
    </row>
    <row r="75" spans="1:10" s="432" customFormat="1" ht="12" customHeight="1">
      <c r="A75" s="313" t="s">
        <v>1271</v>
      </c>
      <c r="B75" s="392"/>
      <c r="C75" s="392"/>
      <c r="D75" s="392"/>
      <c r="E75" s="392"/>
      <c r="F75" s="392"/>
      <c r="G75" s="392"/>
      <c r="H75" s="392"/>
      <c r="I75" s="392"/>
      <c r="J75" s="466"/>
    </row>
    <row r="76" spans="1:10" s="90" customFormat="1" ht="12" customHeight="1">
      <c r="A76" s="34" t="s">
        <v>1272</v>
      </c>
    </row>
    <row r="77" spans="1:10" s="155" customFormat="1" ht="12" customHeight="1">
      <c r="A77" s="90"/>
      <c r="B77" s="467"/>
    </row>
    <row r="78" spans="1:10" s="155" customFormat="1" ht="12" customHeight="1">
      <c r="A78" s="468" t="s">
        <v>1273</v>
      </c>
      <c r="B78" s="467"/>
    </row>
    <row r="79" spans="1:10" s="155" customFormat="1" ht="12" customHeight="1">
      <c r="A79" s="468" t="s">
        <v>1274</v>
      </c>
      <c r="B79" s="269"/>
    </row>
    <row r="80" spans="1:10" s="155" customFormat="1" ht="12" customHeight="1">
      <c r="A80" s="447" t="s">
        <v>1275</v>
      </c>
      <c r="B80" s="269"/>
      <c r="J80" s="469"/>
    </row>
    <row r="81" spans="1:12" s="155" customFormat="1" ht="12" customHeight="1">
      <c r="A81" s="470" t="s">
        <v>1276</v>
      </c>
      <c r="B81" s="269"/>
      <c r="J81" s="253"/>
    </row>
    <row r="82" spans="1:12" ht="12" customHeight="1">
      <c r="A82" s="470" t="s">
        <v>1277</v>
      </c>
      <c r="B82" s="155"/>
      <c r="C82" s="155"/>
      <c r="D82" s="155"/>
      <c r="E82" s="155"/>
      <c r="F82" s="155"/>
      <c r="G82" s="155"/>
      <c r="H82" s="155"/>
      <c r="I82" s="155"/>
      <c r="J82" s="253"/>
    </row>
    <row r="83" spans="1:12" s="5" customFormat="1" ht="12" customHeight="1">
      <c r="A83" s="447" t="s">
        <v>1278</v>
      </c>
      <c r="E83" s="215"/>
      <c r="F83" s="215"/>
      <c r="G83" s="215"/>
      <c r="H83" s="215"/>
      <c r="I83" s="215"/>
      <c r="J83" s="215"/>
      <c r="K83" s="215"/>
      <c r="L83" s="215"/>
    </row>
    <row r="84" spans="1:12" s="366" customFormat="1" ht="12" customHeight="1">
      <c r="A84" s="5"/>
      <c r="B84" s="357"/>
      <c r="C84" s="358"/>
      <c r="D84" s="358"/>
      <c r="E84" s="358"/>
      <c r="F84" s="88"/>
      <c r="G84" s="359"/>
      <c r="H84" s="359"/>
      <c r="I84" s="361"/>
      <c r="J84" s="362"/>
      <c r="K84" s="361"/>
      <c r="L84" s="360"/>
    </row>
    <row r="85" spans="1:12" s="366" customFormat="1" ht="12" customHeight="1">
      <c r="A85" s="15" t="s">
        <v>141</v>
      </c>
      <c r="B85" s="367"/>
      <c r="C85" s="368"/>
      <c r="D85" s="364"/>
      <c r="E85" s="369"/>
      <c r="F85" s="370"/>
      <c r="G85" s="369"/>
      <c r="H85" s="369"/>
      <c r="I85" s="361"/>
      <c r="J85" s="361"/>
      <c r="L85" s="365"/>
    </row>
    <row r="86" spans="1:12" ht="12" customHeight="1">
      <c r="A86" s="46" t="s">
        <v>1279</v>
      </c>
    </row>
  </sheetData>
  <mergeCells count="4">
    <mergeCell ref="A1:J1"/>
    <mergeCell ref="A2:J2"/>
    <mergeCell ref="B4:I4"/>
    <mergeCell ref="B72:I72"/>
  </mergeCells>
  <hyperlinks>
    <hyperlink ref="A86" r:id="rId1" xr:uid="{A49382FF-57BF-4DA1-A7E6-71C86A39A505}"/>
    <hyperlink ref="A11" r:id="rId2" display="        Fogos" xr:uid="{FABD0326-F4EA-42EF-BFDA-0B98775F7756}"/>
    <hyperlink ref="A17" r:id="rId3" display="        Fogos" xr:uid="{343958CB-C4AB-44F7-977E-F8A37983A4CD}"/>
    <hyperlink ref="A23" r:id="rId4" display="        Fogos" xr:uid="{4E4FDFC9-D8A7-4702-886E-EB731D397BD8}"/>
    <hyperlink ref="A29" r:id="rId5" display="        Fogos" xr:uid="{D5426ECB-C2CF-4009-A20C-FA47E8FE01E5}"/>
    <hyperlink ref="A53" r:id="rId6" display="        Fogos" xr:uid="{AB051D5C-195B-4C09-B6C9-3906ED03D5D5}"/>
    <hyperlink ref="A59" r:id="rId7" display="        Fogos" xr:uid="{3EFD8DAE-EC17-4DC7-820C-77D9964A6178}"/>
    <hyperlink ref="A65" r:id="rId8" display="        Fogos" xr:uid="{8D10CA37-BBEB-4012-B368-CBF9D8405B22}"/>
    <hyperlink ref="A71" r:id="rId9" display="        Fogos" xr:uid="{6D5509A7-1CD0-44DA-B164-DBCCEB1C3075}"/>
    <hyperlink ref="J11" r:id="rId10" xr:uid="{0F3FA546-8923-4743-8ACB-0F300201C280}"/>
    <hyperlink ref="J17" r:id="rId11" xr:uid="{27B17FA7-15A4-43D6-91FC-966A99747F55}"/>
    <hyperlink ref="J23" r:id="rId12" xr:uid="{91BAE56B-9A78-484A-838D-2E36C7FCC00D}"/>
    <hyperlink ref="J29" r:id="rId13" xr:uid="{B0ACCFB5-FA4C-4185-925C-C65A23470958}"/>
    <hyperlink ref="J53" r:id="rId14" xr:uid="{DC9FE336-07A1-4D62-879E-691DA4B103C4}"/>
    <hyperlink ref="J59" r:id="rId15" xr:uid="{F3A20085-3834-4EB1-B563-24CB1C20B9C6}"/>
    <hyperlink ref="J65" r:id="rId16" xr:uid="{B5561543-BB39-4B76-BCD8-79A6AF8CA4F8}"/>
    <hyperlink ref="J71" r:id="rId17" xr:uid="{70C2A71C-2311-4E80-AE3D-55066503B6F1}"/>
    <hyperlink ref="A47" r:id="rId18" display="        Fogos" xr:uid="{50FE261F-DAC0-4B4B-BE27-0D2C39783284}"/>
    <hyperlink ref="J47" r:id="rId19" xr:uid="{5FFF6BE7-984D-4FFC-A758-70358FEB2DCF}"/>
    <hyperlink ref="A35" r:id="rId20" display="        Fogos" xr:uid="{47A98870-B779-4AF9-BFB0-20E103669B64}"/>
    <hyperlink ref="J35" r:id="rId21" xr:uid="{67A85139-CF81-4F38-A948-7F77A33598E4}"/>
    <hyperlink ref="A41" r:id="rId22" display="        Fogos" xr:uid="{F502DE44-AF7F-4645-9D8E-750BADE7E44F}"/>
    <hyperlink ref="J41" r:id="rId23" xr:uid="{54B5B8CB-26EE-4F93-856F-603199745865}"/>
  </hyperlink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88498-5AEA-4D75-AD4B-3005DDCBDD8E}">
  <dimension ref="A1:AC49"/>
  <sheetViews>
    <sheetView showGridLines="0" topLeftCell="D1" workbookViewId="0">
      <selection activeCell="N28" sqref="N28:N32"/>
    </sheetView>
  </sheetViews>
  <sheetFormatPr defaultColWidth="9.140625" defaultRowHeight="11.25"/>
  <cols>
    <col min="1" max="1" width="30.42578125" style="311" customWidth="1"/>
    <col min="2" max="13" width="6" style="311" customWidth="1"/>
    <col min="14" max="14" width="27.7109375" style="432" customWidth="1"/>
    <col min="15" max="16384" width="9.140625" style="311"/>
  </cols>
  <sheetData>
    <row r="1" spans="1:29" ht="12" customHeight="1">
      <c r="A1" s="867" t="s">
        <v>1280</v>
      </c>
      <c r="B1" s="867"/>
      <c r="C1" s="867"/>
      <c r="D1" s="867"/>
      <c r="E1" s="867"/>
      <c r="F1" s="867"/>
      <c r="G1" s="867"/>
      <c r="H1" s="867"/>
      <c r="I1" s="867"/>
      <c r="J1" s="867"/>
      <c r="K1" s="867"/>
      <c r="L1" s="867"/>
      <c r="M1" s="867"/>
      <c r="N1" s="867"/>
    </row>
    <row r="2" spans="1:29" ht="12" customHeight="1">
      <c r="A2" s="868" t="s">
        <v>1281</v>
      </c>
      <c r="B2" s="868"/>
      <c r="C2" s="868"/>
      <c r="D2" s="868"/>
      <c r="E2" s="868"/>
      <c r="F2" s="868"/>
      <c r="G2" s="868"/>
      <c r="H2" s="868"/>
      <c r="I2" s="868"/>
      <c r="J2" s="868"/>
      <c r="K2" s="868"/>
      <c r="L2" s="868"/>
      <c r="M2" s="868"/>
      <c r="N2" s="868"/>
    </row>
    <row r="3" spans="1:29" ht="12" customHeight="1">
      <c r="A3" s="477"/>
      <c r="B3" s="477"/>
      <c r="C3" s="477"/>
      <c r="D3" s="477"/>
      <c r="E3" s="477"/>
      <c r="F3" s="477"/>
      <c r="G3" s="477"/>
      <c r="H3" s="477"/>
      <c r="I3" s="477"/>
      <c r="J3" s="477"/>
      <c r="K3" s="477"/>
      <c r="L3" s="477"/>
      <c r="M3" s="477"/>
      <c r="N3" s="478"/>
    </row>
    <row r="4" spans="1:29" s="90" customFormat="1" ht="12" customHeight="1">
      <c r="A4" s="340" t="s">
        <v>1141</v>
      </c>
      <c r="N4" s="435" t="s">
        <v>1142</v>
      </c>
    </row>
    <row r="5" spans="1:29" s="90" customFormat="1" ht="12" customHeight="1" thickBot="1">
      <c r="M5" s="338" t="s">
        <v>1098</v>
      </c>
      <c r="N5" s="337"/>
      <c r="T5" s="321"/>
    </row>
    <row r="6" spans="1:29" s="90" customFormat="1" ht="12" customHeight="1" thickBot="1">
      <c r="B6" s="885">
        <v>2024</v>
      </c>
      <c r="C6" s="886"/>
      <c r="D6" s="886"/>
      <c r="E6" s="886"/>
      <c r="F6" s="886"/>
      <c r="G6" s="886"/>
      <c r="H6" s="885">
        <v>2023</v>
      </c>
      <c r="I6" s="886"/>
      <c r="J6" s="886"/>
      <c r="K6" s="886"/>
      <c r="L6" s="886"/>
      <c r="M6" s="887"/>
      <c r="N6" s="337"/>
      <c r="T6" s="321"/>
    </row>
    <row r="7" spans="1:29" s="90" customFormat="1" ht="12" customHeight="1" thickBot="1">
      <c r="B7" s="10" t="s">
        <v>1143</v>
      </c>
      <c r="C7" s="10" t="s">
        <v>1144</v>
      </c>
      <c r="D7" s="10" t="s">
        <v>1099</v>
      </c>
      <c r="E7" s="10" t="s">
        <v>1145</v>
      </c>
      <c r="F7" s="10" t="s">
        <v>1146</v>
      </c>
      <c r="G7" s="10" t="s">
        <v>1100</v>
      </c>
      <c r="H7" s="10" t="s">
        <v>1147</v>
      </c>
      <c r="I7" s="10" t="s">
        <v>1148</v>
      </c>
      <c r="J7" s="10" t="s">
        <v>1101</v>
      </c>
      <c r="K7" s="10" t="s">
        <v>1149</v>
      </c>
      <c r="L7" s="10" t="s">
        <v>1150</v>
      </c>
      <c r="M7" s="10" t="s">
        <v>1102</v>
      </c>
      <c r="N7" s="337"/>
      <c r="T7" s="321"/>
    </row>
    <row r="8" spans="1:29" s="90" customFormat="1" ht="12" customHeight="1">
      <c r="A8" s="347" t="s">
        <v>966</v>
      </c>
      <c r="B8" s="409"/>
      <c r="N8" s="415" t="s">
        <v>966</v>
      </c>
      <c r="T8" s="321"/>
    </row>
    <row r="9" spans="1:29" s="90" customFormat="1" ht="12" customHeight="1">
      <c r="A9" s="60" t="s">
        <v>1151</v>
      </c>
      <c r="B9" s="409">
        <v>-2.6730051810999997</v>
      </c>
      <c r="C9" s="409">
        <v>-3.1084933771999999</v>
      </c>
      <c r="D9" s="409">
        <v>-4.2090814032499999</v>
      </c>
      <c r="E9" s="409">
        <v>-4.4318939465000007</v>
      </c>
      <c r="F9" s="409">
        <v>-3.4494017710000002</v>
      </c>
      <c r="G9" s="409">
        <v>-4.0275093427500002</v>
      </c>
      <c r="H9" s="409">
        <v>-4.6995987144999996</v>
      </c>
      <c r="I9" s="409">
        <v>-3.2811491596999995</v>
      </c>
      <c r="J9" s="409">
        <v>-2.9123979133999995</v>
      </c>
      <c r="K9" s="409">
        <v>-2.4787261879000004</v>
      </c>
      <c r="L9" s="409">
        <v>-2.7904459309499998</v>
      </c>
      <c r="M9" s="409">
        <v>1.4010378149499996</v>
      </c>
      <c r="N9" s="60" t="s">
        <v>1302</v>
      </c>
      <c r="O9" s="321"/>
      <c r="P9" s="321"/>
      <c r="Q9" s="321"/>
      <c r="R9" s="321"/>
      <c r="S9" s="321"/>
      <c r="T9" s="321"/>
      <c r="U9" s="321"/>
      <c r="V9" s="321"/>
      <c r="W9" s="321"/>
      <c r="X9" s="321"/>
      <c r="Y9" s="321"/>
      <c r="Z9" s="321"/>
      <c r="AA9" s="321"/>
      <c r="AB9" s="321"/>
      <c r="AC9" s="321"/>
    </row>
    <row r="10" spans="1:29" s="90" customFormat="1" ht="12" customHeight="1">
      <c r="A10" s="60" t="s">
        <v>1303</v>
      </c>
      <c r="B10" s="321">
        <v>5.5986003544000003</v>
      </c>
      <c r="C10" s="321">
        <v>7.4490131453000004</v>
      </c>
      <c r="D10" s="321">
        <v>1.7911040954999999</v>
      </c>
      <c r="E10" s="321">
        <v>-2.5062613631000001</v>
      </c>
      <c r="F10" s="321">
        <v>-2.0947338557999999</v>
      </c>
      <c r="G10" s="321">
        <v>4.6985092117000002</v>
      </c>
      <c r="H10" s="321">
        <v>2.6667543020000002</v>
      </c>
      <c r="I10" s="321">
        <v>6.4434597885000002</v>
      </c>
      <c r="J10" s="321">
        <v>5.4775489124999996</v>
      </c>
      <c r="K10" s="321">
        <v>3.9391256633</v>
      </c>
      <c r="L10" s="321">
        <v>6.4029126363</v>
      </c>
      <c r="M10" s="321">
        <v>9.9102915103000004</v>
      </c>
      <c r="N10" s="60" t="s">
        <v>1304</v>
      </c>
      <c r="O10" s="321"/>
      <c r="P10" s="321"/>
      <c r="Q10" s="321"/>
      <c r="R10" s="321"/>
      <c r="S10" s="321"/>
      <c r="T10" s="321"/>
      <c r="U10" s="321"/>
      <c r="V10" s="321"/>
      <c r="W10" s="321"/>
      <c r="X10" s="321"/>
      <c r="Y10" s="321"/>
      <c r="Z10" s="321"/>
      <c r="AA10" s="321"/>
      <c r="AB10" s="321"/>
      <c r="AC10" s="321"/>
    </row>
    <row r="11" spans="1:29" s="90" customFormat="1" ht="12" customHeight="1">
      <c r="A11" s="60" t="s">
        <v>1305</v>
      </c>
      <c r="B11" s="321">
        <v>-8.9704330849999998</v>
      </c>
      <c r="C11" s="321">
        <v>-12.092523013699999</v>
      </c>
      <c r="D11" s="321">
        <v>-8.7993549459999993</v>
      </c>
      <c r="E11" s="321">
        <v>-10.720075552500001</v>
      </c>
      <c r="F11" s="321">
        <v>-11.199533791</v>
      </c>
      <c r="G11" s="321">
        <v>-10.8238400586</v>
      </c>
      <c r="H11" s="321">
        <v>-11.040399864199999</v>
      </c>
      <c r="I11" s="321">
        <v>-8.3161555687999993</v>
      </c>
      <c r="J11" s="321">
        <v>-9.8107953711999993</v>
      </c>
      <c r="K11" s="321">
        <v>-7.8023245027000003</v>
      </c>
      <c r="L11" s="321">
        <v>-8.6647721796999999</v>
      </c>
      <c r="M11" s="321">
        <v>-5.6888019292000003</v>
      </c>
      <c r="N11" s="60" t="s">
        <v>1306</v>
      </c>
      <c r="O11" s="321"/>
      <c r="P11" s="321"/>
      <c r="Q11" s="321"/>
      <c r="R11" s="321"/>
      <c r="S11" s="321"/>
      <c r="T11" s="321"/>
      <c r="U11" s="321"/>
      <c r="V11" s="321"/>
      <c r="W11" s="321"/>
      <c r="X11" s="321"/>
      <c r="Y11" s="321"/>
      <c r="Z11" s="321"/>
      <c r="AA11" s="321"/>
      <c r="AB11" s="321"/>
      <c r="AC11" s="321"/>
    </row>
    <row r="12" spans="1:29" s="90" customFormat="1" ht="12" customHeight="1">
      <c r="A12" s="60" t="s">
        <v>1165</v>
      </c>
      <c r="B12" s="321">
        <v>3.6244227227999999</v>
      </c>
      <c r="C12" s="321">
        <v>5.8755362592999996</v>
      </c>
      <c r="D12" s="321">
        <v>0.38119213950000003</v>
      </c>
      <c r="E12" s="321">
        <v>1.8562876595</v>
      </c>
      <c r="F12" s="321">
        <v>4.3007302489999999</v>
      </c>
      <c r="G12" s="321">
        <v>2.7688213731000002</v>
      </c>
      <c r="H12" s="321">
        <v>1.6412024352000001</v>
      </c>
      <c r="I12" s="321">
        <v>1.7538572494</v>
      </c>
      <c r="J12" s="321">
        <v>3.9859995443999998</v>
      </c>
      <c r="K12" s="321">
        <v>2.8448721268999999</v>
      </c>
      <c r="L12" s="321">
        <v>3.0838803177999998</v>
      </c>
      <c r="M12" s="321">
        <v>8.4908775590999994</v>
      </c>
      <c r="N12" s="60" t="s">
        <v>1307</v>
      </c>
      <c r="O12" s="321"/>
      <c r="P12" s="321"/>
      <c r="Q12" s="321"/>
      <c r="R12" s="321"/>
      <c r="S12" s="321"/>
      <c r="T12" s="321"/>
      <c r="U12" s="321"/>
      <c r="V12" s="321"/>
      <c r="W12" s="321"/>
      <c r="X12" s="321"/>
      <c r="Y12" s="321"/>
      <c r="Z12" s="321"/>
      <c r="AA12" s="321"/>
      <c r="AB12" s="321"/>
      <c r="AC12" s="321"/>
    </row>
    <row r="13" spans="1:29" s="90" customFormat="1" ht="12" customHeight="1">
      <c r="A13" s="60" t="s">
        <v>1171</v>
      </c>
      <c r="B13" s="321">
        <v>8.414124867</v>
      </c>
      <c r="C13" s="321">
        <v>9.7011469403999993</v>
      </c>
      <c r="D13" s="321">
        <v>11.8424611905</v>
      </c>
      <c r="E13" s="321">
        <v>15.2973284322</v>
      </c>
      <c r="F13" s="321">
        <v>18.3847898906</v>
      </c>
      <c r="G13" s="321">
        <v>16.614571129800002</v>
      </c>
      <c r="H13" s="321">
        <v>16.3729836692</v>
      </c>
      <c r="I13" s="321">
        <v>13.9365248175</v>
      </c>
      <c r="J13" s="321">
        <v>14.1401853109</v>
      </c>
      <c r="K13" s="321">
        <v>15.587199163599999</v>
      </c>
      <c r="L13" s="321">
        <v>14.5160392247</v>
      </c>
      <c r="M13" s="321">
        <v>14.235041667300001</v>
      </c>
      <c r="N13" s="60" t="s">
        <v>1308</v>
      </c>
      <c r="O13" s="321"/>
      <c r="P13" s="321"/>
      <c r="Q13" s="321"/>
      <c r="R13" s="321"/>
      <c r="S13" s="321"/>
      <c r="T13" s="321"/>
      <c r="U13" s="321"/>
      <c r="V13" s="321"/>
      <c r="W13" s="321"/>
      <c r="X13" s="321"/>
      <c r="Y13" s="321"/>
      <c r="Z13" s="321"/>
      <c r="AA13" s="321"/>
      <c r="AB13" s="321"/>
      <c r="AC13" s="321"/>
    </row>
    <row r="14" spans="1:29" s="90" customFormat="1" ht="12" customHeight="1">
      <c r="A14" s="60" t="s">
        <v>1309</v>
      </c>
      <c r="B14" s="321">
        <v>38.781536506800002</v>
      </c>
      <c r="C14" s="321">
        <v>39.9156241795</v>
      </c>
      <c r="D14" s="321">
        <v>41.616306122399997</v>
      </c>
      <c r="E14" s="321">
        <v>43.627487246800001</v>
      </c>
      <c r="F14" s="321">
        <v>43.3991852395</v>
      </c>
      <c r="G14" s="321">
        <v>44.538883364</v>
      </c>
      <c r="H14" s="321">
        <v>44.073119580700002</v>
      </c>
      <c r="I14" s="321">
        <v>43.9614172442</v>
      </c>
      <c r="J14" s="321">
        <v>43.235727498000003</v>
      </c>
      <c r="K14" s="321">
        <v>42.803953319199998</v>
      </c>
      <c r="L14" s="321">
        <v>43.214526571900002</v>
      </c>
      <c r="M14" s="321">
        <v>42.534845477600001</v>
      </c>
      <c r="N14" s="60" t="s">
        <v>1310</v>
      </c>
      <c r="O14" s="321"/>
      <c r="P14" s="321"/>
      <c r="Q14" s="321"/>
      <c r="R14" s="321"/>
      <c r="S14" s="321"/>
      <c r="T14" s="321"/>
      <c r="U14" s="321"/>
      <c r="V14" s="321"/>
      <c r="W14" s="321"/>
      <c r="X14" s="321"/>
      <c r="Y14" s="321"/>
      <c r="Z14" s="321"/>
      <c r="AA14" s="321"/>
      <c r="AB14" s="321"/>
      <c r="AC14" s="321"/>
    </row>
    <row r="15" spans="1:29" s="90" customFormat="1" ht="12" customHeight="1">
      <c r="A15" s="471" t="s">
        <v>1287</v>
      </c>
      <c r="N15" s="472" t="s">
        <v>1288</v>
      </c>
      <c r="O15" s="321"/>
      <c r="P15" s="321"/>
      <c r="Q15" s="321"/>
      <c r="R15" s="321"/>
      <c r="S15" s="321"/>
      <c r="T15" s="321"/>
      <c r="U15" s="321"/>
    </row>
    <row r="16" spans="1:29" s="90" customFormat="1" ht="12" customHeight="1">
      <c r="A16" s="60" t="s">
        <v>1303</v>
      </c>
      <c r="B16" s="321">
        <v>-1.5335197097</v>
      </c>
      <c r="C16" s="321">
        <v>5.4019144959999998</v>
      </c>
      <c r="D16" s="321">
        <v>-3.3307610258999998</v>
      </c>
      <c r="E16" s="321">
        <v>-0.6873495731</v>
      </c>
      <c r="F16" s="321">
        <v>-5.8252015014999996</v>
      </c>
      <c r="G16" s="321">
        <v>-3.8880553300999998</v>
      </c>
      <c r="H16" s="321">
        <v>-5.0532302212999998</v>
      </c>
      <c r="I16" s="321">
        <v>1.4189616285</v>
      </c>
      <c r="J16" s="321">
        <v>0.99994394980000001</v>
      </c>
      <c r="K16" s="321">
        <v>-1.1062139367999999</v>
      </c>
      <c r="L16" s="321">
        <v>1.1239244936999999</v>
      </c>
      <c r="M16" s="321">
        <v>3.9772243594000001</v>
      </c>
      <c r="N16" s="60" t="s">
        <v>1304</v>
      </c>
      <c r="O16" s="321"/>
      <c r="P16" s="321"/>
      <c r="Q16" s="321"/>
      <c r="R16" s="321"/>
      <c r="S16" s="321"/>
      <c r="T16" s="321"/>
      <c r="U16" s="321"/>
    </row>
    <row r="17" spans="1:21" s="90" customFormat="1" ht="12" customHeight="1">
      <c r="A17" s="60" t="s">
        <v>1305</v>
      </c>
      <c r="B17" s="321">
        <v>-8.7517151389999999</v>
      </c>
      <c r="C17" s="321">
        <v>-9.4250616213999994</v>
      </c>
      <c r="D17" s="321">
        <v>-8.6932099905999998</v>
      </c>
      <c r="E17" s="321">
        <v>-11.120251266</v>
      </c>
      <c r="F17" s="321">
        <v>-11.0793543635</v>
      </c>
      <c r="G17" s="321">
        <v>-10.1940690822</v>
      </c>
      <c r="H17" s="321">
        <v>-12.091824922600001</v>
      </c>
      <c r="I17" s="321">
        <v>-8.3706694006000006</v>
      </c>
      <c r="J17" s="321">
        <v>-6.9677331959000002</v>
      </c>
      <c r="K17" s="321">
        <v>-6.1592944938</v>
      </c>
      <c r="L17" s="321">
        <v>-8.1457646803999992</v>
      </c>
      <c r="M17" s="321">
        <v>-7.7638882767000004</v>
      </c>
      <c r="N17" s="60" t="s">
        <v>1306</v>
      </c>
      <c r="O17" s="321"/>
      <c r="P17" s="321"/>
      <c r="Q17" s="321"/>
      <c r="R17" s="321"/>
      <c r="S17" s="321"/>
      <c r="T17" s="321"/>
      <c r="U17" s="321"/>
    </row>
    <row r="18" spans="1:21" s="90" customFormat="1" ht="12" customHeight="1">
      <c r="A18" s="60" t="s">
        <v>1165</v>
      </c>
      <c r="B18" s="321">
        <v>-2.5633022469000002</v>
      </c>
      <c r="C18" s="321">
        <v>5.6021357926000004</v>
      </c>
      <c r="D18" s="321">
        <v>-1.5789106026999999</v>
      </c>
      <c r="E18" s="321">
        <v>2.4201379242000001</v>
      </c>
      <c r="F18" s="321">
        <v>1.0311651515</v>
      </c>
      <c r="G18" s="321">
        <v>-0.22102608330000001</v>
      </c>
      <c r="H18" s="321">
        <v>0.3188968807</v>
      </c>
      <c r="I18" s="321">
        <v>-9.0409002200000005E-2</v>
      </c>
      <c r="J18" s="321">
        <v>-2.3050430801999999</v>
      </c>
      <c r="K18" s="321">
        <v>2.086231808</v>
      </c>
      <c r="L18" s="321">
        <v>4.0069156811999997</v>
      </c>
      <c r="M18" s="321">
        <v>5.1440468607999996</v>
      </c>
      <c r="N18" s="60" t="s">
        <v>1307</v>
      </c>
      <c r="O18" s="321"/>
      <c r="P18" s="321"/>
      <c r="Q18" s="321"/>
      <c r="R18" s="321"/>
      <c r="S18" s="321"/>
      <c r="T18" s="321"/>
      <c r="U18" s="321"/>
    </row>
    <row r="19" spans="1:21" s="90" customFormat="1" ht="12" customHeight="1">
      <c r="A19" s="60" t="s">
        <v>1171</v>
      </c>
      <c r="B19" s="321">
        <v>6.2076884806999999</v>
      </c>
      <c r="C19" s="321">
        <v>7.9137627327000004</v>
      </c>
      <c r="D19" s="321">
        <v>11.197612017599999</v>
      </c>
      <c r="E19" s="321">
        <v>15.0642950092</v>
      </c>
      <c r="F19" s="321">
        <v>19.052557054200001</v>
      </c>
      <c r="G19" s="321">
        <v>10.085989838</v>
      </c>
      <c r="H19" s="321">
        <v>15.115962185600001</v>
      </c>
      <c r="I19" s="321">
        <v>11.341537049299999</v>
      </c>
      <c r="J19" s="321">
        <v>12.2826573836</v>
      </c>
      <c r="K19" s="321">
        <v>15.528115832299999</v>
      </c>
      <c r="L19" s="321">
        <v>12.3272731545</v>
      </c>
      <c r="M19" s="321">
        <v>14.414790610100001</v>
      </c>
      <c r="N19" s="60" t="s">
        <v>1308</v>
      </c>
      <c r="S19" s="321"/>
      <c r="T19" s="321"/>
      <c r="U19" s="321"/>
    </row>
    <row r="20" spans="1:21" s="90" customFormat="1" ht="12" customHeight="1">
      <c r="A20" s="60" t="s">
        <v>1309</v>
      </c>
      <c r="B20" s="321">
        <v>36.5178392722</v>
      </c>
      <c r="C20" s="321">
        <v>38.554159575</v>
      </c>
      <c r="D20" s="321">
        <v>43.043325981599999</v>
      </c>
      <c r="E20" s="321">
        <v>45.161192647199996</v>
      </c>
      <c r="F20" s="321">
        <v>43.911526518499997</v>
      </c>
      <c r="G20" s="321">
        <v>43.905773505200003</v>
      </c>
      <c r="H20" s="321">
        <v>43.955004574199997</v>
      </c>
      <c r="I20" s="321">
        <v>44.489101624699998</v>
      </c>
      <c r="J20" s="321">
        <v>42.266330356899999</v>
      </c>
      <c r="K20" s="321">
        <v>43.335620678300003</v>
      </c>
      <c r="L20" s="321">
        <v>42.4464392179</v>
      </c>
      <c r="M20" s="321">
        <v>41.780788592199997</v>
      </c>
      <c r="N20" s="60" t="s">
        <v>1310</v>
      </c>
      <c r="S20" s="321"/>
      <c r="T20" s="321"/>
    </row>
    <row r="21" spans="1:21" s="90" customFormat="1" ht="12" customHeight="1">
      <c r="A21" s="471" t="s">
        <v>1291</v>
      </c>
      <c r="N21" s="472" t="s">
        <v>1292</v>
      </c>
      <c r="O21" s="321"/>
      <c r="P21" s="321"/>
      <c r="Q21" s="321"/>
      <c r="R21" s="321"/>
      <c r="S21" s="321"/>
      <c r="T21" s="321"/>
    </row>
    <row r="22" spans="1:21" s="90" customFormat="1" ht="12" customHeight="1">
      <c r="A22" s="60" t="s">
        <v>1303</v>
      </c>
      <c r="B22" s="321">
        <v>21.096256088400001</v>
      </c>
      <c r="C22" s="321">
        <v>13.3895631649</v>
      </c>
      <c r="D22" s="321">
        <v>11.427298497600001</v>
      </c>
      <c r="E22" s="321">
        <v>-7.6663323476</v>
      </c>
      <c r="F22" s="321">
        <v>1.1709841634</v>
      </c>
      <c r="G22" s="321">
        <v>16.6166111147</v>
      </c>
      <c r="H22" s="321">
        <v>16.058631063699998</v>
      </c>
      <c r="I22" s="321">
        <v>17.148139520899999</v>
      </c>
      <c r="J22" s="321">
        <v>13.3980386023</v>
      </c>
      <c r="K22" s="321">
        <v>17.9579092448</v>
      </c>
      <c r="L22" s="321">
        <v>14.3491633577</v>
      </c>
      <c r="M22" s="321">
        <v>20.351651897499998</v>
      </c>
      <c r="N22" s="60" t="s">
        <v>1304</v>
      </c>
      <c r="O22" s="321"/>
      <c r="P22" s="321"/>
      <c r="Q22" s="321"/>
      <c r="R22" s="321"/>
      <c r="S22" s="321"/>
      <c r="T22" s="321"/>
    </row>
    <row r="23" spans="1:21" s="90" customFormat="1" ht="12" customHeight="1">
      <c r="A23" s="60" t="s">
        <v>1305</v>
      </c>
      <c r="B23" s="321">
        <v>-16.9100293668</v>
      </c>
      <c r="C23" s="321">
        <v>-20.368308386500001</v>
      </c>
      <c r="D23" s="321">
        <v>-19.398253310699999</v>
      </c>
      <c r="E23" s="321">
        <v>-16.8004775737</v>
      </c>
      <c r="F23" s="321">
        <v>-19.2039449621</v>
      </c>
      <c r="G23" s="321">
        <v>-20.895795615200001</v>
      </c>
      <c r="H23" s="321">
        <v>-24.117785435799998</v>
      </c>
      <c r="I23" s="321">
        <v>-21.069565741200002</v>
      </c>
      <c r="J23" s="321">
        <v>-27.010367514999999</v>
      </c>
      <c r="K23" s="321">
        <v>-23.538844811600001</v>
      </c>
      <c r="L23" s="321">
        <v>-14.2514941345</v>
      </c>
      <c r="M23" s="321">
        <v>-3.7271172780000001</v>
      </c>
      <c r="N23" s="60" t="s">
        <v>1306</v>
      </c>
      <c r="O23" s="321"/>
      <c r="P23" s="321"/>
      <c r="Q23" s="321"/>
      <c r="R23" s="321"/>
      <c r="S23" s="321"/>
      <c r="T23" s="321"/>
    </row>
    <row r="24" spans="1:21" s="90" customFormat="1" ht="12" customHeight="1">
      <c r="A24" s="60" t="s">
        <v>1165</v>
      </c>
      <c r="B24" s="321">
        <v>8.5634600846000009</v>
      </c>
      <c r="C24" s="321">
        <v>11.5938411835</v>
      </c>
      <c r="D24" s="321">
        <v>-5.0311963604000001</v>
      </c>
      <c r="E24" s="321">
        <v>-5.8614557242999998</v>
      </c>
      <c r="F24" s="321">
        <v>9.1735261116999993</v>
      </c>
      <c r="G24" s="321">
        <v>4.8322352041999999</v>
      </c>
      <c r="H24" s="321">
        <v>8.0978437404000001</v>
      </c>
      <c r="I24" s="321">
        <v>3.0504947241</v>
      </c>
      <c r="J24" s="321">
        <v>22.196674420099999</v>
      </c>
      <c r="K24" s="321">
        <v>7.0412300199000004</v>
      </c>
      <c r="L24" s="321">
        <v>1.611641095</v>
      </c>
      <c r="M24" s="321">
        <v>19.837429073500001</v>
      </c>
      <c r="N24" s="60" t="s">
        <v>1307</v>
      </c>
      <c r="O24" s="321"/>
      <c r="P24" s="321"/>
      <c r="Q24" s="321"/>
      <c r="R24" s="321"/>
      <c r="S24" s="321"/>
      <c r="T24" s="321"/>
    </row>
    <row r="25" spans="1:21" s="90" customFormat="1" ht="12" customHeight="1">
      <c r="A25" s="60" t="s">
        <v>1171</v>
      </c>
      <c r="B25" s="321">
        <v>10.4962671379</v>
      </c>
      <c r="C25" s="321">
        <v>10.917798444800001</v>
      </c>
      <c r="D25" s="321">
        <v>10.3299226004</v>
      </c>
      <c r="E25" s="321">
        <v>12.315310782999999</v>
      </c>
      <c r="F25" s="321">
        <v>15.046387053</v>
      </c>
      <c r="G25" s="321">
        <v>19.391593777899999</v>
      </c>
      <c r="H25" s="321">
        <v>15.445085001300001</v>
      </c>
      <c r="I25" s="321">
        <v>12.8493590508</v>
      </c>
      <c r="J25" s="321">
        <v>16.457894443000001</v>
      </c>
      <c r="K25" s="321">
        <v>13.355546547599999</v>
      </c>
      <c r="L25" s="321">
        <v>11.587739283199999</v>
      </c>
      <c r="M25" s="321">
        <v>12.624085495999999</v>
      </c>
      <c r="N25" s="60" t="s">
        <v>1308</v>
      </c>
      <c r="O25" s="321"/>
      <c r="P25" s="321"/>
      <c r="Q25" s="321"/>
      <c r="R25" s="321"/>
      <c r="S25" s="321"/>
      <c r="T25" s="321"/>
    </row>
    <row r="26" spans="1:21" s="90" customFormat="1" ht="12" customHeight="1">
      <c r="A26" s="60" t="s">
        <v>1309</v>
      </c>
      <c r="B26" s="321">
        <v>50.005422640799999</v>
      </c>
      <c r="C26" s="321">
        <v>50.7619222541</v>
      </c>
      <c r="D26" s="321">
        <v>41.452414012799998</v>
      </c>
      <c r="E26" s="321">
        <v>46.661383898499999</v>
      </c>
      <c r="F26" s="321">
        <v>52.124099853200001</v>
      </c>
      <c r="G26" s="321">
        <v>52.8067929738</v>
      </c>
      <c r="H26" s="321">
        <v>50.968019586700002</v>
      </c>
      <c r="I26" s="321">
        <v>46.365464962899999</v>
      </c>
      <c r="J26" s="321">
        <v>56.487692940499997</v>
      </c>
      <c r="K26" s="321">
        <v>50.946663699600002</v>
      </c>
      <c r="L26" s="321">
        <v>49.036162983399997</v>
      </c>
      <c r="M26" s="321">
        <v>50.572419988900002</v>
      </c>
      <c r="N26" s="60" t="s">
        <v>1310</v>
      </c>
      <c r="O26" s="321"/>
      <c r="P26" s="321"/>
      <c r="Q26" s="321"/>
      <c r="R26" s="321"/>
      <c r="S26" s="321"/>
      <c r="T26" s="321"/>
    </row>
    <row r="27" spans="1:21" s="90" customFormat="1" ht="12" customHeight="1">
      <c r="A27" s="471" t="s">
        <v>1295</v>
      </c>
      <c r="N27" s="472" t="s">
        <v>1296</v>
      </c>
      <c r="O27" s="321"/>
      <c r="P27" s="321"/>
      <c r="Q27" s="321"/>
      <c r="R27" s="321"/>
      <c r="S27" s="321"/>
      <c r="T27" s="321"/>
    </row>
    <row r="28" spans="1:21" s="90" customFormat="1" ht="12" customHeight="1">
      <c r="A28" s="60" t="s">
        <v>1303</v>
      </c>
      <c r="B28" s="321">
        <v>7.0069126855999997</v>
      </c>
      <c r="C28" s="321">
        <v>6.7308543860999999</v>
      </c>
      <c r="D28" s="321">
        <v>3.9255802066999999</v>
      </c>
      <c r="E28" s="321">
        <v>-1.9571243274000001</v>
      </c>
      <c r="F28" s="321">
        <v>2.2823114347</v>
      </c>
      <c r="G28" s="321">
        <v>11.4631389367</v>
      </c>
      <c r="H28" s="321">
        <v>6.7356250032</v>
      </c>
      <c r="I28" s="321">
        <v>7.5959803977</v>
      </c>
      <c r="J28" s="321">
        <v>7.7222970974000003</v>
      </c>
      <c r="K28" s="321">
        <v>2.6372898093999999</v>
      </c>
      <c r="L28" s="321">
        <v>10.096198685099999</v>
      </c>
      <c r="M28" s="321">
        <v>12.925101682299999</v>
      </c>
      <c r="N28" s="60" t="s">
        <v>1304</v>
      </c>
      <c r="O28" s="321"/>
      <c r="P28" s="321"/>
      <c r="Q28" s="321"/>
      <c r="R28" s="321"/>
      <c r="S28" s="321"/>
      <c r="T28" s="321"/>
    </row>
    <row r="29" spans="1:21" s="90" customFormat="1" ht="12" customHeight="1">
      <c r="A29" s="60" t="s">
        <v>1305</v>
      </c>
      <c r="B29" s="321">
        <v>-3.3997062488999998</v>
      </c>
      <c r="C29" s="321">
        <v>-10.7543707056</v>
      </c>
      <c r="D29" s="321">
        <v>-1.0223686158</v>
      </c>
      <c r="E29" s="321">
        <v>-5.4140034732000002</v>
      </c>
      <c r="F29" s="321">
        <v>-5.3995644242000003</v>
      </c>
      <c r="G29" s="321">
        <v>-4.4023048536999996</v>
      </c>
      <c r="H29" s="321">
        <v>0.72100136530000003</v>
      </c>
      <c r="I29" s="321">
        <v>1.3755181944999999</v>
      </c>
      <c r="J29" s="321">
        <v>-2.0827293912</v>
      </c>
      <c r="K29" s="321">
        <v>1.0235100794000001</v>
      </c>
      <c r="L29" s="321">
        <v>-5.4136859182999997</v>
      </c>
      <c r="M29" s="321">
        <v>-3.3631966477000002</v>
      </c>
      <c r="N29" s="60" t="s">
        <v>1306</v>
      </c>
    </row>
    <row r="30" spans="1:21" s="90" customFormat="1" ht="12" customHeight="1">
      <c r="A30" s="60" t="s">
        <v>1165</v>
      </c>
      <c r="B30" s="321">
        <v>11.243984082000001</v>
      </c>
      <c r="C30" s="321">
        <v>2.0756023935000001</v>
      </c>
      <c r="D30" s="321">
        <v>8.0422078787999993</v>
      </c>
      <c r="E30" s="321">
        <v>6.6279721799000004</v>
      </c>
      <c r="F30" s="321">
        <v>6.6248486568000002</v>
      </c>
      <c r="G30" s="321">
        <v>6.6935060538000002</v>
      </c>
      <c r="H30" s="321">
        <v>-0.79272856619999998</v>
      </c>
      <c r="I30" s="321">
        <v>4.1568447750999997</v>
      </c>
      <c r="J30" s="321">
        <v>1.8132328826999999</v>
      </c>
      <c r="K30" s="321">
        <v>1.0784176158000001</v>
      </c>
      <c r="L30" s="321">
        <v>2.5004031897000001</v>
      </c>
      <c r="M30" s="321">
        <v>6.0876238975000003</v>
      </c>
      <c r="N30" s="60" t="s">
        <v>1307</v>
      </c>
    </row>
    <row r="31" spans="1:21" s="90" customFormat="1" ht="12" customHeight="1">
      <c r="A31" s="60" t="s">
        <v>1171</v>
      </c>
      <c r="B31" s="321">
        <v>10.889731165300001</v>
      </c>
      <c r="C31" s="321">
        <v>12.0600995897</v>
      </c>
      <c r="D31" s="321">
        <v>14.1612246739</v>
      </c>
      <c r="E31" s="321">
        <v>17.966952038500001</v>
      </c>
      <c r="F31" s="321">
        <v>19.672432298099999</v>
      </c>
      <c r="G31" s="321">
        <v>26.4845349711</v>
      </c>
      <c r="H31" s="321">
        <v>19.373371028600001</v>
      </c>
      <c r="I31" s="321">
        <v>19.507481481100001</v>
      </c>
      <c r="J31" s="321">
        <v>15.799518197099999</v>
      </c>
      <c r="K31" s="321">
        <v>17.373845889399998</v>
      </c>
      <c r="L31" s="321">
        <v>20.727623990200001</v>
      </c>
      <c r="M31" s="321">
        <v>15.1173888096</v>
      </c>
      <c r="N31" s="60" t="s">
        <v>1308</v>
      </c>
    </row>
    <row r="32" spans="1:21" s="90" customFormat="1" ht="12" customHeight="1" thickBot="1">
      <c r="A32" s="60" t="s">
        <v>1309</v>
      </c>
      <c r="B32" s="321">
        <v>34.486537869100005</v>
      </c>
      <c r="C32" s="321">
        <v>34.251967880099997</v>
      </c>
      <c r="D32" s="321">
        <v>39.125662786100001</v>
      </c>
      <c r="E32" s="321">
        <v>38.536373624900001</v>
      </c>
      <c r="F32" s="321">
        <v>35.898723108300004</v>
      </c>
      <c r="G32" s="321">
        <v>39.480284152800003</v>
      </c>
      <c r="H32" s="321">
        <v>39.103830344599999</v>
      </c>
      <c r="I32" s="321">
        <v>41.1867647117</v>
      </c>
      <c r="J32" s="321">
        <v>35.044613273699994</v>
      </c>
      <c r="K32" s="321">
        <v>35.705966022499993</v>
      </c>
      <c r="L32" s="321">
        <v>40.243007035799998</v>
      </c>
      <c r="M32" s="321">
        <v>37.871022482000001</v>
      </c>
      <c r="N32" s="60" t="s">
        <v>1310</v>
      </c>
    </row>
    <row r="33" spans="1:20" s="90" customFormat="1" ht="12" customHeight="1" thickBot="1">
      <c r="B33" s="885">
        <v>2024</v>
      </c>
      <c r="C33" s="886"/>
      <c r="D33" s="886"/>
      <c r="E33" s="886"/>
      <c r="F33" s="886"/>
      <c r="G33" s="886"/>
      <c r="H33" s="885">
        <v>2023</v>
      </c>
      <c r="I33" s="886"/>
      <c r="J33" s="886"/>
      <c r="K33" s="886"/>
      <c r="L33" s="886"/>
      <c r="M33" s="887"/>
      <c r="N33" s="337"/>
      <c r="T33" s="321"/>
    </row>
    <row r="34" spans="1:20" s="90" customFormat="1" ht="12" customHeight="1" thickBot="1">
      <c r="B34" s="419" t="s">
        <v>1143</v>
      </c>
      <c r="C34" s="419" t="s">
        <v>1173</v>
      </c>
      <c r="D34" s="419" t="s">
        <v>1126</v>
      </c>
      <c r="E34" s="419" t="s">
        <v>1145</v>
      </c>
      <c r="F34" s="419" t="s">
        <v>1174</v>
      </c>
      <c r="G34" s="419" t="s">
        <v>1100</v>
      </c>
      <c r="H34" s="419" t="s">
        <v>1175</v>
      </c>
      <c r="I34" s="419" t="s">
        <v>1148</v>
      </c>
      <c r="J34" s="419" t="s">
        <v>1127</v>
      </c>
      <c r="K34" s="419" t="s">
        <v>1176</v>
      </c>
      <c r="L34" s="419" t="s">
        <v>1177</v>
      </c>
      <c r="M34" s="419" t="s">
        <v>1102</v>
      </c>
      <c r="N34" s="337"/>
      <c r="T34" s="321"/>
    </row>
    <row r="35" spans="1:20" s="331" customFormat="1" ht="12" customHeight="1">
      <c r="A35" s="34" t="s">
        <v>1297</v>
      </c>
      <c r="B35" s="26"/>
      <c r="C35" s="26"/>
      <c r="D35" s="26"/>
      <c r="E35" s="26"/>
      <c r="F35" s="26"/>
      <c r="G35" s="26"/>
      <c r="H35" s="26"/>
      <c r="I35" s="26"/>
    </row>
    <row r="36" spans="1:20" s="331" customFormat="1" ht="12" customHeight="1">
      <c r="A36" s="34" t="s">
        <v>1298</v>
      </c>
      <c r="B36" s="26"/>
      <c r="C36" s="26"/>
      <c r="D36" s="26"/>
      <c r="E36" s="26"/>
      <c r="F36" s="26"/>
      <c r="G36" s="26"/>
      <c r="H36" s="26"/>
      <c r="I36" s="26"/>
    </row>
    <row r="37" spans="1:20" s="331" customFormat="1" ht="12" customHeight="1">
      <c r="A37" s="26"/>
      <c r="B37" s="26"/>
      <c r="C37" s="26"/>
      <c r="D37" s="26"/>
      <c r="E37" s="26"/>
      <c r="F37" s="26"/>
      <c r="G37" s="26"/>
      <c r="H37" s="26"/>
      <c r="I37" s="26"/>
    </row>
    <row r="38" spans="1:20" s="90" customFormat="1" ht="12" customHeight="1">
      <c r="A38" s="17" t="s">
        <v>1311</v>
      </c>
    </row>
    <row r="39" spans="1:20" s="5" customFormat="1" ht="12" customHeight="1">
      <c r="A39" s="313" t="s">
        <v>1132</v>
      </c>
      <c r="E39" s="215"/>
      <c r="F39" s="215"/>
      <c r="G39" s="215"/>
      <c r="H39" s="215"/>
      <c r="I39" s="215"/>
      <c r="J39" s="215"/>
      <c r="K39" s="215"/>
      <c r="L39" s="215"/>
      <c r="M39" s="337"/>
    </row>
    <row r="40" spans="1:20" s="366" customFormat="1" ht="12" customHeight="1">
      <c r="A40" s="5"/>
      <c r="B40" s="367"/>
      <c r="C40" s="368"/>
      <c r="D40" s="364"/>
      <c r="E40" s="369"/>
      <c r="F40" s="370"/>
      <c r="G40" s="369"/>
      <c r="H40" s="369"/>
      <c r="I40" s="361"/>
      <c r="J40" s="361"/>
      <c r="L40" s="365"/>
      <c r="M40" s="364"/>
      <c r="N40" s="365"/>
      <c r="O40" s="365"/>
      <c r="P40" s="365"/>
    </row>
    <row r="41" spans="1:20" s="366" customFormat="1" ht="12" customHeight="1">
      <c r="A41" s="85" t="s">
        <v>141</v>
      </c>
      <c r="B41" s="367"/>
      <c r="C41" s="368"/>
      <c r="D41" s="364"/>
      <c r="E41" s="369"/>
      <c r="F41" s="370"/>
      <c r="G41" s="369"/>
      <c r="H41" s="369"/>
      <c r="I41" s="361"/>
      <c r="J41" s="361"/>
      <c r="L41" s="365"/>
      <c r="M41" s="364"/>
      <c r="N41" s="365"/>
      <c r="O41" s="365"/>
      <c r="P41" s="365"/>
    </row>
    <row r="42" spans="1:20" s="366" customFormat="1" ht="12" customHeight="1">
      <c r="A42" s="46" t="s">
        <v>1312</v>
      </c>
      <c r="B42" s="367"/>
      <c r="C42" s="368"/>
      <c r="D42" s="364"/>
      <c r="E42" s="369"/>
      <c r="F42" s="370"/>
      <c r="G42" s="369"/>
      <c r="H42" s="369"/>
      <c r="I42" s="361"/>
      <c r="J42" s="361"/>
      <c r="L42" s="365"/>
      <c r="M42" s="364"/>
      <c r="N42" s="365"/>
      <c r="O42" s="365"/>
      <c r="P42" s="365"/>
    </row>
    <row r="43" spans="1:20" s="366" customFormat="1" ht="12" customHeight="1">
      <c r="A43" s="46" t="s">
        <v>1313</v>
      </c>
      <c r="B43" s="367"/>
      <c r="C43" s="368"/>
      <c r="D43" s="364"/>
      <c r="E43" s="369"/>
      <c r="F43" s="370"/>
      <c r="G43" s="369"/>
      <c r="H43" s="369"/>
      <c r="I43" s="361"/>
      <c r="J43" s="361"/>
      <c r="L43" s="365"/>
      <c r="M43" s="364"/>
      <c r="N43" s="365"/>
      <c r="O43" s="365"/>
      <c r="P43" s="365"/>
    </row>
    <row r="44" spans="1:20" s="366" customFormat="1" ht="12" customHeight="1">
      <c r="A44" s="46" t="s">
        <v>1314</v>
      </c>
      <c r="B44" s="367"/>
      <c r="C44" s="368"/>
      <c r="D44" s="364"/>
      <c r="E44" s="369"/>
      <c r="F44" s="370"/>
      <c r="G44" s="369"/>
      <c r="H44" s="369"/>
      <c r="I44" s="361"/>
      <c r="J44" s="361"/>
      <c r="L44" s="365"/>
      <c r="M44" s="364"/>
      <c r="N44" s="365"/>
      <c r="O44" s="365"/>
      <c r="P44" s="365"/>
    </row>
    <row r="45" spans="1:20" s="366" customFormat="1" ht="12" customHeight="1">
      <c r="A45" s="46" t="s">
        <v>1315</v>
      </c>
      <c r="B45" s="367"/>
      <c r="C45" s="368"/>
      <c r="D45" s="364"/>
      <c r="E45" s="369"/>
      <c r="F45" s="370"/>
      <c r="G45" s="369"/>
      <c r="H45" s="369"/>
      <c r="I45" s="361"/>
      <c r="J45" s="361"/>
      <c r="L45" s="365"/>
      <c r="M45" s="364"/>
      <c r="N45" s="365"/>
      <c r="O45" s="365"/>
      <c r="P45" s="365"/>
    </row>
    <row r="46" spans="1:20" ht="12" customHeight="1">
      <c r="A46" s="46" t="s">
        <v>1316</v>
      </c>
    </row>
    <row r="47" spans="1:20" ht="12" customHeight="1">
      <c r="A47" s="46" t="s">
        <v>1317</v>
      </c>
    </row>
    <row r="48" spans="1:20" ht="12" customHeight="1"/>
    <row r="49" ht="12" customHeight="1"/>
  </sheetData>
  <mergeCells count="6">
    <mergeCell ref="A1:N1"/>
    <mergeCell ref="A2:N2"/>
    <mergeCell ref="B6:G6"/>
    <mergeCell ref="H6:M6"/>
    <mergeCell ref="B33:G33"/>
    <mergeCell ref="H33:M33"/>
  </mergeCells>
  <hyperlinks>
    <hyperlink ref="A47" r:id="rId1" xr:uid="{395FF004-914C-4A44-8060-0F39EE329D1C}"/>
    <hyperlink ref="N31" r:id="rId2" xr:uid="{BBBDA7E1-7E26-4AB9-AED4-774E736E3172}"/>
    <hyperlink ref="N25" r:id="rId3" xr:uid="{0CC2ED6F-A989-4A27-9EAD-5D4CCDA67262}"/>
    <hyperlink ref="N19" r:id="rId4" xr:uid="{06DFB4C4-8F8D-41C8-A83C-2123283F0DFE}"/>
    <hyperlink ref="N13" r:id="rId5" xr:uid="{16B03427-3354-4A05-BED0-DDB1BCC7868D}"/>
    <hyperlink ref="A46" r:id="rId6" xr:uid="{B5B1C578-C4EE-4E9F-9A66-EFF0E414034D}"/>
    <hyperlink ref="A13" r:id="rId7" display="Perspetivas de preços   " xr:uid="{C98CB51F-3D97-4513-A436-8EC4789EE815}"/>
    <hyperlink ref="N30" r:id="rId8" xr:uid="{96E275CE-C9A7-48F8-AD0E-075D5537ECE9}"/>
    <hyperlink ref="N24" r:id="rId9" xr:uid="{BDD9F739-F522-4901-9E1B-34DE417E5BC3}"/>
    <hyperlink ref="N18" r:id="rId10" xr:uid="{293AE037-7961-4B62-A715-B773CC6B4B09}"/>
    <hyperlink ref="N12" r:id="rId11" xr:uid="{9E559415-5823-44EE-AC93-1E3DBA82E777}"/>
    <hyperlink ref="A45" r:id="rId12" xr:uid="{B456326D-339D-41B1-A415-933B7BF660A2}"/>
    <hyperlink ref="A30" r:id="rId13" display="Perspetivas de emprego  " xr:uid="{D0A29AAD-64DA-4298-99E8-69B39F2026C7}"/>
    <hyperlink ref="A24" r:id="rId14" display="Perspetivas de emprego  " xr:uid="{37925E05-BFF2-4A9D-9041-660D796B293D}"/>
    <hyperlink ref="A18" r:id="rId15" display="Perspetivas de emprego  " xr:uid="{A91D6E42-5A44-4C78-8F7E-0437C96A6BA2}"/>
    <hyperlink ref="A12" r:id="rId16" display="Perspetivas de emprego  " xr:uid="{8FB5262C-591E-49DD-8C8F-AE7A44CBC715}"/>
    <hyperlink ref="N29" r:id="rId17" xr:uid="{C3AD4273-3100-4481-B6D3-B0FC431EC75D}"/>
    <hyperlink ref="N23" r:id="rId18" xr:uid="{3B3ADA89-1CBC-451A-A878-4F9CC0266E0D}"/>
    <hyperlink ref="N17" r:id="rId19" xr:uid="{A92DBA7E-6EF6-4481-835D-A49F10B0CA53}"/>
    <hyperlink ref="N11" r:id="rId20" xr:uid="{38D387CD-BA8C-4BC4-ACE6-CF7789D11AA2}"/>
    <hyperlink ref="A44" r:id="rId21" xr:uid="{6B26A77A-A7C3-4AD7-8C0E-6DACCF72F1A5}"/>
    <hyperlink ref="A29" r:id="rId22" display="Carteira de encomendas   " xr:uid="{4B2EDC87-D9F6-4555-B7F4-BF835D91E1F6}"/>
    <hyperlink ref="A23" r:id="rId23" display="Carteira de encomendas   " xr:uid="{6B747A5F-7B90-4486-ADB7-4BD35BE5F4B6}"/>
    <hyperlink ref="A17" r:id="rId24" display="Carteira de encomendas   " xr:uid="{D5090C87-6813-405A-BA8E-A493AD4E6A38}"/>
    <hyperlink ref="A11" r:id="rId25" display="Carteira de encomendas   " xr:uid="{C784FFCC-E8D6-429F-B7FD-084AB6965500}"/>
    <hyperlink ref="A43" r:id="rId26" xr:uid="{D1F507FF-2479-4016-B36A-34BCDDB4BA1A}"/>
    <hyperlink ref="N28" r:id="rId27" xr:uid="{88365FC6-19BC-4477-8BE2-549650AE39C6}"/>
    <hyperlink ref="N22" r:id="rId28" xr:uid="{F9F6D69B-7391-4703-9480-484AA13460A9}"/>
    <hyperlink ref="N16" r:id="rId29" xr:uid="{DFB2A564-7AD9-4FFD-95D8-DE86AD00C783}"/>
    <hyperlink ref="N10" r:id="rId30" xr:uid="{56502550-76C3-4217-A412-A73BCC9B9D54}"/>
    <hyperlink ref="A10" r:id="rId31" display="Atividade da empresa  " xr:uid="{F06EF5A7-8E55-45ED-820E-03F1EE9C0956}"/>
    <hyperlink ref="A28" r:id="rId32" display="Atividade da empresa  " xr:uid="{CA92C45F-A627-4FA4-87D8-9ECF54E2BE89}"/>
    <hyperlink ref="A22" r:id="rId33" display="Atividade da empresa  " xr:uid="{B4FE4BD0-9F86-48DD-AE15-D6561AFA27AF}"/>
    <hyperlink ref="A16" r:id="rId34" display="Atividade da empresa  " xr:uid="{E4A9EF3C-4D42-4A66-B2CE-CB1FAB5DBD18}"/>
    <hyperlink ref="N9" r:id="rId35" xr:uid="{3215741C-F93E-4193-9765-367A10F45B1E}"/>
    <hyperlink ref="A9" r:id="rId36" display="Indicador de confiança  " xr:uid="{5E64C6A0-BA94-4438-9BC5-B98861D51C8A}"/>
    <hyperlink ref="A42" r:id="rId37" xr:uid="{9AF72C9A-4433-41F9-92AF-49B21B7A51CA}"/>
    <hyperlink ref="A19" r:id="rId38" display="Perspetivas de preços   " xr:uid="{2FFCE5DF-5017-494C-B891-2939E417E5F0}"/>
    <hyperlink ref="A25" r:id="rId39" display="Perspetivas de preços   " xr:uid="{5E6BCA3C-8AAE-4B4F-90C5-F9487CF715E2}"/>
    <hyperlink ref="A31" r:id="rId40" display="Perspetivas de preços   " xr:uid="{E8ABCCCE-5E57-4DE7-9D10-121087A49C88}"/>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FC57D-7B3B-47B8-B3C8-64A7C04C064E}">
  <dimension ref="A1:P37"/>
  <sheetViews>
    <sheetView showGridLines="0" workbookViewId="0">
      <selection activeCell="J21" sqref="J21:J23"/>
    </sheetView>
  </sheetViews>
  <sheetFormatPr defaultColWidth="9.140625" defaultRowHeight="11.25"/>
  <cols>
    <col min="1" max="1" width="37" style="192" customWidth="1"/>
    <col min="2" max="9" width="6" style="192" customWidth="1"/>
    <col min="10" max="10" width="22" style="432" customWidth="1"/>
    <col min="11" max="16384" width="9.140625" style="192"/>
  </cols>
  <sheetData>
    <row r="1" spans="1:13">
      <c r="A1" s="867" t="s">
        <v>1280</v>
      </c>
      <c r="B1" s="867"/>
      <c r="C1" s="867"/>
      <c r="D1" s="867"/>
      <c r="E1" s="867"/>
      <c r="F1" s="867"/>
      <c r="G1" s="867"/>
      <c r="H1" s="867"/>
      <c r="I1" s="867"/>
      <c r="J1" s="867"/>
    </row>
    <row r="2" spans="1:13">
      <c r="A2" s="868" t="s">
        <v>1281</v>
      </c>
      <c r="B2" s="868"/>
      <c r="C2" s="868"/>
      <c r="D2" s="868"/>
      <c r="E2" s="868"/>
      <c r="F2" s="868"/>
      <c r="G2" s="868"/>
      <c r="H2" s="868"/>
      <c r="I2" s="868"/>
      <c r="J2" s="868"/>
    </row>
    <row r="4" spans="1:13" s="5" customFormat="1">
      <c r="A4" s="11" t="s">
        <v>1096</v>
      </c>
      <c r="J4" s="415" t="s">
        <v>1097</v>
      </c>
    </row>
    <row r="5" spans="1:13" s="5" customFormat="1" ht="12" thickBot="1">
      <c r="I5" s="433" t="s">
        <v>1098</v>
      </c>
      <c r="J5" s="337"/>
    </row>
    <row r="6" spans="1:13" s="5" customFormat="1" ht="15.75" customHeight="1" thickBot="1">
      <c r="B6" s="885">
        <v>2024</v>
      </c>
      <c r="C6" s="886"/>
      <c r="D6" s="885">
        <v>2023</v>
      </c>
      <c r="E6" s="886"/>
      <c r="F6" s="886"/>
      <c r="G6" s="887"/>
      <c r="H6" s="885">
        <v>2022</v>
      </c>
      <c r="I6" s="887"/>
      <c r="J6" s="337"/>
    </row>
    <row r="7" spans="1:13" s="5" customFormat="1" ht="12" thickBot="1">
      <c r="B7" s="419" t="s">
        <v>1099</v>
      </c>
      <c r="C7" s="419" t="s">
        <v>1100</v>
      </c>
      <c r="D7" s="419" t="s">
        <v>1101</v>
      </c>
      <c r="E7" s="419" t="s">
        <v>1102</v>
      </c>
      <c r="F7" s="419" t="s">
        <v>1099</v>
      </c>
      <c r="G7" s="419" t="s">
        <v>1100</v>
      </c>
      <c r="H7" s="419" t="s">
        <v>1101</v>
      </c>
      <c r="I7" s="419" t="s">
        <v>1102</v>
      </c>
      <c r="J7" s="337"/>
    </row>
    <row r="8" spans="1:13" s="5" customFormat="1">
      <c r="A8" s="11" t="s">
        <v>966</v>
      </c>
      <c r="J8" s="415" t="s">
        <v>966</v>
      </c>
    </row>
    <row r="9" spans="1:13" s="5" customFormat="1">
      <c r="A9" s="60" t="s">
        <v>1282</v>
      </c>
      <c r="B9" s="18">
        <v>8.3699866623000005</v>
      </c>
      <c r="C9" s="18">
        <v>8.5742360725999998</v>
      </c>
      <c r="D9" s="18">
        <v>8.9045129696000007</v>
      </c>
      <c r="E9" s="18">
        <v>9.0057327582000006</v>
      </c>
      <c r="F9" s="18">
        <v>8.4990418492999993</v>
      </c>
      <c r="G9" s="18">
        <v>8.6823666962000008</v>
      </c>
      <c r="H9" s="18">
        <v>8.9900517471000008</v>
      </c>
      <c r="I9" s="18">
        <v>8.7176949085000004</v>
      </c>
      <c r="J9" s="60" t="s">
        <v>1283</v>
      </c>
      <c r="K9" s="215"/>
      <c r="L9" s="215"/>
      <c r="M9" s="215"/>
    </row>
    <row r="10" spans="1:13" s="5" customFormat="1">
      <c r="A10" s="60" t="s">
        <v>1117</v>
      </c>
      <c r="B10" s="18">
        <v>79.673187320799997</v>
      </c>
      <c r="C10" s="18">
        <v>80.351123901999998</v>
      </c>
      <c r="D10" s="18">
        <v>79.958694035899995</v>
      </c>
      <c r="E10" s="18">
        <v>81.606079336500002</v>
      </c>
      <c r="F10" s="18">
        <v>80.356999645200005</v>
      </c>
      <c r="G10" s="18">
        <v>79.872737056800005</v>
      </c>
      <c r="H10" s="18">
        <v>81.413101720300006</v>
      </c>
      <c r="I10" s="18">
        <v>80.403451604699995</v>
      </c>
      <c r="J10" s="60" t="s">
        <v>1284</v>
      </c>
      <c r="K10" s="215"/>
      <c r="L10" s="215"/>
      <c r="M10" s="215"/>
    </row>
    <row r="11" spans="1:13" s="5" customFormat="1">
      <c r="A11" s="60" t="s">
        <v>1285</v>
      </c>
      <c r="B11" s="18">
        <v>6.8765894514000001</v>
      </c>
      <c r="C11" s="18">
        <v>2.2084452082000001</v>
      </c>
      <c r="D11" s="18">
        <v>1.0484693811000001</v>
      </c>
      <c r="E11" s="18">
        <v>6.6854845701999999</v>
      </c>
      <c r="F11" s="18">
        <v>12.7555936527</v>
      </c>
      <c r="G11" s="18">
        <v>1.3903944316000001</v>
      </c>
      <c r="H11" s="18">
        <v>-1.3424709981</v>
      </c>
      <c r="I11" s="18">
        <v>6.7026616658</v>
      </c>
      <c r="J11" s="60" t="s">
        <v>1286</v>
      </c>
      <c r="K11" s="215"/>
      <c r="L11" s="215"/>
      <c r="M11" s="215"/>
    </row>
    <row r="12" spans="1:13" s="5" customFormat="1">
      <c r="A12" s="471" t="s">
        <v>1287</v>
      </c>
      <c r="B12" s="7"/>
      <c r="C12" s="7"/>
      <c r="D12" s="7"/>
      <c r="E12" s="7"/>
      <c r="F12" s="7"/>
      <c r="G12" s="7"/>
      <c r="H12" s="7"/>
      <c r="I12" s="7"/>
      <c r="J12" s="472" t="s">
        <v>1288</v>
      </c>
      <c r="K12" s="215"/>
      <c r="L12" s="215"/>
      <c r="M12" s="215"/>
    </row>
    <row r="13" spans="1:13" s="5" customFormat="1">
      <c r="A13" s="60" t="s">
        <v>1282</v>
      </c>
      <c r="B13" s="18">
        <v>8.1623315125999998</v>
      </c>
      <c r="C13" s="18">
        <v>7.5938920396</v>
      </c>
      <c r="D13" s="18">
        <v>8.3375465699000006</v>
      </c>
      <c r="E13" s="18">
        <v>8.3708201562000006</v>
      </c>
      <c r="F13" s="18">
        <v>7.9563118214999999</v>
      </c>
      <c r="G13" s="18">
        <v>8.2440543622</v>
      </c>
      <c r="H13" s="18">
        <v>8.2799607071000008</v>
      </c>
      <c r="I13" s="18">
        <v>7.3605865121000003</v>
      </c>
      <c r="J13" s="60" t="s">
        <v>1283</v>
      </c>
      <c r="K13" s="215"/>
      <c r="L13" s="215"/>
      <c r="M13" s="215"/>
    </row>
    <row r="14" spans="1:13" s="5" customFormat="1">
      <c r="A14" s="60" t="s">
        <v>1117</v>
      </c>
      <c r="B14" s="18">
        <v>76.533344162199995</v>
      </c>
      <c r="C14" s="18">
        <v>77.3772711509</v>
      </c>
      <c r="D14" s="18">
        <v>76.900834319699996</v>
      </c>
      <c r="E14" s="18">
        <v>78.2024138214</v>
      </c>
      <c r="F14" s="18">
        <v>79.499268082900002</v>
      </c>
      <c r="G14" s="18">
        <v>77.863546275700003</v>
      </c>
      <c r="H14" s="18">
        <v>79.908021516299996</v>
      </c>
      <c r="I14" s="18">
        <v>78.140615280399999</v>
      </c>
      <c r="J14" s="60" t="s">
        <v>1284</v>
      </c>
      <c r="K14" s="215"/>
      <c r="L14" s="215"/>
      <c r="M14" s="215"/>
    </row>
    <row r="15" spans="1:13" s="5" customFormat="1">
      <c r="A15" s="60" t="s">
        <v>1289</v>
      </c>
      <c r="B15" s="18">
        <v>3.6627381557000001</v>
      </c>
      <c r="C15" s="18">
        <v>0.19599916119999999</v>
      </c>
      <c r="D15" s="18">
        <v>-1.0711869763999999</v>
      </c>
      <c r="E15" s="18">
        <v>7.5798682123000001</v>
      </c>
      <c r="F15" s="18">
        <v>12.9441872702</v>
      </c>
      <c r="G15" s="18">
        <v>-1.6562727052999999</v>
      </c>
      <c r="H15" s="18">
        <v>-4.5664408621000003</v>
      </c>
      <c r="I15" s="18">
        <v>6.5915847119000004</v>
      </c>
      <c r="J15" s="60" t="s">
        <v>1290</v>
      </c>
      <c r="K15" s="215"/>
      <c r="L15" s="215"/>
      <c r="M15" s="215"/>
    </row>
    <row r="16" spans="1:13" s="5" customFormat="1">
      <c r="A16" s="471" t="s">
        <v>1291</v>
      </c>
      <c r="B16" s="7"/>
      <c r="C16" s="7"/>
      <c r="D16" s="7"/>
      <c r="E16" s="7"/>
      <c r="F16" s="7"/>
      <c r="G16" s="7"/>
      <c r="H16" s="7"/>
      <c r="I16" s="7"/>
      <c r="J16" s="472" t="s">
        <v>1292</v>
      </c>
      <c r="K16" s="215"/>
      <c r="L16" s="215"/>
      <c r="M16" s="215"/>
    </row>
    <row r="17" spans="1:13" s="5" customFormat="1">
      <c r="A17" s="60" t="s">
        <v>1282</v>
      </c>
      <c r="B17" s="18">
        <v>11.4881876449</v>
      </c>
      <c r="C17" s="18">
        <v>13.9981276159</v>
      </c>
      <c r="D17" s="18">
        <v>13.9979816906</v>
      </c>
      <c r="E17" s="18">
        <v>13.829030466400001</v>
      </c>
      <c r="F17" s="18">
        <v>13.385905251600001</v>
      </c>
      <c r="G17" s="18">
        <v>13.482061678899999</v>
      </c>
      <c r="H17" s="18">
        <v>14.951574737</v>
      </c>
      <c r="I17" s="18">
        <v>13.621861040900001</v>
      </c>
      <c r="J17" s="60" t="s">
        <v>1293</v>
      </c>
      <c r="K17" s="215"/>
      <c r="L17" s="215"/>
      <c r="M17" s="215"/>
    </row>
    <row r="18" spans="1:13" s="5" customFormat="1">
      <c r="A18" s="60" t="s">
        <v>1117</v>
      </c>
      <c r="B18" s="18">
        <v>85.703932788700001</v>
      </c>
      <c r="C18" s="18">
        <v>86.1602273126</v>
      </c>
      <c r="D18" s="18">
        <v>84.034189105600007</v>
      </c>
      <c r="E18" s="18">
        <v>84.215561611599995</v>
      </c>
      <c r="F18" s="18">
        <v>83.263671709799993</v>
      </c>
      <c r="G18" s="18">
        <v>84.175729747600002</v>
      </c>
      <c r="H18" s="18">
        <v>83.629727592999998</v>
      </c>
      <c r="I18" s="18">
        <v>82.377671203000006</v>
      </c>
      <c r="J18" s="60" t="s">
        <v>1294</v>
      </c>
      <c r="K18" s="215"/>
      <c r="L18" s="215"/>
      <c r="M18" s="215"/>
    </row>
    <row r="19" spans="1:13" s="5" customFormat="1">
      <c r="A19" s="60" t="s">
        <v>1285</v>
      </c>
      <c r="B19" s="18">
        <v>8.2905568383000006</v>
      </c>
      <c r="C19" s="18">
        <v>-0.54610793869999996</v>
      </c>
      <c r="D19" s="18">
        <v>4.2935524293</v>
      </c>
      <c r="E19" s="18">
        <v>3.7645377294000002</v>
      </c>
      <c r="F19" s="18">
        <v>18.5265444799</v>
      </c>
      <c r="G19" s="18">
        <v>14.2345332042</v>
      </c>
      <c r="H19" s="18">
        <v>10.1570263864</v>
      </c>
      <c r="I19" s="18">
        <v>15.3438762572</v>
      </c>
      <c r="J19" s="60" t="s">
        <v>1286</v>
      </c>
      <c r="K19" s="215"/>
      <c r="L19" s="215"/>
      <c r="M19" s="215"/>
    </row>
    <row r="20" spans="1:13" s="5" customFormat="1">
      <c r="A20" s="471" t="s">
        <v>1295</v>
      </c>
      <c r="B20" s="7"/>
      <c r="C20" s="7"/>
      <c r="D20" s="7"/>
      <c r="E20" s="7"/>
      <c r="F20" s="7"/>
      <c r="G20" s="7"/>
      <c r="H20" s="7"/>
      <c r="I20" s="7"/>
      <c r="J20" s="472" t="s">
        <v>1296</v>
      </c>
      <c r="K20" s="215"/>
      <c r="L20" s="215"/>
      <c r="M20" s="215"/>
    </row>
    <row r="21" spans="1:13" s="5" customFormat="1">
      <c r="A21" s="60" t="s">
        <v>1282</v>
      </c>
      <c r="B21" s="18">
        <v>6.4051595630999998</v>
      </c>
      <c r="C21" s="18">
        <v>6.2906554423000003</v>
      </c>
      <c r="D21" s="18">
        <v>6.1122491420999996</v>
      </c>
      <c r="E21" s="18">
        <v>6.5411227991000001</v>
      </c>
      <c r="F21" s="18">
        <v>5.6767418336000004</v>
      </c>
      <c r="G21" s="18">
        <v>5.7521088408000001</v>
      </c>
      <c r="H21" s="18">
        <v>5.6273285769000001</v>
      </c>
      <c r="I21" s="18">
        <v>7.2429722298000003</v>
      </c>
      <c r="J21" s="60" t="s">
        <v>1293</v>
      </c>
      <c r="K21" s="215"/>
      <c r="L21" s="215"/>
      <c r="M21" s="215"/>
    </row>
    <row r="22" spans="1:13" s="5" customFormat="1">
      <c r="A22" s="60" t="s">
        <v>1117</v>
      </c>
      <c r="B22" s="18">
        <v>80.888798903700007</v>
      </c>
      <c r="C22" s="18">
        <v>81.429383532399996</v>
      </c>
      <c r="D22" s="18">
        <v>82.494675301100003</v>
      </c>
      <c r="E22" s="18">
        <v>85.878067223499997</v>
      </c>
      <c r="F22" s="18">
        <v>79.572136288099998</v>
      </c>
      <c r="G22" s="18">
        <v>79.946364095999996</v>
      </c>
      <c r="H22" s="18">
        <v>82.236497169900005</v>
      </c>
      <c r="I22" s="18">
        <v>82.677996032799996</v>
      </c>
      <c r="J22" s="60" t="s">
        <v>1294</v>
      </c>
      <c r="K22" s="215"/>
      <c r="L22" s="215"/>
      <c r="M22" s="215"/>
    </row>
    <row r="23" spans="1:13" s="5" customFormat="1" ht="12" thickBot="1">
      <c r="A23" s="60" t="s">
        <v>1285</v>
      </c>
      <c r="B23" s="18">
        <v>11.700034946000001</v>
      </c>
      <c r="C23" s="18">
        <v>7.9663856924000003</v>
      </c>
      <c r="D23" s="18">
        <v>2.4904727235999999</v>
      </c>
      <c r="E23" s="18">
        <v>7.2440601757999996</v>
      </c>
      <c r="F23" s="18">
        <v>8.0366441420000001</v>
      </c>
      <c r="G23" s="18">
        <v>-3.3201727169000002</v>
      </c>
      <c r="H23" s="18">
        <v>-4.7306775444999998</v>
      </c>
      <c r="I23" s="18">
        <v>0.29414306439999999</v>
      </c>
      <c r="J23" s="60" t="s">
        <v>1286</v>
      </c>
      <c r="K23" s="215"/>
      <c r="L23" s="215"/>
      <c r="M23" s="215"/>
    </row>
    <row r="24" spans="1:13" s="5" customFormat="1" ht="15.75" customHeight="1" thickBot="1">
      <c r="B24" s="885">
        <v>2024</v>
      </c>
      <c r="C24" s="886"/>
      <c r="D24" s="885">
        <v>2023</v>
      </c>
      <c r="E24" s="886"/>
      <c r="F24" s="886"/>
      <c r="G24" s="887"/>
      <c r="H24" s="885">
        <v>2022</v>
      </c>
      <c r="I24" s="887"/>
      <c r="J24" s="337"/>
    </row>
    <row r="25" spans="1:13" s="5" customFormat="1" ht="12" thickBot="1">
      <c r="B25" s="419" t="s">
        <v>1126</v>
      </c>
      <c r="C25" s="419" t="s">
        <v>1100</v>
      </c>
      <c r="D25" s="419" t="s">
        <v>1127</v>
      </c>
      <c r="E25" s="419" t="s">
        <v>1102</v>
      </c>
      <c r="F25" s="419" t="s">
        <v>1126</v>
      </c>
      <c r="G25" s="419" t="s">
        <v>1100</v>
      </c>
      <c r="H25" s="419" t="s">
        <v>1127</v>
      </c>
      <c r="I25" s="419" t="s">
        <v>1102</v>
      </c>
      <c r="J25" s="337"/>
    </row>
    <row r="26" spans="1:13" s="473" customFormat="1">
      <c r="A26" s="34" t="s">
        <v>1297</v>
      </c>
      <c r="B26" s="34"/>
      <c r="C26" s="34"/>
      <c r="D26" s="34"/>
      <c r="E26" s="34"/>
      <c r="F26" s="34"/>
      <c r="G26" s="34"/>
      <c r="H26" s="34"/>
      <c r="I26" s="34"/>
    </row>
    <row r="27" spans="1:13" s="473" customFormat="1">
      <c r="A27" s="34" t="s">
        <v>1298</v>
      </c>
      <c r="B27" s="34"/>
      <c r="C27" s="34"/>
      <c r="D27" s="34"/>
      <c r="E27" s="34"/>
      <c r="F27" s="34"/>
      <c r="G27" s="34"/>
      <c r="H27" s="34"/>
      <c r="I27" s="34"/>
    </row>
    <row r="28" spans="1:13" s="313" customFormat="1"/>
    <row r="29" spans="1:13" s="7" customFormat="1">
      <c r="A29" s="7" t="s">
        <v>1130</v>
      </c>
    </row>
    <row r="30" spans="1:13" s="7" customFormat="1">
      <c r="A30" s="32" t="s">
        <v>1131</v>
      </c>
      <c r="J30" s="392"/>
    </row>
    <row r="31" spans="1:13" s="7" customFormat="1">
      <c r="A31" s="313" t="s">
        <v>1132</v>
      </c>
      <c r="J31" s="474"/>
    </row>
    <row r="32" spans="1:13" s="7" customFormat="1">
      <c r="A32" s="49" t="s">
        <v>1133</v>
      </c>
      <c r="J32" s="392"/>
    </row>
    <row r="33" spans="1:16" s="7" customFormat="1">
      <c r="E33" s="18"/>
      <c r="F33" s="18"/>
      <c r="G33" s="18"/>
      <c r="H33" s="18"/>
      <c r="I33" s="18"/>
      <c r="J33" s="18"/>
      <c r="K33" s="18"/>
      <c r="L33" s="18"/>
      <c r="M33" s="392"/>
    </row>
    <row r="34" spans="1:16" s="476" customFormat="1">
      <c r="A34" s="85" t="s">
        <v>141</v>
      </c>
      <c r="B34" s="393"/>
      <c r="C34" s="394"/>
      <c r="D34" s="394"/>
      <c r="E34" s="394"/>
      <c r="F34" s="46"/>
      <c r="G34" s="395"/>
      <c r="H34" s="395"/>
      <c r="I34" s="397"/>
      <c r="J34" s="362"/>
      <c r="K34" s="397"/>
      <c r="L34" s="396"/>
      <c r="M34" s="401"/>
      <c r="N34" s="475"/>
      <c r="O34" s="475"/>
      <c r="P34" s="475"/>
    </row>
    <row r="35" spans="1:16" s="476" customFormat="1">
      <c r="A35" s="46" t="s">
        <v>1299</v>
      </c>
      <c r="B35" s="399"/>
      <c r="C35" s="400"/>
      <c r="D35" s="401"/>
      <c r="E35" s="369"/>
      <c r="F35" s="402"/>
      <c r="G35" s="369"/>
      <c r="H35" s="369"/>
      <c r="I35" s="397"/>
      <c r="J35" s="397"/>
      <c r="L35" s="475"/>
      <c r="M35" s="401"/>
      <c r="N35" s="475"/>
      <c r="O35" s="475"/>
      <c r="P35" s="475"/>
    </row>
    <row r="36" spans="1:16" s="476" customFormat="1">
      <c r="A36" s="46" t="s">
        <v>1300</v>
      </c>
      <c r="B36" s="399"/>
      <c r="C36" s="400"/>
      <c r="D36" s="401"/>
      <c r="E36" s="369"/>
      <c r="F36" s="402"/>
      <c r="G36" s="369"/>
      <c r="H36" s="369"/>
      <c r="I36" s="397"/>
      <c r="J36" s="397"/>
      <c r="L36" s="475"/>
      <c r="M36" s="401"/>
      <c r="N36" s="475"/>
      <c r="O36" s="475"/>
      <c r="P36" s="475"/>
    </row>
    <row r="37" spans="1:16" s="476" customFormat="1">
      <c r="A37" s="46" t="s">
        <v>1301</v>
      </c>
      <c r="B37" s="399"/>
      <c r="C37" s="400"/>
      <c r="D37" s="401"/>
      <c r="E37" s="369"/>
      <c r="F37" s="402"/>
      <c r="G37" s="369"/>
      <c r="H37" s="369"/>
      <c r="I37" s="397"/>
      <c r="J37" s="397"/>
      <c r="L37" s="475"/>
      <c r="M37" s="401"/>
      <c r="N37" s="475"/>
      <c r="O37" s="475"/>
      <c r="P37" s="475"/>
    </row>
  </sheetData>
  <mergeCells count="8">
    <mergeCell ref="B24:C24"/>
    <mergeCell ref="D24:G24"/>
    <mergeCell ref="H24:I24"/>
    <mergeCell ref="A1:J1"/>
    <mergeCell ref="A2:J2"/>
    <mergeCell ref="B6:C6"/>
    <mergeCell ref="D6:G6"/>
    <mergeCell ref="H6:I6"/>
  </mergeCells>
  <hyperlinks>
    <hyperlink ref="A35" r:id="rId1" xr:uid="{A9469165-CBC8-46C5-B0F8-3362EB126DFD}"/>
    <hyperlink ref="A9" r:id="rId2" xr:uid="{D0203E20-C2F5-4805-B785-A6A573DC8781}"/>
    <hyperlink ref="A17" r:id="rId3" xr:uid="{CDA4B85F-7FB9-4930-BAFB-7B367AC7DFE3}"/>
    <hyperlink ref="A21" r:id="rId4" xr:uid="{C5BDD7DE-7562-4C65-AEC8-15C4506576DE}"/>
    <hyperlink ref="A10" r:id="rId5" xr:uid="{666D85A8-28DD-442E-9974-7C820E504B4D}"/>
    <hyperlink ref="A18" r:id="rId6" xr:uid="{25377887-917A-4AB9-96A7-C544511912D8}"/>
    <hyperlink ref="A22" r:id="rId7" xr:uid="{A7EF911D-D6A5-4D46-A404-E824A016A504}"/>
    <hyperlink ref="A36" r:id="rId8" xr:uid="{06C6B584-E370-4133-A292-0A36522E415D}"/>
    <hyperlink ref="J10" r:id="rId9" display="Percentage of full capacity  (%)" xr:uid="{AC0A54C1-0F2C-4F9E-A4E3-FFBAAFB11858}"/>
    <hyperlink ref="J14" r:id="rId10" display="Percentage of full capacity  (%)" xr:uid="{0551B562-5CD7-499A-819E-883F252110C0}"/>
    <hyperlink ref="J18" r:id="rId11" xr:uid="{59D0F9B6-4148-4540-850D-65556459491A}"/>
    <hyperlink ref="J22" r:id="rId12" xr:uid="{EAD7D72D-9310-4B04-9E6C-3007F6B7DBF7}"/>
    <hyperlink ref="J9" r:id="rId13" xr:uid="{C219596E-DF14-4482-81B8-805A80B4E566}"/>
    <hyperlink ref="J13" r:id="rId14" xr:uid="{0DF0E133-13F3-4B01-A1DE-B7D957D32187}"/>
    <hyperlink ref="J17" r:id="rId15" xr:uid="{D6E52BFA-37E0-4FBE-BAD9-0252AEE16D91}"/>
    <hyperlink ref="J21" r:id="rId16" xr:uid="{DCF4F698-9698-44D8-8890-0CC84F318A3C}"/>
    <hyperlink ref="A15" r:id="rId17" display="Perspetivas de atividade (a)" xr:uid="{42BD20A4-4713-4AF9-883A-C69D1B9FB7E3}"/>
    <hyperlink ref="A37" r:id="rId18" xr:uid="{6F8652A0-9158-4B6E-93CF-7B229FB127D3}"/>
    <hyperlink ref="J15" r:id="rId19" display="Expected evolution of the activity (a)" xr:uid="{FC9F2A73-4F59-4459-AB99-17B22EFC5939}"/>
    <hyperlink ref="A13" r:id="rId20" xr:uid="{712F681B-D3C8-466A-B4BA-C18BFC933299}"/>
    <hyperlink ref="A14" r:id="rId21" xr:uid="{35BFDD4E-5E24-42B9-86BC-A2B258F007B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18BDF-3408-4389-8FDF-FFD8C0BEE374}">
  <dimension ref="A1:IV53"/>
  <sheetViews>
    <sheetView showGridLines="0" workbookViewId="0">
      <selection sqref="A1:J1"/>
    </sheetView>
  </sheetViews>
  <sheetFormatPr defaultRowHeight="12.75"/>
  <cols>
    <col min="1" max="1" width="47.85546875" style="5" customWidth="1"/>
    <col min="2" max="9" width="9.42578125" style="5" customWidth="1"/>
    <col min="10" max="10" width="46.42578125" style="6" bestFit="1" customWidth="1"/>
    <col min="11" max="256" width="9.140625" style="5"/>
  </cols>
  <sheetData>
    <row r="1" spans="1:256">
      <c r="A1" s="822" t="s">
        <v>0</v>
      </c>
      <c r="B1" s="822"/>
      <c r="C1" s="822"/>
      <c r="D1" s="822"/>
      <c r="E1" s="822"/>
      <c r="F1" s="822"/>
      <c r="G1" s="822"/>
      <c r="H1" s="822"/>
      <c r="I1" s="822"/>
      <c r="J1" s="822"/>
      <c r="K1" s="1"/>
      <c r="L1" s="1"/>
      <c r="M1" s="1"/>
      <c r="N1" s="1"/>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23" t="s">
        <v>1</v>
      </c>
      <c r="B2" s="823"/>
      <c r="C2" s="823"/>
      <c r="D2" s="823"/>
      <c r="E2" s="823"/>
      <c r="F2" s="823"/>
      <c r="G2" s="823"/>
      <c r="H2" s="823"/>
      <c r="I2" s="823"/>
      <c r="J2" s="823"/>
      <c r="K2" s="3"/>
      <c r="L2" s="3"/>
      <c r="M2" s="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2"/>
      <c r="B3" s="2"/>
      <c r="C3" s="2"/>
      <c r="D3" s="2"/>
      <c r="E3" s="2"/>
      <c r="F3" s="2"/>
      <c r="G3" s="2"/>
      <c r="H3" s="2"/>
      <c r="I3" s="2"/>
      <c r="J3" s="4"/>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5" spans="1:256" ht="13.5" thickBot="1">
      <c r="H5" s="7"/>
      <c r="I5" s="8" t="s">
        <v>2</v>
      </c>
      <c r="J5" s="5"/>
    </row>
    <row r="6" spans="1:256" ht="13.5" thickBot="1">
      <c r="A6" s="9" t="s">
        <v>3</v>
      </c>
      <c r="B6" s="824" t="s">
        <v>4</v>
      </c>
      <c r="C6" s="824"/>
      <c r="D6" s="824"/>
      <c r="E6" s="824"/>
      <c r="F6" s="824"/>
      <c r="G6" s="824"/>
      <c r="H6" s="824"/>
      <c r="I6" s="824"/>
      <c r="J6" s="11" t="s">
        <v>5</v>
      </c>
    </row>
    <row r="7" spans="1:256" ht="23.25" thickBot="1">
      <c r="B7" s="12" t="s">
        <v>6</v>
      </c>
      <c r="C7" s="12" t="s">
        <v>7</v>
      </c>
      <c r="D7" s="12" t="s">
        <v>8</v>
      </c>
      <c r="E7" s="12" t="s">
        <v>9</v>
      </c>
      <c r="F7" s="12" t="s">
        <v>10</v>
      </c>
      <c r="G7" s="12" t="s">
        <v>11</v>
      </c>
      <c r="H7" s="12" t="s">
        <v>12</v>
      </c>
      <c r="I7" s="12" t="s">
        <v>13</v>
      </c>
    </row>
    <row r="8" spans="1:256" ht="33.75">
      <c r="A8" s="801" t="s">
        <v>14</v>
      </c>
      <c r="J8" s="801" t="s">
        <v>15</v>
      </c>
    </row>
    <row r="9" spans="1:256">
      <c r="A9" s="13" t="s">
        <v>16</v>
      </c>
      <c r="B9" s="14">
        <v>33872.15</v>
      </c>
      <c r="C9" s="14">
        <v>33511.072999999997</v>
      </c>
      <c r="D9" s="14">
        <v>33278.688000000002</v>
      </c>
      <c r="E9" s="14">
        <v>33434.430999999997</v>
      </c>
      <c r="F9" s="14">
        <v>33639.286</v>
      </c>
      <c r="G9" s="14">
        <v>32992.784</v>
      </c>
      <c r="H9" s="14">
        <v>32937.17</v>
      </c>
      <c r="I9" s="14">
        <v>32832.243999999999</v>
      </c>
      <c r="J9" s="19" t="s">
        <v>17</v>
      </c>
      <c r="T9" s="16"/>
      <c r="U9" s="16"/>
      <c r="V9" s="16"/>
      <c r="W9" s="16"/>
      <c r="X9" s="16"/>
      <c r="Y9" s="16"/>
      <c r="Z9" s="16"/>
    </row>
    <row r="10" spans="1:256">
      <c r="A10" s="13" t="s">
        <v>18</v>
      </c>
      <c r="B10" s="14">
        <v>1016.42</v>
      </c>
      <c r="C10" s="14">
        <v>1013.804</v>
      </c>
      <c r="D10" s="14">
        <v>1009.6559999999999</v>
      </c>
      <c r="E10" s="14">
        <v>1003.603</v>
      </c>
      <c r="F10" s="14">
        <v>995.09100000000001</v>
      </c>
      <c r="G10" s="14">
        <v>982.59199999999998</v>
      </c>
      <c r="H10" s="14">
        <v>978.37</v>
      </c>
      <c r="I10" s="14">
        <v>974.20899999999995</v>
      </c>
      <c r="J10" s="19" t="s">
        <v>19</v>
      </c>
      <c r="T10" s="16"/>
      <c r="U10" s="16"/>
      <c r="V10" s="16"/>
      <c r="W10" s="16"/>
      <c r="X10" s="16"/>
      <c r="Y10" s="16"/>
      <c r="Z10" s="16"/>
    </row>
    <row r="11" spans="1:256">
      <c r="A11" s="13" t="s">
        <v>20</v>
      </c>
      <c r="B11" s="14">
        <v>9134.9409999999971</v>
      </c>
      <c r="C11" s="14">
        <v>9134.4150000000045</v>
      </c>
      <c r="D11" s="14">
        <v>9103.2139999999963</v>
      </c>
      <c r="E11" s="14">
        <v>9036.6600000000071</v>
      </c>
      <c r="F11" s="14">
        <v>9004.5339999999997</v>
      </c>
      <c r="G11" s="14">
        <v>9022.2689999999966</v>
      </c>
      <c r="H11" s="14">
        <v>8950.7120000000014</v>
      </c>
      <c r="I11" s="14">
        <v>8941.3719999999976</v>
      </c>
      <c r="J11" s="19" t="s">
        <v>21</v>
      </c>
      <c r="T11" s="16"/>
      <c r="U11" s="16"/>
      <c r="V11" s="16"/>
      <c r="W11" s="16"/>
      <c r="X11" s="16"/>
      <c r="Y11" s="16"/>
      <c r="Z11" s="16"/>
    </row>
    <row r="12" spans="1:256">
      <c r="A12" s="13" t="s">
        <v>22</v>
      </c>
      <c r="B12" s="14">
        <v>9982.0010000000002</v>
      </c>
      <c r="C12" s="14">
        <v>10554.15</v>
      </c>
      <c r="D12" s="14">
        <v>10346.039000000001</v>
      </c>
      <c r="E12" s="14">
        <v>9901.616</v>
      </c>
      <c r="F12" s="14">
        <v>10000.811</v>
      </c>
      <c r="G12" s="14">
        <v>10188.795</v>
      </c>
      <c r="H12" s="14">
        <v>9776.4580000000005</v>
      </c>
      <c r="I12" s="14">
        <v>9986.0139999999992</v>
      </c>
      <c r="J12" s="19" t="s">
        <v>23</v>
      </c>
      <c r="T12" s="16"/>
      <c r="U12" s="16"/>
      <c r="V12" s="16"/>
      <c r="W12" s="16"/>
      <c r="X12" s="16"/>
      <c r="Y12" s="16"/>
      <c r="Z12" s="16"/>
    </row>
    <row r="13" spans="1:256">
      <c r="A13" s="13" t="s">
        <v>24</v>
      </c>
      <c r="B13" s="14">
        <v>25351.286</v>
      </c>
      <c r="C13" s="14">
        <v>24982.409</v>
      </c>
      <c r="D13" s="14">
        <v>24148.871999999999</v>
      </c>
      <c r="E13" s="14">
        <v>24529.671999999999</v>
      </c>
      <c r="F13" s="14">
        <v>24770.93</v>
      </c>
      <c r="G13" s="14">
        <v>24222.43</v>
      </c>
      <c r="H13" s="14">
        <v>24261.098000000002</v>
      </c>
      <c r="I13" s="14">
        <v>23593.142</v>
      </c>
      <c r="J13" s="19" t="s">
        <v>25</v>
      </c>
      <c r="T13" s="16"/>
      <c r="U13" s="16"/>
      <c r="V13" s="16"/>
      <c r="W13" s="16"/>
      <c r="X13" s="16"/>
      <c r="Y13" s="16"/>
      <c r="Z13" s="16"/>
    </row>
    <row r="14" spans="1:256">
      <c r="A14" s="13" t="s">
        <v>26</v>
      </c>
      <c r="B14" s="14">
        <v>24647.662</v>
      </c>
      <c r="C14" s="14">
        <v>24960.187999999998</v>
      </c>
      <c r="D14" s="14">
        <v>24045.73</v>
      </c>
      <c r="E14" s="14">
        <v>23937.094000000001</v>
      </c>
      <c r="F14" s="14">
        <v>24493.254000000001</v>
      </c>
      <c r="G14" s="14">
        <v>24284.645</v>
      </c>
      <c r="H14" s="14">
        <v>24042.644</v>
      </c>
      <c r="I14" s="14">
        <v>23718.955999999998</v>
      </c>
      <c r="J14" s="19" t="s">
        <v>27</v>
      </c>
      <c r="T14" s="16"/>
      <c r="U14" s="16"/>
      <c r="V14" s="16"/>
      <c r="W14" s="16"/>
      <c r="X14" s="16"/>
      <c r="Y14" s="16"/>
      <c r="Z14" s="16"/>
    </row>
    <row r="15" spans="1:256">
      <c r="A15" s="13" t="s">
        <v>28</v>
      </c>
      <c r="B15" s="14">
        <v>54696.317000000003</v>
      </c>
      <c r="C15" s="14">
        <v>54238.332000000002</v>
      </c>
      <c r="D15" s="14">
        <v>53837.582000000002</v>
      </c>
      <c r="E15" s="14">
        <v>53960.300999999999</v>
      </c>
      <c r="F15" s="14">
        <v>53904.764999999999</v>
      </c>
      <c r="G15" s="14">
        <v>53126.84</v>
      </c>
      <c r="H15" s="14">
        <v>52858.065000000002</v>
      </c>
      <c r="I15" s="14">
        <v>52599.652999999998</v>
      </c>
      <c r="J15" s="19" t="s">
        <v>29</v>
      </c>
      <c r="T15" s="16"/>
      <c r="U15" s="16"/>
      <c r="V15" s="16"/>
      <c r="W15" s="16"/>
      <c r="X15" s="16"/>
      <c r="Y15" s="16"/>
      <c r="Z15" s="16"/>
    </row>
    <row r="16" spans="1:256">
      <c r="A16" s="801" t="s">
        <v>30</v>
      </c>
      <c r="B16" s="7"/>
      <c r="C16" s="7"/>
      <c r="D16" s="7"/>
      <c r="E16" s="7"/>
      <c r="F16" s="7"/>
      <c r="G16" s="7"/>
      <c r="H16" s="7"/>
      <c r="I16" s="7"/>
      <c r="J16" s="801" t="s">
        <v>31</v>
      </c>
      <c r="T16" s="16"/>
      <c r="U16" s="16"/>
      <c r="V16" s="16"/>
      <c r="W16" s="16"/>
      <c r="X16" s="16"/>
      <c r="Y16" s="16"/>
      <c r="Z16" s="16"/>
    </row>
    <row r="17" spans="1:26">
      <c r="A17" s="13" t="s">
        <v>16</v>
      </c>
      <c r="B17" s="18">
        <v>0.7</v>
      </c>
      <c r="C17" s="18">
        <v>1.6</v>
      </c>
      <c r="D17" s="18">
        <v>1</v>
      </c>
      <c r="E17" s="18">
        <v>1.8</v>
      </c>
      <c r="F17" s="18">
        <v>1.9</v>
      </c>
      <c r="G17" s="18">
        <v>2.2999999999999998</v>
      </c>
      <c r="H17" s="18">
        <v>3.4</v>
      </c>
      <c r="I17" s="18">
        <v>4.4000000000000004</v>
      </c>
      <c r="J17" s="19" t="s">
        <v>17</v>
      </c>
      <c r="T17" s="16"/>
      <c r="U17" s="16"/>
      <c r="V17" s="16"/>
      <c r="W17" s="16"/>
      <c r="X17" s="16"/>
      <c r="Y17" s="16"/>
      <c r="Z17" s="16"/>
    </row>
    <row r="18" spans="1:26">
      <c r="A18" s="13" t="s">
        <v>18</v>
      </c>
      <c r="B18" s="18">
        <v>2.1</v>
      </c>
      <c r="C18" s="18">
        <v>3.2</v>
      </c>
      <c r="D18" s="18">
        <v>3.2</v>
      </c>
      <c r="E18" s="18">
        <v>3</v>
      </c>
      <c r="F18" s="18">
        <v>2.4</v>
      </c>
      <c r="G18" s="18">
        <v>1.7</v>
      </c>
      <c r="H18" s="18">
        <v>2</v>
      </c>
      <c r="I18" s="18">
        <v>2.9</v>
      </c>
      <c r="J18" s="20" t="s">
        <v>19</v>
      </c>
      <c r="T18" s="16"/>
      <c r="U18" s="16"/>
      <c r="V18" s="16"/>
      <c r="W18" s="16"/>
      <c r="X18" s="16"/>
      <c r="Y18" s="16"/>
      <c r="Z18" s="16"/>
    </row>
    <row r="19" spans="1:26">
      <c r="A19" s="13" t="s">
        <v>20</v>
      </c>
      <c r="B19" s="18">
        <v>1.4</v>
      </c>
      <c r="C19" s="18">
        <v>1.2</v>
      </c>
      <c r="D19" s="18">
        <v>1.7</v>
      </c>
      <c r="E19" s="18">
        <v>1.1000000000000001</v>
      </c>
      <c r="F19" s="18">
        <v>0.1</v>
      </c>
      <c r="G19" s="18">
        <v>1.3</v>
      </c>
      <c r="H19" s="18">
        <v>-0.6</v>
      </c>
      <c r="I19" s="18">
        <v>0.5</v>
      </c>
      <c r="J19" s="20" t="s">
        <v>21</v>
      </c>
      <c r="T19" s="16"/>
      <c r="U19" s="16"/>
      <c r="V19" s="16"/>
      <c r="W19" s="16"/>
      <c r="X19" s="16"/>
      <c r="Y19" s="16"/>
      <c r="Z19" s="16"/>
    </row>
    <row r="20" spans="1:26">
      <c r="A20" s="13" t="s">
        <v>22</v>
      </c>
      <c r="B20" s="18">
        <v>-0.2</v>
      </c>
      <c r="C20" s="18">
        <v>3.6</v>
      </c>
      <c r="D20" s="18">
        <v>5.8</v>
      </c>
      <c r="E20" s="18">
        <v>-0.8</v>
      </c>
      <c r="F20" s="18">
        <v>-4.4000000000000004</v>
      </c>
      <c r="G20" s="18">
        <v>-0.1</v>
      </c>
      <c r="H20" s="18">
        <v>0.8</v>
      </c>
      <c r="I20" s="18">
        <v>4.7</v>
      </c>
      <c r="J20" s="20" t="s">
        <v>23</v>
      </c>
      <c r="T20" s="16"/>
      <c r="U20" s="16"/>
      <c r="V20" s="16"/>
      <c r="W20" s="16"/>
      <c r="X20" s="16"/>
      <c r="Y20" s="16"/>
      <c r="Z20" s="16"/>
    </row>
    <row r="21" spans="1:26">
      <c r="A21" s="13" t="s">
        <v>24</v>
      </c>
      <c r="B21" s="18">
        <v>2.2999999999999998</v>
      </c>
      <c r="C21" s="18">
        <v>3.1</v>
      </c>
      <c r="D21" s="18">
        <v>-0.5</v>
      </c>
      <c r="E21" s="18">
        <v>4</v>
      </c>
      <c r="F21" s="18">
        <v>10.3</v>
      </c>
      <c r="G21" s="18">
        <v>9.6999999999999993</v>
      </c>
      <c r="H21" s="18">
        <v>18.5</v>
      </c>
      <c r="I21" s="18">
        <v>26.6</v>
      </c>
      <c r="J21" s="20" t="s">
        <v>25</v>
      </c>
      <c r="T21" s="16"/>
      <c r="U21" s="16"/>
      <c r="V21" s="16"/>
      <c r="W21" s="16"/>
      <c r="X21" s="16"/>
      <c r="Y21" s="16"/>
      <c r="Z21" s="16"/>
    </row>
    <row r="22" spans="1:26">
      <c r="A22" s="13" t="s">
        <v>26</v>
      </c>
      <c r="B22" s="18">
        <v>0.6</v>
      </c>
      <c r="C22" s="18">
        <v>2.8</v>
      </c>
      <c r="D22" s="18">
        <v>0</v>
      </c>
      <c r="E22" s="18">
        <v>0.9</v>
      </c>
      <c r="F22" s="18">
        <v>5</v>
      </c>
      <c r="G22" s="18">
        <v>5.6</v>
      </c>
      <c r="H22" s="18">
        <v>11.6</v>
      </c>
      <c r="I22" s="18">
        <v>15.6</v>
      </c>
      <c r="J22" s="20" t="s">
        <v>27</v>
      </c>
      <c r="T22" s="16"/>
      <c r="U22" s="16"/>
      <c r="V22" s="16"/>
      <c r="W22" s="16"/>
      <c r="X22" s="16"/>
      <c r="Y22" s="16"/>
      <c r="Z22" s="16"/>
    </row>
    <row r="23" spans="1:26">
      <c r="A23" s="13" t="s">
        <v>28</v>
      </c>
      <c r="B23" s="18">
        <v>1.5</v>
      </c>
      <c r="C23" s="18">
        <v>2.1</v>
      </c>
      <c r="D23" s="18">
        <v>1.9</v>
      </c>
      <c r="E23" s="18">
        <v>2.6</v>
      </c>
      <c r="F23" s="18">
        <v>2.5</v>
      </c>
      <c r="G23" s="18">
        <v>3.4</v>
      </c>
      <c r="H23" s="18">
        <v>4.8</v>
      </c>
      <c r="I23" s="18">
        <v>7.4</v>
      </c>
      <c r="J23" s="20" t="s">
        <v>29</v>
      </c>
      <c r="T23" s="16"/>
      <c r="U23" s="16"/>
      <c r="V23" s="16"/>
      <c r="W23" s="16"/>
      <c r="X23" s="16"/>
      <c r="Y23" s="16"/>
      <c r="Z23" s="16"/>
    </row>
    <row r="24" spans="1:26" ht="22.5">
      <c r="A24" s="801" t="s">
        <v>32</v>
      </c>
      <c r="B24" s="7"/>
      <c r="C24" s="7"/>
      <c r="D24" s="7"/>
      <c r="E24" s="7"/>
      <c r="F24" s="7"/>
      <c r="G24" s="7"/>
      <c r="H24" s="7"/>
      <c r="I24" s="7"/>
      <c r="J24" s="801" t="s">
        <v>33</v>
      </c>
      <c r="T24" s="16"/>
      <c r="U24" s="16"/>
      <c r="V24" s="16"/>
      <c r="W24" s="16"/>
      <c r="X24" s="16"/>
      <c r="Y24" s="16"/>
      <c r="Z24" s="16"/>
    </row>
    <row r="25" spans="1:26">
      <c r="A25" s="13" t="s">
        <v>16</v>
      </c>
      <c r="B25" s="14">
        <v>41426.156999999999</v>
      </c>
      <c r="C25" s="14">
        <v>40849.781000000003</v>
      </c>
      <c r="D25" s="14">
        <v>40482.148000000001</v>
      </c>
      <c r="E25" s="14">
        <v>39891.19</v>
      </c>
      <c r="F25" s="14">
        <v>39891.14</v>
      </c>
      <c r="G25" s="14">
        <v>39116.131999999998</v>
      </c>
      <c r="H25" s="14">
        <v>38306.493999999999</v>
      </c>
      <c r="I25" s="14">
        <v>37286.216</v>
      </c>
      <c r="J25" s="21" t="s">
        <v>17</v>
      </c>
      <c r="T25" s="16"/>
      <c r="U25" s="16"/>
      <c r="V25" s="16"/>
      <c r="W25" s="16"/>
      <c r="X25" s="16"/>
      <c r="Y25" s="16"/>
      <c r="Z25" s="16"/>
    </row>
    <row r="26" spans="1:26">
      <c r="A26" s="13" t="s">
        <v>18</v>
      </c>
      <c r="B26" s="14">
        <v>1291.9920000000002</v>
      </c>
      <c r="C26" s="14">
        <v>1278.3760000000002</v>
      </c>
      <c r="D26" s="14">
        <v>1256.9349999999977</v>
      </c>
      <c r="E26" s="14">
        <v>1233.868999999997</v>
      </c>
      <c r="F26" s="14">
        <v>1208.747000000003</v>
      </c>
      <c r="G26" s="14">
        <v>1176.1699999999983</v>
      </c>
      <c r="H26" s="14">
        <v>1154.8370000000032</v>
      </c>
      <c r="I26" s="14">
        <v>1133.366</v>
      </c>
      <c r="J26" s="22" t="s">
        <v>19</v>
      </c>
      <c r="T26" s="16"/>
      <c r="U26" s="16"/>
      <c r="V26" s="16"/>
      <c r="W26" s="16"/>
      <c r="X26" s="16"/>
      <c r="Y26" s="16"/>
      <c r="Z26" s="16"/>
    </row>
    <row r="27" spans="1:26">
      <c r="A27" s="13" t="s">
        <v>20</v>
      </c>
      <c r="B27" s="14">
        <v>11720.616</v>
      </c>
      <c r="C27" s="14">
        <v>11564.249</v>
      </c>
      <c r="D27" s="14">
        <v>11386.978999999999</v>
      </c>
      <c r="E27" s="14">
        <v>11173.509</v>
      </c>
      <c r="F27" s="14">
        <v>11001.303</v>
      </c>
      <c r="G27" s="14">
        <v>10908.146000000001</v>
      </c>
      <c r="H27" s="14">
        <v>10676.986000000001</v>
      </c>
      <c r="I27" s="14">
        <v>10522.882</v>
      </c>
      <c r="J27" s="22" t="s">
        <v>21</v>
      </c>
      <c r="T27" s="16"/>
      <c r="U27" s="16"/>
      <c r="V27" s="16"/>
      <c r="W27" s="16"/>
      <c r="X27" s="16"/>
      <c r="Y27" s="16"/>
      <c r="Z27" s="16"/>
    </row>
    <row r="28" spans="1:26">
      <c r="A28" s="13" t="s">
        <v>22</v>
      </c>
      <c r="B28" s="14">
        <v>12950.029</v>
      </c>
      <c r="C28" s="14">
        <v>13310.733</v>
      </c>
      <c r="D28" s="14">
        <v>13347.794</v>
      </c>
      <c r="E28" s="14">
        <v>12668.871999999999</v>
      </c>
      <c r="F28" s="14">
        <v>12679.384</v>
      </c>
      <c r="G28" s="14">
        <v>12668.878000000001</v>
      </c>
      <c r="H28" s="14">
        <v>12298.975</v>
      </c>
      <c r="I28" s="14">
        <v>12468.832</v>
      </c>
      <c r="J28" s="22" t="s">
        <v>23</v>
      </c>
      <c r="T28" s="16"/>
      <c r="U28" s="16"/>
      <c r="V28" s="16"/>
      <c r="W28" s="16"/>
      <c r="X28" s="16"/>
      <c r="Y28" s="16"/>
      <c r="Z28" s="16"/>
    </row>
    <row r="29" spans="1:26">
      <c r="A29" s="13" t="s">
        <v>24</v>
      </c>
      <c r="B29" s="14">
        <v>32623.025000000001</v>
      </c>
      <c r="C29" s="14">
        <v>31729.796999999999</v>
      </c>
      <c r="D29" s="14">
        <v>30588.33</v>
      </c>
      <c r="E29" s="14">
        <v>31591.47</v>
      </c>
      <c r="F29" s="14">
        <v>32065.067999999999</v>
      </c>
      <c r="G29" s="14">
        <v>31219.847999999998</v>
      </c>
      <c r="H29" s="14">
        <v>31586.583999999999</v>
      </c>
      <c r="I29" s="14">
        <v>30252.076000000001</v>
      </c>
      <c r="J29" s="22" t="s">
        <v>25</v>
      </c>
      <c r="T29" s="16"/>
      <c r="U29" s="16"/>
      <c r="V29" s="16"/>
      <c r="W29" s="16"/>
      <c r="X29" s="16"/>
      <c r="Y29" s="16"/>
      <c r="Z29" s="16"/>
    </row>
    <row r="30" spans="1:26">
      <c r="A30" s="13" t="s">
        <v>26</v>
      </c>
      <c r="B30" s="14">
        <v>30519.433000000001</v>
      </c>
      <c r="C30" s="14">
        <v>31416.306</v>
      </c>
      <c r="D30" s="14">
        <v>30386.665000000001</v>
      </c>
      <c r="E30" s="14">
        <v>30247.097000000002</v>
      </c>
      <c r="F30" s="14">
        <v>31624.554</v>
      </c>
      <c r="G30" s="14">
        <v>32330.161</v>
      </c>
      <c r="H30" s="14">
        <v>33073.123</v>
      </c>
      <c r="I30" s="14">
        <v>31600.712</v>
      </c>
      <c r="J30" s="22" t="s">
        <v>27</v>
      </c>
      <c r="T30" s="16"/>
      <c r="U30" s="16"/>
      <c r="V30" s="16"/>
      <c r="W30" s="16"/>
      <c r="X30" s="16"/>
      <c r="Y30" s="16"/>
      <c r="Z30" s="16"/>
    </row>
    <row r="31" spans="1:26">
      <c r="A31" s="13" t="s">
        <v>34</v>
      </c>
      <c r="B31" s="14">
        <v>69492.385999999984</v>
      </c>
      <c r="C31" s="14">
        <v>67316.62999999999</v>
      </c>
      <c r="D31" s="14">
        <v>66675.521000000008</v>
      </c>
      <c r="E31" s="14">
        <v>66311.812999999995</v>
      </c>
      <c r="F31" s="14">
        <v>65221.087999999989</v>
      </c>
      <c r="G31" s="14">
        <v>62759.012999999999</v>
      </c>
      <c r="H31" s="14">
        <v>60950.753000000004</v>
      </c>
      <c r="I31" s="14">
        <v>60062.66</v>
      </c>
      <c r="J31" s="22" t="s">
        <v>29</v>
      </c>
      <c r="T31" s="16"/>
      <c r="U31" s="16"/>
      <c r="V31" s="16"/>
      <c r="W31" s="16"/>
      <c r="X31" s="16"/>
      <c r="Y31" s="16"/>
      <c r="Z31" s="16"/>
    </row>
    <row r="32" spans="1:26">
      <c r="A32" s="801" t="s">
        <v>30</v>
      </c>
      <c r="B32" s="7"/>
      <c r="C32" s="7"/>
      <c r="D32" s="7"/>
      <c r="E32" s="7"/>
      <c r="F32" s="7"/>
      <c r="G32" s="7"/>
      <c r="H32" s="7"/>
      <c r="I32" s="7"/>
      <c r="J32" s="801" t="s">
        <v>31</v>
      </c>
      <c r="T32" s="16"/>
      <c r="U32" s="16"/>
      <c r="V32" s="16"/>
      <c r="W32" s="16"/>
      <c r="X32" s="16"/>
      <c r="Y32" s="16"/>
      <c r="Z32" s="16"/>
    </row>
    <row r="33" spans="1:26">
      <c r="A33" s="13" t="s">
        <v>16</v>
      </c>
      <c r="B33" s="18">
        <v>3.8</v>
      </c>
      <c r="C33" s="18">
        <v>4.4000000000000004</v>
      </c>
      <c r="D33" s="18">
        <v>5.7</v>
      </c>
      <c r="E33" s="18">
        <v>7</v>
      </c>
      <c r="F33" s="18">
        <v>10</v>
      </c>
      <c r="G33" s="18">
        <v>12.3</v>
      </c>
      <c r="H33" s="18">
        <v>12.3</v>
      </c>
      <c r="I33" s="18">
        <v>11.9</v>
      </c>
      <c r="J33" s="19" t="s">
        <v>17</v>
      </c>
      <c r="T33" s="16"/>
      <c r="U33" s="16"/>
      <c r="V33" s="16"/>
      <c r="W33" s="16"/>
      <c r="X33" s="16"/>
      <c r="Y33" s="16"/>
      <c r="Z33" s="16"/>
    </row>
    <row r="34" spans="1:26">
      <c r="A34" s="13" t="s">
        <v>18</v>
      </c>
      <c r="B34" s="18">
        <v>6.9</v>
      </c>
      <c r="C34" s="18">
        <v>8.6999999999999993</v>
      </c>
      <c r="D34" s="18">
        <v>8.8000000000000007</v>
      </c>
      <c r="E34" s="18">
        <v>8.9</v>
      </c>
      <c r="F34" s="18">
        <v>8.9</v>
      </c>
      <c r="G34" s="18">
        <v>8.4</v>
      </c>
      <c r="H34" s="18">
        <v>8.8000000000000007</v>
      </c>
      <c r="I34" s="18">
        <v>9.3000000000000007</v>
      </c>
      <c r="J34" s="20" t="s">
        <v>19</v>
      </c>
      <c r="T34" s="16"/>
      <c r="U34" s="16"/>
      <c r="V34" s="16"/>
      <c r="W34" s="16"/>
      <c r="X34" s="16"/>
      <c r="Y34" s="16"/>
      <c r="Z34" s="16"/>
    </row>
    <row r="35" spans="1:26">
      <c r="A35" s="13" t="s">
        <v>20</v>
      </c>
      <c r="B35" s="18">
        <v>6.5</v>
      </c>
      <c r="C35" s="18">
        <v>6</v>
      </c>
      <c r="D35" s="18">
        <v>6.6</v>
      </c>
      <c r="E35" s="18">
        <v>6.2</v>
      </c>
      <c r="F35" s="18">
        <v>5.2</v>
      </c>
      <c r="G35" s="18">
        <v>6.1</v>
      </c>
      <c r="H35" s="18">
        <v>4.7</v>
      </c>
      <c r="I35" s="18">
        <v>4.5</v>
      </c>
      <c r="J35" s="20" t="s">
        <v>21</v>
      </c>
      <c r="T35" s="16"/>
      <c r="U35" s="16"/>
      <c r="V35" s="16"/>
      <c r="W35" s="16"/>
      <c r="X35" s="16"/>
      <c r="Y35" s="16"/>
      <c r="Z35" s="16"/>
    </row>
    <row r="36" spans="1:26">
      <c r="A36" s="13" t="s">
        <v>22</v>
      </c>
      <c r="B36" s="18">
        <v>2.1</v>
      </c>
      <c r="C36" s="18">
        <v>5.0999999999999996</v>
      </c>
      <c r="D36" s="18">
        <v>8.5</v>
      </c>
      <c r="E36" s="18">
        <v>1.6</v>
      </c>
      <c r="F36" s="18">
        <v>0.6</v>
      </c>
      <c r="G36" s="18">
        <v>8.3000000000000007</v>
      </c>
      <c r="H36" s="18">
        <v>10.199999999999999</v>
      </c>
      <c r="I36" s="18">
        <v>16.3</v>
      </c>
      <c r="J36" s="20" t="s">
        <v>23</v>
      </c>
      <c r="T36" s="16"/>
      <c r="U36" s="16"/>
      <c r="V36" s="16"/>
      <c r="W36" s="16"/>
      <c r="X36" s="16"/>
      <c r="Y36" s="16"/>
      <c r="Z36" s="16"/>
    </row>
    <row r="37" spans="1:26">
      <c r="A37" s="13" t="s">
        <v>24</v>
      </c>
      <c r="B37" s="18">
        <v>1.7</v>
      </c>
      <c r="C37" s="18">
        <v>1.6</v>
      </c>
      <c r="D37" s="18">
        <v>-3.2</v>
      </c>
      <c r="E37" s="18">
        <v>4.4000000000000004</v>
      </c>
      <c r="F37" s="18">
        <v>18.100000000000001</v>
      </c>
      <c r="G37" s="18">
        <v>22.5</v>
      </c>
      <c r="H37" s="18">
        <v>37.200000000000003</v>
      </c>
      <c r="I37" s="18">
        <v>48</v>
      </c>
      <c r="J37" s="20" t="s">
        <v>25</v>
      </c>
      <c r="T37" s="16"/>
      <c r="U37" s="16"/>
      <c r="V37" s="16"/>
      <c r="W37" s="16"/>
      <c r="X37" s="16"/>
      <c r="Y37" s="16"/>
      <c r="Z37" s="16"/>
    </row>
    <row r="38" spans="1:26">
      <c r="A38" s="13" t="s">
        <v>26</v>
      </c>
      <c r="B38" s="18">
        <v>-3.5</v>
      </c>
      <c r="C38" s="18">
        <v>-2.8</v>
      </c>
      <c r="D38" s="18">
        <v>-8.1</v>
      </c>
      <c r="E38" s="18">
        <v>-4.3</v>
      </c>
      <c r="F38" s="18">
        <v>8.9</v>
      </c>
      <c r="G38" s="18">
        <v>19.3</v>
      </c>
      <c r="H38" s="18">
        <v>35.700000000000003</v>
      </c>
      <c r="I38" s="18">
        <v>42</v>
      </c>
      <c r="J38" s="20" t="s">
        <v>27</v>
      </c>
      <c r="T38" s="16"/>
      <c r="U38" s="16"/>
      <c r="V38" s="16"/>
      <c r="W38" s="16"/>
      <c r="X38" s="16"/>
      <c r="Y38" s="16"/>
      <c r="Z38" s="16"/>
    </row>
    <row r="39" spans="1:26" ht="13.5" thickBot="1">
      <c r="A39" s="13" t="s">
        <v>34</v>
      </c>
      <c r="B39" s="18">
        <v>6.5</v>
      </c>
      <c r="C39" s="18">
        <v>7.3</v>
      </c>
      <c r="D39" s="18">
        <v>9.4</v>
      </c>
      <c r="E39" s="18">
        <v>10.4</v>
      </c>
      <c r="F39" s="18">
        <v>11.4</v>
      </c>
      <c r="G39" s="18">
        <v>11.5</v>
      </c>
      <c r="H39" s="18">
        <v>10.5</v>
      </c>
      <c r="I39" s="18">
        <v>12.6</v>
      </c>
      <c r="J39" s="20" t="s">
        <v>29</v>
      </c>
      <c r="T39" s="16"/>
      <c r="U39" s="16"/>
      <c r="V39" s="16"/>
      <c r="W39" s="16"/>
      <c r="X39" s="16"/>
      <c r="Y39" s="16"/>
      <c r="Z39" s="16"/>
    </row>
    <row r="40" spans="1:26" ht="13.5" thickBot="1">
      <c r="B40" s="824" t="s">
        <v>35</v>
      </c>
      <c r="C40" s="824"/>
      <c r="D40" s="824"/>
      <c r="E40" s="824"/>
      <c r="F40" s="824"/>
      <c r="G40" s="824"/>
      <c r="H40" s="824"/>
      <c r="I40" s="824"/>
    </row>
    <row r="41" spans="1:26" ht="23.25" thickBot="1">
      <c r="B41" s="23" t="s">
        <v>36</v>
      </c>
      <c r="C41" s="23" t="s">
        <v>37</v>
      </c>
      <c r="D41" s="23" t="s">
        <v>38</v>
      </c>
      <c r="E41" s="23" t="s">
        <v>39</v>
      </c>
      <c r="F41" s="23" t="s">
        <v>40</v>
      </c>
      <c r="G41" s="23" t="s">
        <v>41</v>
      </c>
      <c r="H41" s="23" t="s">
        <v>42</v>
      </c>
      <c r="I41" s="23" t="s">
        <v>43</v>
      </c>
    </row>
    <row r="42" spans="1:26">
      <c r="A42" s="24" t="s">
        <v>44</v>
      </c>
      <c r="B42" s="24"/>
      <c r="C42" s="24"/>
      <c r="D42" s="24"/>
      <c r="E42" s="24"/>
      <c r="F42" s="24"/>
    </row>
    <row r="43" spans="1:26">
      <c r="A43" s="24" t="s">
        <v>45</v>
      </c>
      <c r="B43" s="24"/>
      <c r="C43" s="24"/>
      <c r="D43" s="24"/>
      <c r="E43" s="24"/>
      <c r="F43" s="24"/>
    </row>
    <row r="45" spans="1:26">
      <c r="A45" s="5" t="s">
        <v>46</v>
      </c>
    </row>
    <row r="46" spans="1:26">
      <c r="A46" s="5" t="s">
        <v>47</v>
      </c>
    </row>
    <row r="47" spans="1:26">
      <c r="A47" s="5" t="s">
        <v>48</v>
      </c>
    </row>
    <row r="48" spans="1:26">
      <c r="A48" s="5" t="s">
        <v>49</v>
      </c>
    </row>
    <row r="49" spans="1:1">
      <c r="A49" s="6" t="s">
        <v>50</v>
      </c>
    </row>
    <row r="50" spans="1:1">
      <c r="A50" s="6" t="s">
        <v>51</v>
      </c>
    </row>
    <row r="51" spans="1:1">
      <c r="A51" s="25" t="s">
        <v>52</v>
      </c>
    </row>
    <row r="52" spans="1:1">
      <c r="A52" s="26" t="s">
        <v>53</v>
      </c>
    </row>
    <row r="53" spans="1:1">
      <c r="A53" s="27"/>
    </row>
  </sheetData>
  <mergeCells count="4">
    <mergeCell ref="A1:J1"/>
    <mergeCell ref="A2:J2"/>
    <mergeCell ref="B6:I6"/>
    <mergeCell ref="B40:I40"/>
  </mergeCells>
  <hyperlinks>
    <hyperlink ref="A24" r:id="rId1" xr:uid="{2DC1BA88-318F-4590-B50F-D1F57BA98C73}"/>
    <hyperlink ref="J24" r:id="rId2" xr:uid="{5B0DFA70-16B6-40DA-AF08-998AD28294C3}"/>
    <hyperlink ref="A32" r:id="rId3" display="PIB a preços de mercado na ótica da despesa - Dados em Valor (Preços correntes)" xr:uid="{B7F9D47E-1A58-4E73-AAA4-6138D48FD7CF}"/>
    <hyperlink ref="J32" r:id="rId4" display="GDP at market prices from the expenditure side - current prices" xr:uid="{11EC9FD9-18E8-4298-A0DD-1E0852A06973}"/>
    <hyperlink ref="A16" r:id="rId5" xr:uid="{B7C71628-6452-4985-A8D1-16E6518207F1}"/>
    <hyperlink ref="J16" r:id="rId6" xr:uid="{3D81A00B-5562-4B50-83F4-D964B0530797}"/>
    <hyperlink ref="A8" r:id="rId7" display="https://www.ine.pt/ngt_server/attachfileu.jsp?look_parentBoui=392482496&amp;att_display=n&amp;att_download=y" xr:uid="{32871833-91BE-434B-B3BD-F024E836B9E7}"/>
    <hyperlink ref="J8" r:id="rId8" xr:uid="{85C0BC4C-DF2A-4A66-BE98-D4070F38DC78}"/>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82C70-935F-4215-BCE6-1D7DA8D8D7BB}">
  <dimension ref="A1:P34"/>
  <sheetViews>
    <sheetView showGridLines="0" workbookViewId="0">
      <selection sqref="A1:M1"/>
    </sheetView>
  </sheetViews>
  <sheetFormatPr defaultColWidth="9.140625" defaultRowHeight="11.25"/>
  <cols>
    <col min="1" max="1" width="5.5703125" style="35" customWidth="1"/>
    <col min="2" max="2" width="31.28515625" style="35" customWidth="1"/>
    <col min="3" max="3" width="10.7109375" style="35" bestFit="1" customWidth="1"/>
    <col min="4" max="9" width="7" style="35" customWidth="1"/>
    <col min="10" max="11" width="9.28515625" style="35" customWidth="1"/>
    <col min="12" max="12" width="5.5703125" style="479" customWidth="1"/>
    <col min="13" max="13" width="31.28515625" style="479" customWidth="1"/>
    <col min="14" max="16384" width="9.140625" style="35"/>
  </cols>
  <sheetData>
    <row r="1" spans="1:14">
      <c r="A1" s="845" t="s">
        <v>1318</v>
      </c>
      <c r="B1" s="845"/>
      <c r="C1" s="845"/>
      <c r="D1" s="845"/>
      <c r="E1" s="845"/>
      <c r="F1" s="845"/>
      <c r="G1" s="845"/>
      <c r="H1" s="845"/>
      <c r="I1" s="845"/>
      <c r="J1" s="845"/>
      <c r="K1" s="845"/>
      <c r="L1" s="845"/>
      <c r="M1" s="845"/>
    </row>
    <row r="2" spans="1:14">
      <c r="A2" s="846" t="s">
        <v>1319</v>
      </c>
      <c r="B2" s="846"/>
      <c r="C2" s="846"/>
      <c r="D2" s="846"/>
      <c r="E2" s="846"/>
      <c r="F2" s="846"/>
      <c r="G2" s="846"/>
      <c r="H2" s="846"/>
      <c r="I2" s="846"/>
      <c r="J2" s="846"/>
      <c r="K2" s="846"/>
      <c r="L2" s="846"/>
      <c r="M2" s="846"/>
    </row>
    <row r="3" spans="1:14" ht="12" thickBot="1"/>
    <row r="4" spans="1:14" s="37" customFormat="1" ht="23.25" thickBot="1">
      <c r="D4" s="76" t="s">
        <v>1320</v>
      </c>
      <c r="E4" s="825" t="s">
        <v>1321</v>
      </c>
      <c r="F4" s="825"/>
      <c r="G4" s="825"/>
      <c r="H4" s="825"/>
      <c r="I4" s="825"/>
      <c r="J4" s="825" t="s">
        <v>88</v>
      </c>
      <c r="K4" s="825"/>
      <c r="L4" s="480"/>
      <c r="M4" s="480"/>
    </row>
    <row r="5" spans="1:14" s="37" customFormat="1" ht="23.25" thickBot="1">
      <c r="A5" s="44" t="s">
        <v>1322</v>
      </c>
      <c r="D5" s="40" t="s">
        <v>481</v>
      </c>
      <c r="E5" s="40" t="s">
        <v>481</v>
      </c>
      <c r="F5" s="40" t="s">
        <v>482</v>
      </c>
      <c r="G5" s="40" t="s">
        <v>483</v>
      </c>
      <c r="H5" s="40" t="s">
        <v>694</v>
      </c>
      <c r="I5" s="40" t="s">
        <v>695</v>
      </c>
      <c r="J5" s="39" t="s">
        <v>94</v>
      </c>
      <c r="K5" s="40" t="s">
        <v>1323</v>
      </c>
      <c r="L5" s="926" t="s">
        <v>1324</v>
      </c>
      <c r="M5" s="927"/>
    </row>
    <row r="6" spans="1:14" s="37" customFormat="1" ht="22.5">
      <c r="B6" s="56" t="s">
        <v>697</v>
      </c>
      <c r="C6" s="481" t="s">
        <v>1325</v>
      </c>
      <c r="L6" s="480"/>
      <c r="M6" s="482" t="s">
        <v>697</v>
      </c>
    </row>
    <row r="7" spans="1:14" s="37" customFormat="1">
      <c r="A7" s="44" t="s">
        <v>1326</v>
      </c>
      <c r="L7" s="47" t="s">
        <v>1326</v>
      </c>
      <c r="M7" s="480"/>
    </row>
    <row r="8" spans="1:14" s="486" customFormat="1" ht="12.75">
      <c r="A8" s="483" t="s">
        <v>1327</v>
      </c>
      <c r="B8" s="56" t="s">
        <v>1328</v>
      </c>
      <c r="C8" s="484"/>
      <c r="D8" s="229">
        <v>118.73</v>
      </c>
      <c r="E8" s="229">
        <v>0.3</v>
      </c>
      <c r="F8" s="229">
        <v>-0.1</v>
      </c>
      <c r="G8" s="229">
        <v>-0.2</v>
      </c>
      <c r="H8" s="229">
        <v>0.4</v>
      </c>
      <c r="I8" s="229">
        <v>0.4</v>
      </c>
      <c r="J8" s="229">
        <v>0.65276364869448855</v>
      </c>
      <c r="K8" s="229">
        <v>-2.6</v>
      </c>
      <c r="L8" s="485" t="s">
        <v>1327</v>
      </c>
      <c r="M8" s="482" t="s">
        <v>1329</v>
      </c>
    </row>
    <row r="9" spans="1:14" s="37" customFormat="1" ht="22.5">
      <c r="A9" s="487" t="s">
        <v>540</v>
      </c>
      <c r="B9" s="481" t="s">
        <v>1330</v>
      </c>
      <c r="D9" s="105"/>
      <c r="E9" s="105"/>
      <c r="F9" s="105"/>
      <c r="G9" s="105"/>
      <c r="H9" s="105"/>
      <c r="I9" s="105"/>
      <c r="J9" s="105"/>
      <c r="K9" s="105"/>
      <c r="L9" s="488" t="s">
        <v>540</v>
      </c>
      <c r="M9" s="482" t="s">
        <v>1331</v>
      </c>
      <c r="N9" s="424"/>
    </row>
    <row r="10" spans="1:14" s="486" customFormat="1" ht="12.75">
      <c r="A10" s="489" t="s">
        <v>1332</v>
      </c>
      <c r="B10" s="56" t="s">
        <v>1333</v>
      </c>
      <c r="C10" s="490">
        <v>32.357578754296782</v>
      </c>
      <c r="D10" s="229">
        <v>129.08000000000001</v>
      </c>
      <c r="E10" s="229">
        <v>0.1</v>
      </c>
      <c r="F10" s="229">
        <v>0.5</v>
      </c>
      <c r="G10" s="229">
        <v>-0.2</v>
      </c>
      <c r="H10" s="229">
        <v>0</v>
      </c>
      <c r="I10" s="229">
        <v>1.3</v>
      </c>
      <c r="J10" s="229">
        <v>3.0496567140348105</v>
      </c>
      <c r="K10" s="229">
        <v>5</v>
      </c>
      <c r="L10" s="491" t="s">
        <v>1332</v>
      </c>
      <c r="M10" s="482" t="s">
        <v>1334</v>
      </c>
    </row>
    <row r="11" spans="1:14" s="37" customFormat="1" ht="12.75">
      <c r="A11" s="487" t="s">
        <v>1332</v>
      </c>
      <c r="B11" s="44" t="s">
        <v>1335</v>
      </c>
      <c r="C11" s="492">
        <v>3.9047732779000177</v>
      </c>
      <c r="D11" s="234">
        <v>114.03</v>
      </c>
      <c r="E11" s="234">
        <v>-0.1</v>
      </c>
      <c r="F11" s="234">
        <v>0.6</v>
      </c>
      <c r="G11" s="234">
        <v>0.2</v>
      </c>
      <c r="H11" s="234">
        <v>0.2</v>
      </c>
      <c r="I11" s="234">
        <v>-0.2</v>
      </c>
      <c r="J11" s="234">
        <v>-0.78308535630384313</v>
      </c>
      <c r="K11" s="234">
        <v>1.4</v>
      </c>
      <c r="L11" s="493" t="s">
        <v>1332</v>
      </c>
      <c r="M11" s="47" t="s">
        <v>1007</v>
      </c>
    </row>
    <row r="12" spans="1:14" s="37" customFormat="1" ht="12.75">
      <c r="A12" s="487" t="s">
        <v>1332</v>
      </c>
      <c r="B12" s="44" t="s">
        <v>1336</v>
      </c>
      <c r="C12" s="492">
        <v>28.452805476396758</v>
      </c>
      <c r="D12" s="234">
        <v>130.87</v>
      </c>
      <c r="E12" s="234">
        <v>0.1</v>
      </c>
      <c r="F12" s="234">
        <v>0.5</v>
      </c>
      <c r="G12" s="234">
        <v>-0.2</v>
      </c>
      <c r="H12" s="234">
        <v>0</v>
      </c>
      <c r="I12" s="234">
        <v>1.4</v>
      </c>
      <c r="J12" s="234">
        <v>3.462724326033694</v>
      </c>
      <c r="K12" s="234">
        <v>5.4</v>
      </c>
      <c r="L12" s="493" t="s">
        <v>1332</v>
      </c>
      <c r="M12" s="47" t="s">
        <v>1008</v>
      </c>
    </row>
    <row r="13" spans="1:14" s="486" customFormat="1" ht="12.75">
      <c r="A13" s="489" t="s">
        <v>1332</v>
      </c>
      <c r="B13" s="56" t="s">
        <v>1337</v>
      </c>
      <c r="C13" s="490">
        <v>32.718115734133399</v>
      </c>
      <c r="D13" s="229">
        <v>118.3</v>
      </c>
      <c r="E13" s="229">
        <v>0.4</v>
      </c>
      <c r="F13" s="229">
        <v>0.6</v>
      </c>
      <c r="G13" s="229">
        <v>0.5</v>
      </c>
      <c r="H13" s="229">
        <v>0.4</v>
      </c>
      <c r="I13" s="229">
        <v>0.2</v>
      </c>
      <c r="J13" s="229">
        <v>-2.7857671131563819</v>
      </c>
      <c r="K13" s="229">
        <v>-6.8</v>
      </c>
      <c r="L13" s="491" t="s">
        <v>1332</v>
      </c>
      <c r="M13" s="482" t="s">
        <v>1123</v>
      </c>
    </row>
    <row r="14" spans="1:14" s="486" customFormat="1" ht="12.75">
      <c r="A14" s="489" t="s">
        <v>1332</v>
      </c>
      <c r="B14" s="56" t="s">
        <v>1338</v>
      </c>
      <c r="C14" s="490">
        <v>10.454123536516557</v>
      </c>
      <c r="D14" s="229">
        <v>110.31</v>
      </c>
      <c r="E14" s="229">
        <v>0</v>
      </c>
      <c r="F14" s="229">
        <v>-0.3</v>
      </c>
      <c r="G14" s="229">
        <v>0.1</v>
      </c>
      <c r="H14" s="229">
        <v>0.8</v>
      </c>
      <c r="I14" s="229">
        <v>0.1</v>
      </c>
      <c r="J14" s="229">
        <v>-0.41527489392434802</v>
      </c>
      <c r="K14" s="229">
        <v>0.5</v>
      </c>
      <c r="L14" s="491" t="s">
        <v>1332</v>
      </c>
      <c r="M14" s="482" t="s">
        <v>1001</v>
      </c>
    </row>
    <row r="15" spans="1:14" s="486" customFormat="1" ht="12.75">
      <c r="A15" s="489" t="s">
        <v>1332</v>
      </c>
      <c r="B15" s="56" t="s">
        <v>961</v>
      </c>
      <c r="C15" s="490">
        <v>24.470181975053272</v>
      </c>
      <c r="D15" s="229">
        <v>108.21</v>
      </c>
      <c r="E15" s="229">
        <v>1.1000000000000001</v>
      </c>
      <c r="F15" s="229">
        <v>-2.2999999999999998</v>
      </c>
      <c r="G15" s="229">
        <v>-2</v>
      </c>
      <c r="H15" s="229">
        <v>1.1000000000000001</v>
      </c>
      <c r="I15" s="229">
        <v>-0.4</v>
      </c>
      <c r="J15" s="229">
        <v>4.4397258951838694</v>
      </c>
      <c r="K15" s="229">
        <v>-10.1</v>
      </c>
      <c r="L15" s="491" t="s">
        <v>1332</v>
      </c>
      <c r="M15" s="482" t="s">
        <v>1002</v>
      </c>
    </row>
    <row r="16" spans="1:14" s="486" customFormat="1" ht="12.75">
      <c r="A16" s="483" t="s">
        <v>1339</v>
      </c>
      <c r="B16" s="92" t="s">
        <v>1340</v>
      </c>
      <c r="C16" s="490">
        <v>1.2652767940190721</v>
      </c>
      <c r="D16" s="229" t="s">
        <v>359</v>
      </c>
      <c r="E16" s="229" t="s">
        <v>359</v>
      </c>
      <c r="F16" s="229">
        <v>1.9</v>
      </c>
      <c r="G16" s="229">
        <v>0.5</v>
      </c>
      <c r="H16" s="229">
        <v>-0.3</v>
      </c>
      <c r="I16" s="229">
        <v>1.3</v>
      </c>
      <c r="J16" s="229" t="s">
        <v>359</v>
      </c>
      <c r="K16" s="229" t="s">
        <v>359</v>
      </c>
      <c r="L16" s="485" t="s">
        <v>1339</v>
      </c>
      <c r="M16" s="92" t="s">
        <v>1003</v>
      </c>
    </row>
    <row r="17" spans="1:16" s="486" customFormat="1" ht="12.75">
      <c r="A17" s="483" t="s">
        <v>1341</v>
      </c>
      <c r="B17" s="92" t="s">
        <v>1342</v>
      </c>
      <c r="C17" s="490">
        <v>86.900036821053575</v>
      </c>
      <c r="D17" s="229">
        <v>122.69</v>
      </c>
      <c r="E17" s="229">
        <v>-0.1</v>
      </c>
      <c r="F17" s="229">
        <v>0.5</v>
      </c>
      <c r="G17" s="229">
        <v>0.1</v>
      </c>
      <c r="H17" s="229">
        <v>0.7</v>
      </c>
      <c r="I17" s="229">
        <v>0.4</v>
      </c>
      <c r="J17" s="229">
        <v>0.12240900930306964</v>
      </c>
      <c r="K17" s="229">
        <v>-2.1</v>
      </c>
      <c r="L17" s="485" t="s">
        <v>1341</v>
      </c>
      <c r="M17" s="92" t="s">
        <v>1343</v>
      </c>
    </row>
    <row r="18" spans="1:16" s="37" customFormat="1" ht="22.5">
      <c r="A18" s="494" t="s">
        <v>1344</v>
      </c>
      <c r="B18" s="495" t="s">
        <v>1345</v>
      </c>
      <c r="C18" s="496">
        <v>9.1411465949658801</v>
      </c>
      <c r="D18" s="229">
        <v>87.99</v>
      </c>
      <c r="E18" s="229">
        <v>5.3</v>
      </c>
      <c r="F18" s="229">
        <v>-6.6</v>
      </c>
      <c r="G18" s="229">
        <v>-3.3</v>
      </c>
      <c r="H18" s="229">
        <v>-2.6</v>
      </c>
      <c r="I18" s="229">
        <v>0.7</v>
      </c>
      <c r="J18" s="229">
        <v>6.8228724050018172</v>
      </c>
      <c r="K18" s="229">
        <v>-8.4</v>
      </c>
      <c r="L18" s="497" t="s">
        <v>1344</v>
      </c>
      <c r="M18" s="498" t="s">
        <v>1346</v>
      </c>
    </row>
    <row r="19" spans="1:16" s="486" customFormat="1" ht="45.75" thickBot="1">
      <c r="A19" s="494" t="s">
        <v>1347</v>
      </c>
      <c r="B19" s="495" t="s">
        <v>1348</v>
      </c>
      <c r="C19" s="496">
        <v>2.6935397899615081</v>
      </c>
      <c r="D19" s="499" t="s">
        <v>359</v>
      </c>
      <c r="E19" s="499" t="s">
        <v>359</v>
      </c>
      <c r="F19" s="499">
        <v>0</v>
      </c>
      <c r="G19" s="499">
        <v>0.6</v>
      </c>
      <c r="H19" s="499">
        <v>0.2</v>
      </c>
      <c r="I19" s="499">
        <v>2.7</v>
      </c>
      <c r="J19" s="499" t="s">
        <v>359</v>
      </c>
      <c r="K19" s="499" t="s">
        <v>359</v>
      </c>
      <c r="L19" s="497" t="s">
        <v>1347</v>
      </c>
      <c r="M19" s="498" t="s">
        <v>1349</v>
      </c>
    </row>
    <row r="20" spans="1:16" s="37" customFormat="1" ht="12" thickBot="1">
      <c r="D20" s="925" t="s">
        <v>1350</v>
      </c>
      <c r="E20" s="825" t="s">
        <v>1351</v>
      </c>
      <c r="F20" s="825"/>
      <c r="G20" s="825"/>
      <c r="H20" s="825"/>
      <c r="I20" s="825"/>
      <c r="J20" s="825" t="s">
        <v>517</v>
      </c>
      <c r="K20" s="825"/>
      <c r="L20" s="480"/>
      <c r="M20" s="480"/>
    </row>
    <row r="21" spans="1:16" s="37" customFormat="1" ht="12" thickBot="1">
      <c r="D21" s="925"/>
      <c r="E21" s="825"/>
      <c r="F21" s="825"/>
      <c r="G21" s="825"/>
      <c r="H21" s="825"/>
      <c r="I21" s="825"/>
      <c r="J21" s="825"/>
      <c r="K21" s="825"/>
      <c r="L21" s="480"/>
      <c r="M21" s="480"/>
    </row>
    <row r="22" spans="1:16" s="37" customFormat="1" ht="23.25" thickBot="1">
      <c r="D22" s="40" t="s">
        <v>521</v>
      </c>
      <c r="E22" s="40" t="s">
        <v>521</v>
      </c>
      <c r="F22" s="40" t="s">
        <v>483</v>
      </c>
      <c r="G22" s="40" t="s">
        <v>720</v>
      </c>
      <c r="H22" s="40" t="s">
        <v>1352</v>
      </c>
      <c r="I22" s="40" t="s">
        <v>721</v>
      </c>
      <c r="J22" s="500" t="s">
        <v>372</v>
      </c>
      <c r="K22" s="76" t="s">
        <v>1353</v>
      </c>
      <c r="L22" s="480"/>
      <c r="M22" s="480"/>
    </row>
    <row r="23" spans="1:16" s="331" customFormat="1">
      <c r="A23" s="26" t="s">
        <v>1354</v>
      </c>
      <c r="B23" s="26"/>
      <c r="C23" s="26"/>
      <c r="D23" s="26"/>
      <c r="E23" s="26"/>
      <c r="F23" s="26"/>
      <c r="G23" s="26"/>
      <c r="H23" s="26"/>
      <c r="I23" s="26"/>
    </row>
    <row r="24" spans="1:16" s="331" customFormat="1">
      <c r="A24" s="26" t="s">
        <v>1355</v>
      </c>
      <c r="B24" s="26"/>
      <c r="C24" s="26"/>
      <c r="D24" s="26"/>
      <c r="E24" s="26"/>
      <c r="F24" s="26"/>
      <c r="G24" s="26"/>
      <c r="H24" s="26"/>
      <c r="I24" s="26"/>
    </row>
    <row r="25" spans="1:16" s="5" customFormat="1">
      <c r="E25" s="215"/>
      <c r="F25" s="215"/>
      <c r="G25" s="215"/>
      <c r="H25" s="215"/>
      <c r="I25" s="215"/>
      <c r="J25" s="215"/>
      <c r="K25" s="215"/>
      <c r="L25" s="215"/>
      <c r="M25" s="337"/>
    </row>
    <row r="26" spans="1:16" s="366" customFormat="1">
      <c r="A26" s="85" t="s">
        <v>141</v>
      </c>
      <c r="B26" s="357"/>
      <c r="C26" s="358"/>
      <c r="D26" s="358"/>
      <c r="E26" s="358"/>
      <c r="F26" s="88"/>
      <c r="G26" s="359"/>
      <c r="H26" s="359"/>
      <c r="I26" s="361"/>
      <c r="J26" s="362"/>
      <c r="K26" s="361"/>
      <c r="L26" s="360"/>
      <c r="M26" s="364"/>
      <c r="N26" s="365"/>
      <c r="O26" s="365"/>
      <c r="P26" s="365"/>
    </row>
    <row r="27" spans="1:16" s="366" customFormat="1">
      <c r="A27" s="88" t="s">
        <v>1356</v>
      </c>
      <c r="B27" s="367"/>
      <c r="C27" s="368"/>
      <c r="D27" s="364"/>
      <c r="E27" s="369"/>
      <c r="F27" s="370"/>
      <c r="G27" s="369"/>
      <c r="H27" s="369"/>
      <c r="I27" s="361"/>
      <c r="J27" s="361"/>
      <c r="L27" s="365"/>
      <c r="M27" s="364"/>
      <c r="N27" s="365"/>
      <c r="O27" s="365"/>
      <c r="P27" s="365"/>
    </row>
    <row r="28" spans="1:16" s="366" customFormat="1">
      <c r="A28" s="88" t="s">
        <v>1357</v>
      </c>
      <c r="B28" s="367"/>
      <c r="C28" s="368"/>
      <c r="D28" s="364"/>
      <c r="E28" s="369"/>
      <c r="F28" s="370"/>
      <c r="G28" s="369"/>
      <c r="H28" s="369"/>
      <c r="I28" s="361"/>
      <c r="J28" s="361"/>
      <c r="L28" s="365"/>
      <c r="M28" s="364"/>
      <c r="N28" s="365"/>
      <c r="O28" s="365"/>
      <c r="P28" s="365"/>
    </row>
    <row r="29" spans="1:16" s="366" customFormat="1">
      <c r="A29" s="88" t="s">
        <v>1358</v>
      </c>
      <c r="B29" s="367"/>
      <c r="C29" s="368"/>
      <c r="D29" s="364"/>
      <c r="E29" s="369"/>
      <c r="F29" s="370"/>
      <c r="G29" s="369"/>
      <c r="H29" s="369"/>
      <c r="I29" s="361"/>
      <c r="J29" s="361"/>
      <c r="L29" s="365"/>
      <c r="M29" s="364"/>
      <c r="N29" s="365"/>
      <c r="O29" s="365"/>
      <c r="P29" s="365"/>
    </row>
    <row r="30" spans="1:16" s="366" customFormat="1">
      <c r="A30" s="88" t="s">
        <v>1359</v>
      </c>
      <c r="B30" s="367"/>
      <c r="C30" s="368"/>
      <c r="D30" s="364"/>
      <c r="E30" s="369"/>
      <c r="F30" s="370"/>
      <c r="G30" s="369"/>
      <c r="H30" s="369"/>
      <c r="I30" s="361"/>
      <c r="J30" s="361"/>
      <c r="L30" s="365"/>
      <c r="M30" s="364"/>
      <c r="N30" s="365"/>
      <c r="O30" s="365"/>
      <c r="P30" s="365"/>
    </row>
    <row r="31" spans="1:16" s="366" customFormat="1">
      <c r="A31" s="88" t="s">
        <v>1360</v>
      </c>
      <c r="B31" s="367"/>
      <c r="C31" s="368"/>
      <c r="D31" s="364"/>
      <c r="E31" s="369"/>
      <c r="F31" s="370"/>
      <c r="G31" s="369"/>
      <c r="H31" s="369"/>
      <c r="I31" s="361"/>
      <c r="J31" s="361"/>
      <c r="L31" s="365"/>
      <c r="M31" s="364"/>
      <c r="N31" s="365"/>
      <c r="O31" s="365"/>
      <c r="P31" s="365"/>
    </row>
    <row r="32" spans="1:16" s="366" customFormat="1">
      <c r="A32" s="88" t="s">
        <v>1361</v>
      </c>
      <c r="B32" s="367"/>
      <c r="C32" s="368"/>
      <c r="D32" s="364"/>
      <c r="E32" s="369"/>
      <c r="F32" s="370"/>
      <c r="G32" s="369"/>
      <c r="H32" s="369"/>
      <c r="I32" s="361"/>
      <c r="J32" s="361"/>
      <c r="L32" s="365"/>
      <c r="M32" s="364"/>
      <c r="N32" s="365"/>
      <c r="O32" s="365"/>
      <c r="P32" s="365"/>
    </row>
    <row r="33" spans="1:16" s="366" customFormat="1">
      <c r="A33" s="88" t="s">
        <v>1362</v>
      </c>
      <c r="B33" s="367"/>
      <c r="C33" s="368"/>
      <c r="D33" s="364"/>
      <c r="E33" s="369"/>
      <c r="F33" s="370"/>
      <c r="G33" s="369"/>
      <c r="H33" s="369"/>
      <c r="I33" s="361"/>
      <c r="J33" s="361"/>
      <c r="L33" s="365"/>
      <c r="M33" s="364"/>
      <c r="N33" s="365"/>
      <c r="O33" s="365"/>
      <c r="P33" s="365"/>
    </row>
    <row r="34" spans="1:16" s="366" customFormat="1">
      <c r="A34" s="88" t="s">
        <v>1363</v>
      </c>
      <c r="B34" s="367"/>
      <c r="C34" s="368"/>
      <c r="D34" s="364"/>
      <c r="E34" s="369"/>
      <c r="F34" s="370"/>
      <c r="G34" s="369"/>
      <c r="H34" s="369"/>
      <c r="I34" s="361"/>
      <c r="J34" s="361"/>
      <c r="L34" s="365"/>
      <c r="M34" s="364"/>
      <c r="N34" s="365"/>
      <c r="O34" s="365"/>
      <c r="P34" s="365"/>
    </row>
  </sheetData>
  <mergeCells count="8">
    <mergeCell ref="D20:D21"/>
    <mergeCell ref="E20:I21"/>
    <mergeCell ref="J20:K21"/>
    <mergeCell ref="A1:M1"/>
    <mergeCell ref="A2:M2"/>
    <mergeCell ref="E4:I4"/>
    <mergeCell ref="J4:K4"/>
    <mergeCell ref="L5:M5"/>
  </mergeCells>
  <hyperlinks>
    <hyperlink ref="A27" r:id="rId1" xr:uid="{7AC0EB3A-A469-44CD-9C6D-6E865D7F1FFC}"/>
    <hyperlink ref="A28" r:id="rId2" xr:uid="{4FEA68BA-C46E-464A-8929-354F18177F05}"/>
    <hyperlink ref="A29" r:id="rId3" xr:uid="{0B56F2AA-7101-4660-8F8E-84FA0BB6DA74}"/>
    <hyperlink ref="A30" r:id="rId4" xr:uid="{ADB9E784-17DF-457C-B6DC-47AE17171A92}"/>
    <hyperlink ref="A31" r:id="rId5" xr:uid="{EABA9F67-D3CC-4EBE-A3F4-19F49A87031A}"/>
    <hyperlink ref="A32" r:id="rId6" xr:uid="{4723B878-D9FA-4E3E-B02B-F431E8F3E2D1}"/>
    <hyperlink ref="A33" r:id="rId7" xr:uid="{F54AC47C-5EF2-42AD-93CE-37E550A95E21}"/>
    <hyperlink ref="A34" r:id="rId8" xr:uid="{1E97642E-F7F6-461B-9EDA-69D0C13B475C}"/>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DB20A-5839-4D49-BE2A-0F9DDA5F645A}">
  <dimension ref="A1:S70"/>
  <sheetViews>
    <sheetView showGridLines="0" workbookViewId="0">
      <selection sqref="A1:J1"/>
    </sheetView>
  </sheetViews>
  <sheetFormatPr defaultColWidth="9.140625" defaultRowHeight="12.75"/>
  <cols>
    <col min="1" max="1" width="11.7109375" style="501" customWidth="1"/>
    <col min="2" max="10" width="14.28515625" style="501" customWidth="1"/>
    <col min="11" max="13" width="9.140625" style="501"/>
    <col min="14" max="22" width="12.7109375" style="501" customWidth="1"/>
    <col min="23" max="16384" width="9.140625" style="501"/>
  </cols>
  <sheetData>
    <row r="1" spans="1:19">
      <c r="A1" s="867" t="s">
        <v>1364</v>
      </c>
      <c r="B1" s="867"/>
      <c r="C1" s="867"/>
      <c r="D1" s="867"/>
      <c r="E1" s="867"/>
      <c r="F1" s="867"/>
      <c r="G1" s="867"/>
      <c r="H1" s="867"/>
      <c r="I1" s="867"/>
      <c r="J1" s="867"/>
    </row>
    <row r="2" spans="1:19">
      <c r="A2" s="868" t="s">
        <v>1365</v>
      </c>
      <c r="B2" s="868"/>
      <c r="C2" s="868"/>
      <c r="D2" s="868"/>
      <c r="E2" s="868"/>
      <c r="F2" s="868"/>
      <c r="G2" s="868"/>
      <c r="H2" s="868"/>
      <c r="I2" s="868"/>
      <c r="J2" s="868"/>
    </row>
    <row r="3" spans="1:19">
      <c r="A3" s="191"/>
      <c r="B3" s="191"/>
      <c r="C3" s="191"/>
      <c r="D3" s="191"/>
      <c r="E3" s="191"/>
      <c r="F3" s="191"/>
      <c r="G3" s="191"/>
      <c r="H3" s="191"/>
      <c r="I3" s="191"/>
      <c r="J3" s="191"/>
    </row>
    <row r="4" spans="1:19" ht="11.45" customHeight="1" thickBot="1">
      <c r="A4" s="502"/>
      <c r="B4" s="929" t="s">
        <v>954</v>
      </c>
      <c r="C4" s="929"/>
      <c r="D4" s="503"/>
      <c r="E4" s="503"/>
      <c r="F4" s="503"/>
      <c r="G4" s="503"/>
      <c r="H4" s="503"/>
      <c r="I4" s="930" t="s">
        <v>954</v>
      </c>
      <c r="J4" s="930"/>
      <c r="M4" s="433"/>
    </row>
    <row r="5" spans="1:19" ht="27" customHeight="1" thickBot="1">
      <c r="A5" s="928" t="s">
        <v>955</v>
      </c>
      <c r="B5" s="899" t="s">
        <v>1366</v>
      </c>
      <c r="C5" s="900"/>
      <c r="D5" s="901"/>
      <c r="E5" s="899" t="s">
        <v>1367</v>
      </c>
      <c r="F5" s="900"/>
      <c r="G5" s="901"/>
      <c r="H5" s="899" t="s">
        <v>1368</v>
      </c>
      <c r="I5" s="900"/>
      <c r="J5" s="901"/>
      <c r="K5" s="928" t="s">
        <v>998</v>
      </c>
    </row>
    <row r="6" spans="1:19" ht="41.25" customHeight="1" thickBot="1">
      <c r="A6" s="928"/>
      <c r="B6" s="10" t="s">
        <v>966</v>
      </c>
      <c r="C6" s="12" t="s">
        <v>1369</v>
      </c>
      <c r="D6" s="10" t="s">
        <v>1370</v>
      </c>
      <c r="E6" s="10" t="s">
        <v>966</v>
      </c>
      <c r="F6" s="12" t="s">
        <v>1369</v>
      </c>
      <c r="G6" s="10" t="s">
        <v>1370</v>
      </c>
      <c r="H6" s="10" t="s">
        <v>966</v>
      </c>
      <c r="I6" s="12" t="s">
        <v>1369</v>
      </c>
      <c r="J6" s="10" t="s">
        <v>1370</v>
      </c>
      <c r="K6" s="928"/>
    </row>
    <row r="7" spans="1:19" ht="12.75" customHeight="1">
      <c r="A7" s="504"/>
      <c r="B7" s="505" t="s">
        <v>1371</v>
      </c>
      <c r="C7" s="506"/>
      <c r="D7" s="506"/>
      <c r="E7" s="507"/>
      <c r="F7" s="506"/>
      <c r="G7" s="506"/>
      <c r="H7" s="507"/>
      <c r="I7" s="506"/>
      <c r="J7" s="506"/>
    </row>
    <row r="8" spans="1:19" ht="12.75" customHeight="1">
      <c r="A8" s="508">
        <v>44958</v>
      </c>
      <c r="B8" s="509">
        <v>106.33</v>
      </c>
      <c r="C8" s="509">
        <v>105.44</v>
      </c>
      <c r="D8" s="509">
        <v>107.71</v>
      </c>
      <c r="E8" s="509">
        <v>104.16</v>
      </c>
      <c r="F8" s="509">
        <v>103.83</v>
      </c>
      <c r="G8" s="509">
        <v>104.67</v>
      </c>
      <c r="H8" s="509">
        <v>102.44</v>
      </c>
      <c r="I8" s="509">
        <v>102.13</v>
      </c>
      <c r="J8" s="509">
        <v>102.91</v>
      </c>
      <c r="K8" s="510">
        <v>44958</v>
      </c>
    </row>
    <row r="9" spans="1:19" ht="12.75" customHeight="1">
      <c r="A9" s="508">
        <v>44986</v>
      </c>
      <c r="B9" s="509">
        <v>107.79</v>
      </c>
      <c r="C9" s="509">
        <v>106.79</v>
      </c>
      <c r="D9" s="509">
        <v>109.36</v>
      </c>
      <c r="E9" s="509">
        <v>113.55</v>
      </c>
      <c r="F9" s="509">
        <v>113.03</v>
      </c>
      <c r="G9" s="509">
        <v>114.36</v>
      </c>
      <c r="H9" s="509">
        <v>116.81</v>
      </c>
      <c r="I9" s="509">
        <v>116.2</v>
      </c>
      <c r="J9" s="509">
        <v>117.75</v>
      </c>
      <c r="K9" s="510">
        <v>44986</v>
      </c>
    </row>
    <row r="10" spans="1:19" ht="12.75" customHeight="1">
      <c r="A10" s="508">
        <v>45017</v>
      </c>
      <c r="B10" s="509">
        <v>106.44</v>
      </c>
      <c r="C10" s="509">
        <v>105.16</v>
      </c>
      <c r="D10" s="509">
        <v>108.44</v>
      </c>
      <c r="E10" s="509">
        <v>105.37</v>
      </c>
      <c r="F10" s="509">
        <v>104.34</v>
      </c>
      <c r="G10" s="509">
        <v>106.99</v>
      </c>
      <c r="H10" s="509">
        <v>100.39</v>
      </c>
      <c r="I10" s="509">
        <v>99.51</v>
      </c>
      <c r="J10" s="509">
        <v>101.76</v>
      </c>
      <c r="K10" s="510" t="s">
        <v>1372</v>
      </c>
    </row>
    <row r="11" spans="1:19" ht="12.75" customHeight="1">
      <c r="A11" s="508">
        <v>45047</v>
      </c>
      <c r="B11" s="509">
        <v>107.38</v>
      </c>
      <c r="C11" s="509">
        <v>106.26</v>
      </c>
      <c r="D11" s="509">
        <v>109.12</v>
      </c>
      <c r="E11" s="509">
        <v>111.29</v>
      </c>
      <c r="F11" s="509">
        <v>109.92</v>
      </c>
      <c r="G11" s="509">
        <v>113.42</v>
      </c>
      <c r="H11" s="509">
        <v>113.34</v>
      </c>
      <c r="I11" s="509">
        <v>111.94</v>
      </c>
      <c r="J11" s="509">
        <v>115.54</v>
      </c>
      <c r="K11" s="510" t="s">
        <v>1373</v>
      </c>
    </row>
    <row r="12" spans="1:19" ht="12.75" customHeight="1">
      <c r="A12" s="508">
        <v>45078</v>
      </c>
      <c r="B12" s="509">
        <v>109.21</v>
      </c>
      <c r="C12" s="509">
        <v>107.9</v>
      </c>
      <c r="D12" s="509">
        <v>111.26</v>
      </c>
      <c r="E12" s="509">
        <v>107.94</v>
      </c>
      <c r="F12" s="509">
        <v>106.63</v>
      </c>
      <c r="G12" s="509">
        <v>109.98</v>
      </c>
      <c r="H12" s="509">
        <v>110.39</v>
      </c>
      <c r="I12" s="509">
        <v>109.04</v>
      </c>
      <c r="J12" s="509">
        <v>112.5</v>
      </c>
      <c r="K12" s="510">
        <v>45078</v>
      </c>
      <c r="L12" s="511"/>
      <c r="M12" s="511"/>
      <c r="N12" s="511"/>
      <c r="O12" s="511"/>
      <c r="P12" s="511"/>
      <c r="Q12" s="511"/>
      <c r="R12" s="511"/>
      <c r="S12" s="511"/>
    </row>
    <row r="13" spans="1:19" ht="12.75" customHeight="1">
      <c r="A13" s="508">
        <v>45108</v>
      </c>
      <c r="B13" s="509">
        <v>108.4</v>
      </c>
      <c r="C13" s="509">
        <v>107.38</v>
      </c>
      <c r="D13" s="509">
        <v>109.99</v>
      </c>
      <c r="E13" s="509">
        <v>113.23</v>
      </c>
      <c r="F13" s="509">
        <v>111.66</v>
      </c>
      <c r="G13" s="509">
        <v>115.67</v>
      </c>
      <c r="H13" s="509">
        <v>109.84</v>
      </c>
      <c r="I13" s="509">
        <v>108.37</v>
      </c>
      <c r="J13" s="509">
        <v>112.14</v>
      </c>
      <c r="K13" s="510">
        <v>45108</v>
      </c>
      <c r="L13" s="511"/>
      <c r="M13" s="511"/>
      <c r="N13" s="511"/>
      <c r="O13" s="511"/>
      <c r="P13" s="511"/>
      <c r="Q13" s="511"/>
      <c r="R13" s="511"/>
      <c r="S13" s="511"/>
    </row>
    <row r="14" spans="1:19" ht="12.75" customHeight="1">
      <c r="A14" s="508">
        <v>45139</v>
      </c>
      <c r="B14" s="509">
        <v>108.67</v>
      </c>
      <c r="C14" s="509">
        <v>108.42</v>
      </c>
      <c r="D14" s="509">
        <v>109.05</v>
      </c>
      <c r="E14" s="509">
        <v>101.48</v>
      </c>
      <c r="F14" s="509">
        <v>99.77</v>
      </c>
      <c r="G14" s="509">
        <v>104.16</v>
      </c>
      <c r="H14" s="509">
        <v>102.67</v>
      </c>
      <c r="I14" s="509">
        <v>100.94</v>
      </c>
      <c r="J14" s="509">
        <v>105.39</v>
      </c>
      <c r="K14" s="510" t="s">
        <v>1374</v>
      </c>
      <c r="L14" s="511"/>
      <c r="M14" s="511"/>
      <c r="N14" s="511"/>
      <c r="O14" s="511"/>
      <c r="P14" s="511"/>
      <c r="Q14" s="511"/>
      <c r="R14" s="511"/>
      <c r="S14" s="511"/>
    </row>
    <row r="15" spans="1:19" ht="12.75" customHeight="1">
      <c r="A15" s="508">
        <v>45170</v>
      </c>
      <c r="B15" s="509">
        <v>107.84</v>
      </c>
      <c r="C15" s="509">
        <v>106.66</v>
      </c>
      <c r="D15" s="509">
        <v>109.69</v>
      </c>
      <c r="E15" s="509">
        <v>109.07</v>
      </c>
      <c r="F15" s="509">
        <v>107.95</v>
      </c>
      <c r="G15" s="509">
        <v>110.82</v>
      </c>
      <c r="H15" s="509">
        <v>107.69</v>
      </c>
      <c r="I15" s="509">
        <v>106.61</v>
      </c>
      <c r="J15" s="509">
        <v>109.37</v>
      </c>
      <c r="K15" s="510">
        <v>45170</v>
      </c>
      <c r="L15" s="511"/>
      <c r="M15" s="511"/>
      <c r="N15" s="511"/>
      <c r="O15" s="511"/>
      <c r="P15" s="511"/>
      <c r="Q15" s="511"/>
      <c r="R15" s="511"/>
      <c r="S15" s="511"/>
    </row>
    <row r="16" spans="1:19" ht="12.75" customHeight="1">
      <c r="A16" s="508">
        <v>45200</v>
      </c>
      <c r="B16" s="509">
        <v>109</v>
      </c>
      <c r="C16" s="509">
        <v>107.9</v>
      </c>
      <c r="D16" s="509">
        <v>110.72</v>
      </c>
      <c r="E16" s="509">
        <v>112.21</v>
      </c>
      <c r="F16" s="509">
        <v>110.96</v>
      </c>
      <c r="G16" s="509">
        <v>114.15</v>
      </c>
      <c r="H16" s="509">
        <v>110.78</v>
      </c>
      <c r="I16" s="509">
        <v>109.58</v>
      </c>
      <c r="J16" s="509">
        <v>112.65</v>
      </c>
      <c r="K16" s="510" t="s">
        <v>1375</v>
      </c>
      <c r="L16" s="511"/>
      <c r="M16" s="511"/>
      <c r="N16" s="511"/>
      <c r="O16" s="511"/>
      <c r="P16" s="511"/>
      <c r="Q16" s="511"/>
      <c r="R16" s="511"/>
      <c r="S16" s="511"/>
    </row>
    <row r="17" spans="1:19" ht="12.75" customHeight="1">
      <c r="A17" s="508">
        <v>45231</v>
      </c>
      <c r="B17" s="509">
        <v>109.5</v>
      </c>
      <c r="C17" s="509">
        <v>108.44</v>
      </c>
      <c r="D17" s="509">
        <v>111.15</v>
      </c>
      <c r="E17" s="509">
        <v>111.28</v>
      </c>
      <c r="F17" s="509">
        <v>109.7</v>
      </c>
      <c r="G17" s="509">
        <v>113.75</v>
      </c>
      <c r="H17" s="509">
        <v>111.81</v>
      </c>
      <c r="I17" s="509">
        <v>110.22</v>
      </c>
      <c r="J17" s="509">
        <v>114.28</v>
      </c>
      <c r="K17" s="510">
        <v>45231</v>
      </c>
      <c r="L17" s="511"/>
      <c r="M17" s="511"/>
      <c r="N17" s="511"/>
      <c r="O17" s="511"/>
      <c r="P17" s="511"/>
      <c r="Q17" s="511"/>
      <c r="R17" s="511"/>
      <c r="S17" s="511"/>
    </row>
    <row r="18" spans="1:19" ht="12.75" customHeight="1">
      <c r="A18" s="508">
        <v>45261</v>
      </c>
      <c r="B18" s="509">
        <v>110.3</v>
      </c>
      <c r="C18" s="509">
        <v>109.37</v>
      </c>
      <c r="D18" s="509">
        <v>111.76</v>
      </c>
      <c r="E18" s="509">
        <v>101.36</v>
      </c>
      <c r="F18" s="509">
        <v>100.79</v>
      </c>
      <c r="G18" s="509">
        <v>102.25</v>
      </c>
      <c r="H18" s="509">
        <v>96.3</v>
      </c>
      <c r="I18" s="509">
        <v>95.82</v>
      </c>
      <c r="J18" s="509">
        <v>97.04</v>
      </c>
      <c r="K18" s="510" t="s">
        <v>1376</v>
      </c>
      <c r="L18" s="511"/>
      <c r="M18" s="511"/>
      <c r="N18" s="511"/>
      <c r="O18" s="511"/>
      <c r="P18" s="511"/>
      <c r="Q18" s="511"/>
      <c r="R18" s="511"/>
      <c r="S18" s="511"/>
    </row>
    <row r="19" spans="1:19" ht="12.75" customHeight="1">
      <c r="A19" s="508">
        <v>45292</v>
      </c>
      <c r="B19" s="509">
        <v>111.62</v>
      </c>
      <c r="C19" s="509">
        <v>110.07</v>
      </c>
      <c r="D19" s="509">
        <v>114.05</v>
      </c>
      <c r="E19" s="509">
        <v>111.26</v>
      </c>
      <c r="F19" s="509">
        <v>111.03</v>
      </c>
      <c r="G19" s="509">
        <v>111.61</v>
      </c>
      <c r="H19" s="509">
        <v>112.56</v>
      </c>
      <c r="I19" s="509">
        <v>112.33</v>
      </c>
      <c r="J19" s="509">
        <v>112.92</v>
      </c>
      <c r="K19" s="510">
        <v>45292</v>
      </c>
      <c r="L19" s="511"/>
      <c r="M19" s="511"/>
      <c r="N19" s="511"/>
      <c r="O19" s="511"/>
      <c r="P19" s="511"/>
      <c r="Q19" s="511"/>
      <c r="R19" s="511"/>
      <c r="S19" s="511"/>
    </row>
    <row r="20" spans="1:19" ht="12.75" customHeight="1">
      <c r="A20" s="508">
        <v>45323</v>
      </c>
      <c r="B20" s="509">
        <v>110.38</v>
      </c>
      <c r="C20" s="509">
        <v>108.88</v>
      </c>
      <c r="D20" s="509">
        <v>112.73</v>
      </c>
      <c r="E20" s="509">
        <v>108.12</v>
      </c>
      <c r="F20" s="509">
        <v>107.23</v>
      </c>
      <c r="G20" s="509">
        <v>109.5</v>
      </c>
      <c r="H20" s="509">
        <v>110.9</v>
      </c>
      <c r="I20" s="509">
        <v>110</v>
      </c>
      <c r="J20" s="509">
        <v>112.3</v>
      </c>
      <c r="K20" s="510">
        <v>45323</v>
      </c>
      <c r="L20" s="511"/>
      <c r="M20" s="511"/>
      <c r="N20" s="511"/>
      <c r="O20" s="511"/>
      <c r="P20" s="511"/>
      <c r="Q20" s="511"/>
      <c r="R20" s="511"/>
      <c r="S20" s="511"/>
    </row>
    <row r="21" spans="1:19" ht="12.75" customHeight="1">
      <c r="A21" s="508" t="s">
        <v>1377</v>
      </c>
      <c r="B21" s="509">
        <v>108.26</v>
      </c>
      <c r="C21" s="509">
        <v>106.87</v>
      </c>
      <c r="D21" s="509">
        <v>110.43</v>
      </c>
      <c r="E21" s="509">
        <v>114.21</v>
      </c>
      <c r="F21" s="509">
        <v>113.23</v>
      </c>
      <c r="G21" s="509">
        <v>115.75</v>
      </c>
      <c r="H21" s="509">
        <v>110.27</v>
      </c>
      <c r="I21" s="509">
        <v>109.44</v>
      </c>
      <c r="J21" s="509">
        <v>111.57</v>
      </c>
      <c r="K21" s="510" t="s">
        <v>1378</v>
      </c>
      <c r="L21" s="511"/>
      <c r="M21" s="511"/>
      <c r="N21" s="511"/>
      <c r="O21" s="511"/>
      <c r="P21" s="511"/>
      <c r="Q21" s="511"/>
      <c r="R21" s="511"/>
      <c r="S21" s="511"/>
    </row>
    <row r="22" spans="1:19" ht="12.75" customHeight="1">
      <c r="A22" s="508" t="s">
        <v>1379</v>
      </c>
      <c r="B22" s="509">
        <v>111.77</v>
      </c>
      <c r="C22" s="509">
        <v>110.83</v>
      </c>
      <c r="D22" s="509">
        <v>113.24</v>
      </c>
      <c r="E22" s="509">
        <v>111.65</v>
      </c>
      <c r="F22" s="509">
        <v>109.97</v>
      </c>
      <c r="G22" s="509">
        <v>114.26</v>
      </c>
      <c r="H22" s="509">
        <v>112.33</v>
      </c>
      <c r="I22" s="509">
        <v>111.54</v>
      </c>
      <c r="J22" s="509">
        <v>113.55</v>
      </c>
      <c r="K22" s="510" t="s">
        <v>1380</v>
      </c>
      <c r="L22" s="511"/>
      <c r="M22" s="511"/>
      <c r="N22" s="511"/>
      <c r="O22" s="511"/>
      <c r="P22" s="511"/>
      <c r="Q22" s="511"/>
      <c r="R22" s="511"/>
      <c r="S22" s="511"/>
    </row>
    <row r="23" spans="1:19" ht="12.75" customHeight="1">
      <c r="A23" s="508">
        <v>45413</v>
      </c>
      <c r="B23" s="509">
        <v>108.09</v>
      </c>
      <c r="C23" s="509">
        <v>107.38</v>
      </c>
      <c r="D23" s="509">
        <v>109.2</v>
      </c>
      <c r="E23" s="509">
        <v>111.29</v>
      </c>
      <c r="F23" s="509">
        <v>111.07</v>
      </c>
      <c r="G23" s="509">
        <v>111.64</v>
      </c>
      <c r="H23" s="509">
        <v>113.33</v>
      </c>
      <c r="I23" s="509">
        <v>112.37</v>
      </c>
      <c r="J23" s="509">
        <v>114.84</v>
      </c>
      <c r="K23" s="510" t="s">
        <v>1381</v>
      </c>
      <c r="L23" s="511"/>
      <c r="M23" s="511"/>
      <c r="N23" s="511"/>
      <c r="O23" s="511"/>
      <c r="P23" s="511"/>
      <c r="Q23" s="511"/>
      <c r="R23" s="511"/>
      <c r="S23" s="511"/>
    </row>
    <row r="24" spans="1:19" ht="3.75" customHeight="1">
      <c r="A24" s="507"/>
      <c r="B24" s="512"/>
      <c r="C24" s="512"/>
      <c r="D24" s="512"/>
      <c r="E24" s="513"/>
      <c r="F24" s="513"/>
      <c r="G24" s="513"/>
      <c r="H24" s="509"/>
      <c r="I24" s="509"/>
      <c r="J24" s="509"/>
    </row>
    <row r="25" spans="1:19" ht="12.75" customHeight="1">
      <c r="A25" s="507"/>
      <c r="B25" s="505" t="s">
        <v>1382</v>
      </c>
      <c r="C25" s="507"/>
      <c r="D25" s="507"/>
      <c r="E25" s="507"/>
      <c r="F25" s="507"/>
      <c r="G25" s="507"/>
      <c r="H25" s="507"/>
      <c r="I25" s="507"/>
      <c r="J25" s="507"/>
    </row>
    <row r="26" spans="1:19" ht="12.75" customHeight="1">
      <c r="A26" s="508">
        <v>45047</v>
      </c>
      <c r="B26" s="509">
        <v>0.3</v>
      </c>
      <c r="C26" s="509">
        <v>0.3</v>
      </c>
      <c r="D26" s="509">
        <v>0.4</v>
      </c>
      <c r="E26" s="509">
        <v>2.2000000000000002</v>
      </c>
      <c r="F26" s="509">
        <v>1.9</v>
      </c>
      <c r="G26" s="509">
        <v>2.7</v>
      </c>
      <c r="H26" s="509">
        <v>3.4</v>
      </c>
      <c r="I26" s="509">
        <v>3.1</v>
      </c>
      <c r="J26" s="509">
        <v>3.9</v>
      </c>
      <c r="K26" s="510" t="s">
        <v>1373</v>
      </c>
    </row>
    <row r="27" spans="1:19" ht="12.75" customHeight="1">
      <c r="A27" s="508">
        <v>45078</v>
      </c>
      <c r="B27" s="509">
        <v>0.4</v>
      </c>
      <c r="C27" s="509">
        <v>0.3</v>
      </c>
      <c r="D27" s="509">
        <v>0.6</v>
      </c>
      <c r="E27" s="509">
        <v>-1.7</v>
      </c>
      <c r="F27" s="509">
        <v>-2</v>
      </c>
      <c r="G27" s="509">
        <v>-1.3</v>
      </c>
      <c r="H27" s="509">
        <v>-1.9</v>
      </c>
      <c r="I27" s="509">
        <v>-2.2000000000000002</v>
      </c>
      <c r="J27" s="509">
        <v>-1.6</v>
      </c>
      <c r="K27" s="510">
        <v>45078</v>
      </c>
    </row>
    <row r="28" spans="1:19" ht="12.75" customHeight="1">
      <c r="A28" s="508">
        <v>45108</v>
      </c>
      <c r="B28" s="509">
        <v>0.6</v>
      </c>
      <c r="C28" s="509">
        <v>0.7</v>
      </c>
      <c r="D28" s="509">
        <v>0.5</v>
      </c>
      <c r="E28" s="509">
        <v>2.4</v>
      </c>
      <c r="F28" s="509">
        <v>2.2999999999999998</v>
      </c>
      <c r="G28" s="509">
        <v>2.6</v>
      </c>
      <c r="H28" s="509">
        <v>2.9</v>
      </c>
      <c r="I28" s="509">
        <v>2.8</v>
      </c>
      <c r="J28" s="509">
        <v>3.1</v>
      </c>
      <c r="K28" s="510">
        <v>45108</v>
      </c>
    </row>
    <row r="29" spans="1:19" ht="14.1" customHeight="1">
      <c r="A29" s="508">
        <v>45139</v>
      </c>
      <c r="B29" s="509">
        <v>0.4</v>
      </c>
      <c r="C29" s="509">
        <v>0.7</v>
      </c>
      <c r="D29" s="509">
        <v>0</v>
      </c>
      <c r="E29" s="509">
        <v>-3</v>
      </c>
      <c r="F29" s="509">
        <v>-3.1</v>
      </c>
      <c r="G29" s="509">
        <v>-2.7</v>
      </c>
      <c r="H29" s="509">
        <v>-3.2</v>
      </c>
      <c r="I29" s="509">
        <v>-3.3</v>
      </c>
      <c r="J29" s="509">
        <v>-3</v>
      </c>
      <c r="K29" s="510" t="s">
        <v>1374</v>
      </c>
    </row>
    <row r="30" spans="1:19" ht="14.1" customHeight="1">
      <c r="A30" s="508">
        <v>45170</v>
      </c>
      <c r="B30" s="509">
        <v>-0.4</v>
      </c>
      <c r="C30" s="509">
        <v>-0.4</v>
      </c>
      <c r="D30" s="509">
        <v>-0.5</v>
      </c>
      <c r="E30" s="509">
        <v>0.4</v>
      </c>
      <c r="F30" s="509">
        <v>0.4</v>
      </c>
      <c r="G30" s="509">
        <v>0.3</v>
      </c>
      <c r="H30" s="509">
        <v>-0.8</v>
      </c>
      <c r="I30" s="509">
        <v>-0.8</v>
      </c>
      <c r="J30" s="509">
        <v>-0.9</v>
      </c>
      <c r="K30" s="510">
        <v>45170</v>
      </c>
    </row>
    <row r="31" spans="1:19" ht="14.1" customHeight="1">
      <c r="A31" s="508">
        <v>45200</v>
      </c>
      <c r="B31" s="509">
        <v>0.2</v>
      </c>
      <c r="C31" s="509">
        <v>0.2</v>
      </c>
      <c r="D31" s="509">
        <v>0.2</v>
      </c>
      <c r="E31" s="509">
        <v>-0.3</v>
      </c>
      <c r="F31" s="509">
        <v>-0.2</v>
      </c>
      <c r="G31" s="509">
        <v>-0.5</v>
      </c>
      <c r="H31" s="509">
        <v>0.3</v>
      </c>
      <c r="I31" s="509">
        <v>0.4</v>
      </c>
      <c r="J31" s="509">
        <v>0.2</v>
      </c>
      <c r="K31" s="510" t="s">
        <v>1375</v>
      </c>
    </row>
    <row r="32" spans="1:19" ht="14.1" customHeight="1">
      <c r="A32" s="508">
        <v>45231</v>
      </c>
      <c r="B32" s="509">
        <v>0.3</v>
      </c>
      <c r="C32" s="509">
        <v>0</v>
      </c>
      <c r="D32" s="509">
        <v>0.6</v>
      </c>
      <c r="E32" s="509">
        <v>3</v>
      </c>
      <c r="F32" s="509">
        <v>3.1</v>
      </c>
      <c r="G32" s="509">
        <v>2.9</v>
      </c>
      <c r="H32" s="509">
        <v>2.8</v>
      </c>
      <c r="I32" s="509">
        <v>2.9</v>
      </c>
      <c r="J32" s="509">
        <v>2.7</v>
      </c>
      <c r="K32" s="510">
        <v>45231</v>
      </c>
    </row>
    <row r="33" spans="1:11" ht="14.1" customHeight="1">
      <c r="A33" s="508">
        <v>45261</v>
      </c>
      <c r="B33" s="509">
        <v>0.8</v>
      </c>
      <c r="C33" s="509">
        <v>0.8</v>
      </c>
      <c r="D33" s="509">
        <v>0.6</v>
      </c>
      <c r="E33" s="509">
        <v>-2.2999999999999998</v>
      </c>
      <c r="F33" s="509">
        <v>-2.2000000000000002</v>
      </c>
      <c r="G33" s="509">
        <v>-2.5</v>
      </c>
      <c r="H33" s="509">
        <v>-3.4</v>
      </c>
      <c r="I33" s="509">
        <v>-3.3</v>
      </c>
      <c r="J33" s="509">
        <v>-3.7</v>
      </c>
      <c r="K33" s="510" t="s">
        <v>1376</v>
      </c>
    </row>
    <row r="34" spans="1:11" ht="14.1" customHeight="1">
      <c r="A34" s="508">
        <v>45292</v>
      </c>
      <c r="B34" s="509">
        <v>0.8</v>
      </c>
      <c r="C34" s="509">
        <v>0.7</v>
      </c>
      <c r="D34" s="509">
        <v>1</v>
      </c>
      <c r="E34" s="509">
        <v>-0.3</v>
      </c>
      <c r="F34" s="509">
        <v>0</v>
      </c>
      <c r="G34" s="509">
        <v>-0.8</v>
      </c>
      <c r="H34" s="509">
        <v>0.6</v>
      </c>
      <c r="I34" s="509">
        <v>0.9</v>
      </c>
      <c r="J34" s="509">
        <v>0.1</v>
      </c>
      <c r="K34" s="510">
        <v>45292</v>
      </c>
    </row>
    <row r="35" spans="1:11" ht="14.1" customHeight="1">
      <c r="A35" s="508">
        <v>45323</v>
      </c>
      <c r="B35" s="509">
        <v>0.3</v>
      </c>
      <c r="C35" s="509">
        <v>0.1</v>
      </c>
      <c r="D35" s="509">
        <v>0.5</v>
      </c>
      <c r="E35" s="509">
        <v>-1</v>
      </c>
      <c r="F35" s="509">
        <v>-0.8</v>
      </c>
      <c r="G35" s="509">
        <v>-1.3</v>
      </c>
      <c r="H35" s="509">
        <v>-0.3</v>
      </c>
      <c r="I35" s="509">
        <v>-0.1</v>
      </c>
      <c r="J35" s="509">
        <v>-0.6</v>
      </c>
      <c r="K35" s="510">
        <v>45323</v>
      </c>
    </row>
    <row r="36" spans="1:11" ht="14.1" customHeight="1">
      <c r="A36" s="508" t="s">
        <v>1377</v>
      </c>
      <c r="B36" s="509">
        <v>-0.6</v>
      </c>
      <c r="C36" s="509">
        <v>-0.8</v>
      </c>
      <c r="D36" s="509">
        <v>-0.4</v>
      </c>
      <c r="E36" s="509">
        <v>4</v>
      </c>
      <c r="F36" s="509">
        <v>3.9</v>
      </c>
      <c r="G36" s="509">
        <v>4.2</v>
      </c>
      <c r="H36" s="509">
        <v>4.4000000000000004</v>
      </c>
      <c r="I36" s="509">
        <v>4.3</v>
      </c>
      <c r="J36" s="509">
        <v>4.5</v>
      </c>
      <c r="K36" s="510" t="s">
        <v>1378</v>
      </c>
    </row>
    <row r="37" spans="1:11" ht="14.1" customHeight="1">
      <c r="A37" s="508" t="s">
        <v>1379</v>
      </c>
      <c r="B37" s="509">
        <v>0</v>
      </c>
      <c r="C37" s="509">
        <v>0.2</v>
      </c>
      <c r="D37" s="509">
        <v>-0.2</v>
      </c>
      <c r="E37" s="509">
        <v>0.1</v>
      </c>
      <c r="F37" s="509">
        <v>-0.3</v>
      </c>
      <c r="G37" s="509">
        <v>0.8</v>
      </c>
      <c r="H37" s="509">
        <v>-0.1</v>
      </c>
      <c r="I37" s="509">
        <v>-0.2</v>
      </c>
      <c r="J37" s="509">
        <v>0.2</v>
      </c>
      <c r="K37" s="510" t="s">
        <v>1380</v>
      </c>
    </row>
    <row r="38" spans="1:11" ht="14.1" customHeight="1">
      <c r="A38" s="508">
        <v>45413</v>
      </c>
      <c r="B38" s="509">
        <v>-0.7</v>
      </c>
      <c r="C38" s="509">
        <v>-0.5</v>
      </c>
      <c r="D38" s="509">
        <v>-1</v>
      </c>
      <c r="E38" s="509">
        <v>0.9</v>
      </c>
      <c r="F38" s="509">
        <v>1.2</v>
      </c>
      <c r="G38" s="509">
        <v>0.6</v>
      </c>
      <c r="H38" s="509">
        <v>0.7</v>
      </c>
      <c r="I38" s="509">
        <v>0.7</v>
      </c>
      <c r="J38" s="509">
        <v>0.8</v>
      </c>
      <c r="K38" s="510" t="s">
        <v>1381</v>
      </c>
    </row>
    <row r="39" spans="1:11" ht="12.75" customHeight="1">
      <c r="A39" s="507"/>
      <c r="B39" s="505" t="s">
        <v>1383</v>
      </c>
      <c r="C39" s="507"/>
      <c r="D39" s="507"/>
      <c r="E39" s="507"/>
      <c r="F39" s="507"/>
      <c r="G39" s="507"/>
      <c r="H39" s="507"/>
      <c r="I39" s="507"/>
      <c r="J39" s="507"/>
      <c r="K39" s="510"/>
    </row>
    <row r="40" spans="1:11" ht="12.75" customHeight="1">
      <c r="A40" s="508">
        <v>45047</v>
      </c>
      <c r="B40" s="509">
        <v>5.3</v>
      </c>
      <c r="C40" s="509">
        <v>3.2</v>
      </c>
      <c r="D40" s="509">
        <v>8.6</v>
      </c>
      <c r="E40" s="509">
        <v>5.4</v>
      </c>
      <c r="F40" s="509">
        <v>3.3</v>
      </c>
      <c r="G40" s="509">
        <v>8.6999999999999993</v>
      </c>
      <c r="H40" s="509">
        <v>5.5</v>
      </c>
      <c r="I40" s="509">
        <v>3.4</v>
      </c>
      <c r="J40" s="509">
        <v>8.8000000000000007</v>
      </c>
      <c r="K40" s="510" t="s">
        <v>1373</v>
      </c>
    </row>
    <row r="41" spans="1:11" ht="12.75" customHeight="1">
      <c r="A41" s="508">
        <v>45078</v>
      </c>
      <c r="B41" s="509">
        <v>5.8</v>
      </c>
      <c r="C41" s="509">
        <v>3.8</v>
      </c>
      <c r="D41" s="509">
        <v>8.9</v>
      </c>
      <c r="E41" s="509">
        <v>5.8</v>
      </c>
      <c r="F41" s="509">
        <v>3.8</v>
      </c>
      <c r="G41" s="509">
        <v>8.9</v>
      </c>
      <c r="H41" s="509">
        <v>5.9</v>
      </c>
      <c r="I41" s="509">
        <v>3.9</v>
      </c>
      <c r="J41" s="509">
        <v>9</v>
      </c>
      <c r="K41" s="510">
        <v>45078</v>
      </c>
    </row>
    <row r="42" spans="1:11" ht="12.75" customHeight="1">
      <c r="A42" s="508">
        <v>45108</v>
      </c>
      <c r="B42" s="509">
        <v>6.3</v>
      </c>
      <c r="C42" s="509">
        <v>4.5</v>
      </c>
      <c r="D42" s="509">
        <v>9.1999999999999993</v>
      </c>
      <c r="E42" s="509">
        <v>6.3</v>
      </c>
      <c r="F42" s="509">
        <v>4.4000000000000004</v>
      </c>
      <c r="G42" s="509">
        <v>9.1999999999999993</v>
      </c>
      <c r="H42" s="509">
        <v>7.1</v>
      </c>
      <c r="I42" s="509">
        <v>5.3</v>
      </c>
      <c r="J42" s="509">
        <v>10</v>
      </c>
      <c r="K42" s="510">
        <v>45108</v>
      </c>
    </row>
    <row r="43" spans="1:11" ht="12.75" customHeight="1">
      <c r="A43" s="508">
        <v>45139</v>
      </c>
      <c r="B43" s="509">
        <v>6.4</v>
      </c>
      <c r="C43" s="509">
        <v>5.2</v>
      </c>
      <c r="D43" s="509">
        <v>8.3000000000000007</v>
      </c>
      <c r="E43" s="509">
        <v>6.4</v>
      </c>
      <c r="F43" s="509">
        <v>5.0999999999999996</v>
      </c>
      <c r="G43" s="509">
        <v>8.4</v>
      </c>
      <c r="H43" s="509">
        <v>7.3</v>
      </c>
      <c r="I43" s="509">
        <v>6</v>
      </c>
      <c r="J43" s="509">
        <v>9.3000000000000007</v>
      </c>
      <c r="K43" s="510" t="s">
        <v>1374</v>
      </c>
    </row>
    <row r="44" spans="1:11" ht="12.75" customHeight="1">
      <c r="A44" s="508">
        <v>45170</v>
      </c>
      <c r="B44" s="509">
        <v>5.7</v>
      </c>
      <c r="C44" s="509">
        <v>4.5</v>
      </c>
      <c r="D44" s="509">
        <v>7.6</v>
      </c>
      <c r="E44" s="509">
        <v>5.7</v>
      </c>
      <c r="F44" s="509">
        <v>4.4000000000000004</v>
      </c>
      <c r="G44" s="509">
        <v>7.6</v>
      </c>
      <c r="H44" s="509">
        <v>4.8</v>
      </c>
      <c r="I44" s="509">
        <v>3.6</v>
      </c>
      <c r="J44" s="509">
        <v>6.7</v>
      </c>
      <c r="K44" s="510">
        <v>45170</v>
      </c>
    </row>
    <row r="45" spans="1:11" ht="12.75" customHeight="1">
      <c r="A45" s="508">
        <v>45200</v>
      </c>
      <c r="B45" s="509">
        <v>5.5</v>
      </c>
      <c r="C45" s="509">
        <v>4.4000000000000004</v>
      </c>
      <c r="D45" s="509">
        <v>7.2</v>
      </c>
      <c r="E45" s="509">
        <v>5.5</v>
      </c>
      <c r="F45" s="509">
        <v>4.4000000000000004</v>
      </c>
      <c r="G45" s="509">
        <v>7.2</v>
      </c>
      <c r="H45" s="509">
        <v>5.5</v>
      </c>
      <c r="I45" s="509">
        <v>4.4000000000000004</v>
      </c>
      <c r="J45" s="509">
        <v>7.2</v>
      </c>
      <c r="K45" s="510" t="s">
        <v>1375</v>
      </c>
    </row>
    <row r="46" spans="1:11" ht="12.75" customHeight="1">
      <c r="A46" s="508">
        <v>45231</v>
      </c>
      <c r="B46" s="509">
        <v>5.4</v>
      </c>
      <c r="C46" s="509">
        <v>4.0999999999999996</v>
      </c>
      <c r="D46" s="509">
        <v>7.3</v>
      </c>
      <c r="E46" s="509">
        <v>5.3</v>
      </c>
      <c r="F46" s="509">
        <v>4.0999999999999996</v>
      </c>
      <c r="G46" s="509">
        <v>7.2</v>
      </c>
      <c r="H46" s="509">
        <v>5.3</v>
      </c>
      <c r="I46" s="509">
        <v>4.0999999999999996</v>
      </c>
      <c r="J46" s="509">
        <v>7.2</v>
      </c>
      <c r="K46" s="510">
        <v>45231</v>
      </c>
    </row>
    <row r="47" spans="1:11" ht="12.75" customHeight="1">
      <c r="A47" s="508">
        <v>45261</v>
      </c>
      <c r="B47" s="509">
        <v>5.5</v>
      </c>
      <c r="C47" s="509">
        <v>4.4000000000000004</v>
      </c>
      <c r="D47" s="509">
        <v>7.1</v>
      </c>
      <c r="E47" s="509">
        <v>5.4</v>
      </c>
      <c r="F47" s="509">
        <v>4.3</v>
      </c>
      <c r="G47" s="509">
        <v>7</v>
      </c>
      <c r="H47" s="509">
        <v>4.7</v>
      </c>
      <c r="I47" s="509">
        <v>3.6</v>
      </c>
      <c r="J47" s="509">
        <v>6.3</v>
      </c>
      <c r="K47" s="510" t="s">
        <v>1376</v>
      </c>
    </row>
    <row r="48" spans="1:11" ht="12.75" customHeight="1">
      <c r="A48" s="508">
        <v>45292</v>
      </c>
      <c r="B48" s="509">
        <v>4.9000000000000004</v>
      </c>
      <c r="C48" s="509">
        <v>3.9</v>
      </c>
      <c r="D48" s="509">
        <v>6.5</v>
      </c>
      <c r="E48" s="509">
        <v>4.9000000000000004</v>
      </c>
      <c r="F48" s="509">
        <v>3.8</v>
      </c>
      <c r="G48" s="509">
        <v>6.5</v>
      </c>
      <c r="H48" s="509">
        <v>3.3</v>
      </c>
      <c r="I48" s="509">
        <v>2.2999999999999998</v>
      </c>
      <c r="J48" s="509">
        <v>4.9000000000000004</v>
      </c>
      <c r="K48" s="510">
        <v>45292</v>
      </c>
    </row>
    <row r="49" spans="1:12" ht="12.75" customHeight="1">
      <c r="A49" s="508">
        <v>45323</v>
      </c>
      <c r="B49" s="509">
        <v>4.5</v>
      </c>
      <c r="C49" s="509">
        <v>3.6</v>
      </c>
      <c r="D49" s="509">
        <v>5.9</v>
      </c>
      <c r="E49" s="509">
        <v>4.4000000000000004</v>
      </c>
      <c r="F49" s="509">
        <v>3.5</v>
      </c>
      <c r="G49" s="509">
        <v>5.8</v>
      </c>
      <c r="H49" s="509">
        <v>4.3</v>
      </c>
      <c r="I49" s="509">
        <v>3.5</v>
      </c>
      <c r="J49" s="509">
        <v>5.7</v>
      </c>
      <c r="K49" s="510">
        <v>45323</v>
      </c>
    </row>
    <row r="50" spans="1:12" ht="12.75" customHeight="1">
      <c r="A50" s="508" t="s">
        <v>1377</v>
      </c>
      <c r="B50" s="509">
        <v>2.8</v>
      </c>
      <c r="C50" s="509">
        <v>2.1</v>
      </c>
      <c r="D50" s="509">
        <v>3.8</v>
      </c>
      <c r="E50" s="509">
        <v>2.8</v>
      </c>
      <c r="F50" s="509">
        <v>2.1</v>
      </c>
      <c r="G50" s="509">
        <v>3.8</v>
      </c>
      <c r="H50" s="509">
        <v>1.9</v>
      </c>
      <c r="I50" s="509">
        <v>1.3</v>
      </c>
      <c r="J50" s="509">
        <v>2.9</v>
      </c>
      <c r="K50" s="510" t="s">
        <v>1378</v>
      </c>
    </row>
    <row r="51" spans="1:12" ht="12.75" customHeight="1">
      <c r="A51" s="508" t="s">
        <v>1379</v>
      </c>
      <c r="B51" s="509">
        <v>3.1</v>
      </c>
      <c r="C51" s="509">
        <v>2.9</v>
      </c>
      <c r="D51" s="509">
        <v>3.3</v>
      </c>
      <c r="E51" s="509">
        <v>3.4</v>
      </c>
      <c r="F51" s="509">
        <v>2.9</v>
      </c>
      <c r="G51" s="509">
        <v>4.0999999999999996</v>
      </c>
      <c r="H51" s="509">
        <v>4.3</v>
      </c>
      <c r="I51" s="509">
        <v>4.0999999999999996</v>
      </c>
      <c r="J51" s="509">
        <v>4.7</v>
      </c>
      <c r="K51" s="510" t="s">
        <v>1380</v>
      </c>
    </row>
    <row r="52" spans="1:12" ht="12.75" customHeight="1">
      <c r="A52" s="508">
        <v>45413</v>
      </c>
      <c r="B52" s="509">
        <v>2</v>
      </c>
      <c r="C52" s="509">
        <v>2.2000000000000002</v>
      </c>
      <c r="D52" s="509">
        <v>1.8</v>
      </c>
      <c r="E52" s="509">
        <v>2.1</v>
      </c>
      <c r="F52" s="509">
        <v>2.1</v>
      </c>
      <c r="G52" s="509">
        <v>2.1</v>
      </c>
      <c r="H52" s="509">
        <v>1.6</v>
      </c>
      <c r="I52" s="509">
        <v>1.7</v>
      </c>
      <c r="J52" s="509">
        <v>1.5</v>
      </c>
      <c r="K52" s="510" t="s">
        <v>1381</v>
      </c>
      <c r="L52" s="511"/>
    </row>
    <row r="53" spans="1:12" ht="12.75" customHeight="1">
      <c r="A53" s="508"/>
      <c r="B53" s="514" t="s">
        <v>1384</v>
      </c>
      <c r="C53" s="507"/>
      <c r="D53" s="507"/>
      <c r="E53" s="507"/>
      <c r="F53" s="507"/>
      <c r="G53" s="507"/>
      <c r="H53" s="507"/>
      <c r="I53" s="507"/>
      <c r="J53" s="507"/>
    </row>
    <row r="54" spans="1:12" ht="12.75" customHeight="1">
      <c r="A54" s="508">
        <v>45047</v>
      </c>
      <c r="B54" s="509">
        <v>3.9</v>
      </c>
      <c r="C54" s="509">
        <v>3.2</v>
      </c>
      <c r="D54" s="509">
        <v>4.9000000000000004</v>
      </c>
      <c r="E54" s="509">
        <v>3.9</v>
      </c>
      <c r="F54" s="509">
        <v>3.2</v>
      </c>
      <c r="G54" s="509">
        <v>4.9000000000000004</v>
      </c>
      <c r="H54" s="509">
        <v>3.5</v>
      </c>
      <c r="I54" s="509">
        <v>2.9</v>
      </c>
      <c r="J54" s="509">
        <v>4.5</v>
      </c>
      <c r="K54" s="510" t="s">
        <v>1373</v>
      </c>
    </row>
    <row r="55" spans="1:12" ht="12.75" customHeight="1">
      <c r="A55" s="508">
        <v>45078</v>
      </c>
      <c r="B55" s="509">
        <v>4.3</v>
      </c>
      <c r="C55" s="509">
        <v>3.5</v>
      </c>
      <c r="D55" s="509">
        <v>5.6</v>
      </c>
      <c r="E55" s="509">
        <v>4.3</v>
      </c>
      <c r="F55" s="509">
        <v>3.5</v>
      </c>
      <c r="G55" s="509">
        <v>5.5</v>
      </c>
      <c r="H55" s="509">
        <v>4.0999999999999996</v>
      </c>
      <c r="I55" s="509">
        <v>3.3</v>
      </c>
      <c r="J55" s="509">
        <v>5.4</v>
      </c>
      <c r="K55" s="510">
        <v>45078</v>
      </c>
    </row>
    <row r="56" spans="1:12" ht="12.75" customHeight="1">
      <c r="A56" s="508">
        <v>45108</v>
      </c>
      <c r="B56" s="509">
        <v>4.5999999999999996</v>
      </c>
      <c r="C56" s="509">
        <v>3.6</v>
      </c>
      <c r="D56" s="509">
        <v>6.2</v>
      </c>
      <c r="E56" s="509">
        <v>4.5999999999999996</v>
      </c>
      <c r="F56" s="509">
        <v>3.6</v>
      </c>
      <c r="G56" s="509">
        <v>6.2</v>
      </c>
      <c r="H56" s="509">
        <v>4.7</v>
      </c>
      <c r="I56" s="509">
        <v>3.6</v>
      </c>
      <c r="J56" s="509">
        <v>6.2</v>
      </c>
      <c r="K56" s="510">
        <v>45108</v>
      </c>
    </row>
    <row r="57" spans="1:12" ht="12.75" customHeight="1">
      <c r="A57" s="508">
        <v>45139</v>
      </c>
      <c r="B57" s="509">
        <v>4.8</v>
      </c>
      <c r="C57" s="509">
        <v>3.8</v>
      </c>
      <c r="D57" s="509">
        <v>6.5</v>
      </c>
      <c r="E57" s="509">
        <v>4.8</v>
      </c>
      <c r="F57" s="509">
        <v>3.8</v>
      </c>
      <c r="G57" s="509">
        <v>6.5</v>
      </c>
      <c r="H57" s="509">
        <v>4.9000000000000004</v>
      </c>
      <c r="I57" s="509">
        <v>3.8</v>
      </c>
      <c r="J57" s="509">
        <v>6.5</v>
      </c>
      <c r="K57" s="510" t="s">
        <v>1374</v>
      </c>
    </row>
    <row r="58" spans="1:12" ht="12.75" customHeight="1">
      <c r="A58" s="508">
        <v>45170</v>
      </c>
      <c r="B58" s="509">
        <v>5.3</v>
      </c>
      <c r="C58" s="509">
        <v>4</v>
      </c>
      <c r="D58" s="509">
        <v>7.4</v>
      </c>
      <c r="E58" s="509">
        <v>5.3</v>
      </c>
      <c r="F58" s="509">
        <v>3.9</v>
      </c>
      <c r="G58" s="509">
        <v>7.4</v>
      </c>
      <c r="H58" s="509">
        <v>5.0999999999999996</v>
      </c>
      <c r="I58" s="509">
        <v>3.8</v>
      </c>
      <c r="J58" s="509">
        <v>7.2</v>
      </c>
      <c r="K58" s="510">
        <v>45170</v>
      </c>
    </row>
    <row r="59" spans="1:12" ht="12.6" customHeight="1">
      <c r="A59" s="508">
        <v>45200</v>
      </c>
      <c r="B59" s="509">
        <v>5.5</v>
      </c>
      <c r="C59" s="509">
        <v>4.0999999999999996</v>
      </c>
      <c r="D59" s="509">
        <v>7.7</v>
      </c>
      <c r="E59" s="509">
        <v>5.5</v>
      </c>
      <c r="F59" s="509">
        <v>4.0999999999999996</v>
      </c>
      <c r="G59" s="509">
        <v>7.7</v>
      </c>
      <c r="H59" s="509">
        <v>5.6</v>
      </c>
      <c r="I59" s="509">
        <v>4.2</v>
      </c>
      <c r="J59" s="509">
        <v>7.8</v>
      </c>
      <c r="K59" s="510" t="s">
        <v>1375</v>
      </c>
    </row>
    <row r="60" spans="1:12" ht="12.6" customHeight="1">
      <c r="A60" s="508">
        <v>45231</v>
      </c>
      <c r="B60" s="509">
        <v>5.7</v>
      </c>
      <c r="C60" s="509">
        <v>4.3</v>
      </c>
      <c r="D60" s="509">
        <v>7.9</v>
      </c>
      <c r="E60" s="509">
        <v>5.7</v>
      </c>
      <c r="F60" s="509">
        <v>4.3</v>
      </c>
      <c r="G60" s="509">
        <v>7.9</v>
      </c>
      <c r="H60" s="509">
        <v>5.7</v>
      </c>
      <c r="I60" s="509">
        <v>4.4000000000000004</v>
      </c>
      <c r="J60" s="509">
        <v>7.9</v>
      </c>
      <c r="K60" s="510">
        <v>45231</v>
      </c>
    </row>
    <row r="61" spans="1:12" ht="12" customHeight="1">
      <c r="A61" s="508">
        <v>45261</v>
      </c>
      <c r="B61" s="509">
        <v>5.8</v>
      </c>
      <c r="C61" s="509">
        <v>4.4000000000000004</v>
      </c>
      <c r="D61" s="509">
        <v>8</v>
      </c>
      <c r="E61" s="509">
        <v>5.8</v>
      </c>
      <c r="F61" s="509">
        <v>4.4000000000000004</v>
      </c>
      <c r="G61" s="509">
        <v>8</v>
      </c>
      <c r="H61" s="509">
        <v>5.6</v>
      </c>
      <c r="I61" s="509">
        <v>4.2</v>
      </c>
      <c r="J61" s="509">
        <v>7.9</v>
      </c>
      <c r="K61" s="510" t="s">
        <v>1376</v>
      </c>
    </row>
    <row r="62" spans="1:12" ht="12" customHeight="1">
      <c r="A62" s="508">
        <v>45292</v>
      </c>
      <c r="B62" s="509">
        <v>5.4</v>
      </c>
      <c r="C62" s="509">
        <v>4</v>
      </c>
      <c r="D62" s="509">
        <v>7.8</v>
      </c>
      <c r="E62" s="509">
        <v>5.5</v>
      </c>
      <c r="F62" s="509">
        <v>4</v>
      </c>
      <c r="G62" s="509">
        <v>7.8</v>
      </c>
      <c r="H62" s="509">
        <v>5.0999999999999996</v>
      </c>
      <c r="I62" s="509">
        <v>3.6</v>
      </c>
      <c r="J62" s="509">
        <v>7.4</v>
      </c>
      <c r="K62" s="510">
        <v>45292</v>
      </c>
    </row>
    <row r="63" spans="1:12" ht="11.45" customHeight="1">
      <c r="A63" s="508">
        <v>45323</v>
      </c>
      <c r="B63" s="509">
        <v>5.4</v>
      </c>
      <c r="C63" s="509">
        <v>4</v>
      </c>
      <c r="D63" s="509">
        <v>7.5</v>
      </c>
      <c r="E63" s="509">
        <v>5.4</v>
      </c>
      <c r="F63" s="509">
        <v>4</v>
      </c>
      <c r="G63" s="509">
        <v>7.5</v>
      </c>
      <c r="H63" s="509">
        <v>5.6</v>
      </c>
      <c r="I63" s="509">
        <v>4.2</v>
      </c>
      <c r="J63" s="509">
        <v>7.7</v>
      </c>
      <c r="K63" s="510">
        <v>45323</v>
      </c>
    </row>
    <row r="64" spans="1:12" ht="11.45" customHeight="1">
      <c r="A64" s="508" t="s">
        <v>1377</v>
      </c>
      <c r="B64" s="509">
        <v>4.9000000000000004</v>
      </c>
      <c r="C64" s="509">
        <v>3.7</v>
      </c>
      <c r="D64" s="509">
        <v>6.8</v>
      </c>
      <c r="E64" s="509">
        <v>4.9000000000000004</v>
      </c>
      <c r="F64" s="509">
        <v>3.7</v>
      </c>
      <c r="G64" s="509">
        <v>6.8</v>
      </c>
      <c r="H64" s="509">
        <v>4.3</v>
      </c>
      <c r="I64" s="509">
        <v>3.1</v>
      </c>
      <c r="J64" s="509">
        <v>6.2</v>
      </c>
      <c r="K64" s="510" t="s">
        <v>1378</v>
      </c>
    </row>
    <row r="65" spans="1:11" ht="11.45" customHeight="1">
      <c r="A65" s="508" t="s">
        <v>1379</v>
      </c>
      <c r="B65" s="509">
        <v>4.9000000000000004</v>
      </c>
      <c r="C65" s="509">
        <v>3.9</v>
      </c>
      <c r="D65" s="509">
        <v>6.5</v>
      </c>
      <c r="E65" s="509">
        <v>5</v>
      </c>
      <c r="F65" s="509">
        <v>3.9</v>
      </c>
      <c r="G65" s="509">
        <v>6.7</v>
      </c>
      <c r="H65" s="509">
        <v>5.0999999999999996</v>
      </c>
      <c r="I65" s="509">
        <v>4</v>
      </c>
      <c r="J65" s="509">
        <v>6.7</v>
      </c>
      <c r="K65" s="510" t="s">
        <v>1380</v>
      </c>
    </row>
    <row r="66" spans="1:11" ht="11.45" customHeight="1" thickBot="1">
      <c r="A66" s="508">
        <v>45413</v>
      </c>
      <c r="B66" s="509">
        <v>4.5</v>
      </c>
      <c r="C66" s="509">
        <v>3.7</v>
      </c>
      <c r="D66" s="509">
        <v>5.8</v>
      </c>
      <c r="E66" s="509">
        <v>4.5</v>
      </c>
      <c r="F66" s="509">
        <v>3.7</v>
      </c>
      <c r="G66" s="509">
        <v>5.8</v>
      </c>
      <c r="H66" s="509">
        <v>4.5999999999999996</v>
      </c>
      <c r="I66" s="509">
        <v>3.8</v>
      </c>
      <c r="J66" s="509">
        <v>5.8</v>
      </c>
      <c r="K66" s="510" t="s">
        <v>1381</v>
      </c>
    </row>
    <row r="67" spans="1:11" ht="24" customHeight="1" thickBot="1">
      <c r="A67" s="834" t="s">
        <v>1385</v>
      </c>
      <c r="B67" s="899" t="s">
        <v>1386</v>
      </c>
      <c r="C67" s="900"/>
      <c r="D67" s="901"/>
      <c r="E67" s="899" t="s">
        <v>1387</v>
      </c>
      <c r="F67" s="900"/>
      <c r="G67" s="901"/>
      <c r="H67" s="899" t="s">
        <v>1388</v>
      </c>
      <c r="I67" s="900"/>
      <c r="J67" s="901"/>
      <c r="K67" s="928" t="s">
        <v>998</v>
      </c>
    </row>
    <row r="68" spans="1:11" ht="30" customHeight="1" thickBot="1">
      <c r="A68" s="835"/>
      <c r="B68" s="10" t="s">
        <v>966</v>
      </c>
      <c r="C68" s="12" t="s">
        <v>1389</v>
      </c>
      <c r="D68" s="10" t="s">
        <v>1390</v>
      </c>
      <c r="E68" s="10" t="s">
        <v>966</v>
      </c>
      <c r="F68" s="12" t="s">
        <v>1389</v>
      </c>
      <c r="G68" s="10" t="s">
        <v>1390</v>
      </c>
      <c r="H68" s="10" t="s">
        <v>966</v>
      </c>
      <c r="I68" s="12" t="s">
        <v>1389</v>
      </c>
      <c r="J68" s="10" t="s">
        <v>1390</v>
      </c>
      <c r="K68" s="928"/>
    </row>
    <row r="69" spans="1:11">
      <c r="A69" s="26" t="s">
        <v>1391</v>
      </c>
    </row>
    <row r="70" spans="1:11">
      <c r="A70" s="26" t="s">
        <v>1392</v>
      </c>
    </row>
  </sheetData>
  <mergeCells count="14">
    <mergeCell ref="A1:J1"/>
    <mergeCell ref="A2:J2"/>
    <mergeCell ref="B4:C4"/>
    <mergeCell ref="I4:J4"/>
    <mergeCell ref="A5:A6"/>
    <mergeCell ref="B5:D5"/>
    <mergeCell ref="E5:G5"/>
    <mergeCell ref="H5:J5"/>
    <mergeCell ref="K5:K6"/>
    <mergeCell ref="A67:A68"/>
    <mergeCell ref="B67:D67"/>
    <mergeCell ref="E67:G67"/>
    <mergeCell ref="H67:J67"/>
    <mergeCell ref="K67:K68"/>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6F356-6BF3-4600-95A6-181015D15507}">
  <dimension ref="A1:AB46"/>
  <sheetViews>
    <sheetView showGridLines="0" workbookViewId="0">
      <selection sqref="A1:N1"/>
    </sheetView>
  </sheetViews>
  <sheetFormatPr defaultColWidth="9.140625" defaultRowHeight="11.25"/>
  <cols>
    <col min="1" max="1" width="30.140625" style="192" customWidth="1"/>
    <col min="2" max="13" width="6" style="192" customWidth="1"/>
    <col min="14" max="14" width="29.42578125" style="192" customWidth="1"/>
    <col min="15" max="16384" width="9.140625" style="192"/>
  </cols>
  <sheetData>
    <row r="1" spans="1:28" ht="12" customHeight="1">
      <c r="A1" s="867" t="s">
        <v>1393</v>
      </c>
      <c r="B1" s="867"/>
      <c r="C1" s="867"/>
      <c r="D1" s="867"/>
      <c r="E1" s="867"/>
      <c r="F1" s="867"/>
      <c r="G1" s="867"/>
      <c r="H1" s="867"/>
      <c r="I1" s="867"/>
      <c r="J1" s="867"/>
      <c r="K1" s="867"/>
      <c r="L1" s="867"/>
      <c r="M1" s="867"/>
      <c r="N1" s="867"/>
    </row>
    <row r="2" spans="1:28" ht="12" customHeight="1">
      <c r="A2" s="931" t="s">
        <v>1394</v>
      </c>
      <c r="B2" s="931"/>
      <c r="C2" s="931"/>
      <c r="D2" s="931"/>
      <c r="E2" s="931"/>
      <c r="F2" s="931"/>
      <c r="G2" s="931"/>
      <c r="H2" s="931"/>
      <c r="I2" s="931"/>
      <c r="J2" s="931"/>
      <c r="K2" s="931"/>
      <c r="L2" s="931"/>
      <c r="M2" s="931"/>
      <c r="N2" s="931"/>
    </row>
    <row r="3" spans="1:28" ht="12" customHeight="1"/>
    <row r="4" spans="1:28" s="5" customFormat="1" ht="12" customHeight="1">
      <c r="A4" s="11" t="s">
        <v>1141</v>
      </c>
    </row>
    <row r="5" spans="1:28" s="5" customFormat="1" ht="12" customHeight="1" thickBot="1">
      <c r="A5" s="212" t="s">
        <v>1142</v>
      </c>
      <c r="M5" s="48" t="s">
        <v>1098</v>
      </c>
    </row>
    <row r="6" spans="1:28" s="5" customFormat="1" ht="12" customHeight="1" thickBot="1">
      <c r="B6" s="885">
        <v>2024</v>
      </c>
      <c r="C6" s="886"/>
      <c r="D6" s="886"/>
      <c r="E6" s="886"/>
      <c r="F6" s="886"/>
      <c r="G6" s="886"/>
      <c r="H6" s="885">
        <v>2023</v>
      </c>
      <c r="I6" s="886"/>
      <c r="J6" s="886"/>
      <c r="K6" s="886"/>
      <c r="L6" s="886"/>
      <c r="M6" s="887"/>
    </row>
    <row r="7" spans="1:28" s="5" customFormat="1" ht="12" customHeight="1" thickBot="1">
      <c r="B7" s="10" t="s">
        <v>1143</v>
      </c>
      <c r="C7" s="10" t="s">
        <v>1144</v>
      </c>
      <c r="D7" s="10" t="s">
        <v>1099</v>
      </c>
      <c r="E7" s="10" t="s">
        <v>1145</v>
      </c>
      <c r="F7" s="10" t="s">
        <v>1146</v>
      </c>
      <c r="G7" s="10" t="s">
        <v>1100</v>
      </c>
      <c r="H7" s="10" t="s">
        <v>1147</v>
      </c>
      <c r="I7" s="10" t="s">
        <v>1148</v>
      </c>
      <c r="J7" s="10" t="s">
        <v>1101</v>
      </c>
      <c r="K7" s="10" t="s">
        <v>1149</v>
      </c>
      <c r="L7" s="10" t="s">
        <v>1150</v>
      </c>
      <c r="M7" s="10" t="s">
        <v>1102</v>
      </c>
    </row>
    <row r="8" spans="1:28" s="5" customFormat="1" ht="12" customHeight="1">
      <c r="A8" s="11" t="s">
        <v>966</v>
      </c>
      <c r="B8" s="215"/>
      <c r="C8" s="215"/>
      <c r="D8" s="215"/>
      <c r="E8" s="215"/>
      <c r="F8" s="215"/>
      <c r="G8" s="215"/>
      <c r="H8" s="215"/>
      <c r="I8" s="215"/>
      <c r="J8" s="215"/>
      <c r="K8" s="215"/>
      <c r="L8" s="215"/>
      <c r="M8" s="215"/>
      <c r="N8" s="11" t="s">
        <v>966</v>
      </c>
    </row>
    <row r="9" spans="1:28" s="5" customFormat="1" ht="12" customHeight="1">
      <c r="A9" s="60" t="s">
        <v>1407</v>
      </c>
      <c r="B9" s="230">
        <v>0.45184160109795912</v>
      </c>
      <c r="C9" s="230">
        <v>1.5216251413129354</v>
      </c>
      <c r="D9" s="230">
        <v>1.0930860489169845</v>
      </c>
      <c r="E9" s="230">
        <v>2.0378846880873263</v>
      </c>
      <c r="F9" s="230">
        <v>1.159138151233795</v>
      </c>
      <c r="G9" s="230">
        <v>1.2363144617435355</v>
      </c>
      <c r="H9" s="230">
        <v>2.1630633390753773</v>
      </c>
      <c r="I9" s="230">
        <v>-0.17986348099196436</v>
      </c>
      <c r="J9" s="230">
        <v>-0.24693154627958863</v>
      </c>
      <c r="K9" s="230">
        <v>-1.4714105300702944</v>
      </c>
      <c r="L9" s="230">
        <v>1.3429600793187975</v>
      </c>
      <c r="M9" s="230">
        <v>2.2307245680027741</v>
      </c>
      <c r="N9" s="60" t="s">
        <v>1920</v>
      </c>
      <c r="O9" s="215"/>
    </row>
    <row r="10" spans="1:28" s="5" customFormat="1" ht="12" customHeight="1">
      <c r="A10" s="60" t="s">
        <v>1408</v>
      </c>
      <c r="B10" s="215">
        <v>4.8849922739928289</v>
      </c>
      <c r="C10" s="215">
        <v>4.3246278914089995</v>
      </c>
      <c r="D10" s="215">
        <v>6.247190115731577</v>
      </c>
      <c r="E10" s="215">
        <v>6.2577691629199865</v>
      </c>
      <c r="F10" s="215">
        <v>2.5398806583898406</v>
      </c>
      <c r="G10" s="215">
        <v>4.1570648644071291</v>
      </c>
      <c r="H10" s="215">
        <v>4.7391594292534256</v>
      </c>
      <c r="I10" s="215">
        <v>2.777149360925605</v>
      </c>
      <c r="J10" s="215">
        <v>2.703576848742486</v>
      </c>
      <c r="K10" s="215">
        <v>1.6561285461668251</v>
      </c>
      <c r="L10" s="215">
        <v>3.4004833318719054</v>
      </c>
      <c r="M10" s="215">
        <v>2.2313908106340468</v>
      </c>
      <c r="N10" s="60" t="s">
        <v>1921</v>
      </c>
      <c r="O10" s="215"/>
      <c r="P10" s="13"/>
      <c r="Q10"/>
      <c r="R10"/>
      <c r="S10"/>
      <c r="T10" s="521"/>
    </row>
    <row r="11" spans="1:28" s="5" customFormat="1" ht="12" customHeight="1">
      <c r="A11" s="60" t="s">
        <v>1409</v>
      </c>
      <c r="B11" s="215">
        <v>-2.8372383488780626</v>
      </c>
      <c r="C11" s="215">
        <v>4.2738616083651042</v>
      </c>
      <c r="D11" s="215">
        <v>2.2238870125173738</v>
      </c>
      <c r="E11" s="215">
        <v>5.095753973097743</v>
      </c>
      <c r="F11" s="215">
        <v>5.5939958725258654</v>
      </c>
      <c r="G11" s="215">
        <v>4.0938961152995894</v>
      </c>
      <c r="H11" s="215">
        <v>6.6579590319338298</v>
      </c>
      <c r="I11" s="215">
        <v>1.6020447270264038</v>
      </c>
      <c r="J11" s="215">
        <v>-2.7928395722494881</v>
      </c>
      <c r="K11" s="215">
        <v>0.18988464944715577</v>
      </c>
      <c r="L11" s="215">
        <v>4.5975745113221738</v>
      </c>
      <c r="M11" s="215">
        <v>7.1131923226363369</v>
      </c>
      <c r="N11" s="60" t="s">
        <v>1922</v>
      </c>
      <c r="O11" s="215"/>
      <c r="P11" s="13"/>
      <c r="Q11"/>
      <c r="R11"/>
      <c r="S11"/>
      <c r="T11" s="521"/>
    </row>
    <row r="12" spans="1:28" s="5" customFormat="1" ht="12" customHeight="1">
      <c r="A12" s="60" t="s">
        <v>1410</v>
      </c>
      <c r="B12" s="215">
        <v>0.22308719349394268</v>
      </c>
      <c r="C12" s="215">
        <v>-1.0122786181654408E-2</v>
      </c>
      <c r="D12" s="215">
        <v>-0.86718781050559768</v>
      </c>
      <c r="E12" s="215">
        <v>-0.55601254438255343</v>
      </c>
      <c r="F12" s="215">
        <v>-1.1601174833274492</v>
      </c>
      <c r="G12" s="215">
        <v>-0.53466932017824931</v>
      </c>
      <c r="H12" s="215">
        <v>-2.5379779248242667</v>
      </c>
      <c r="I12" s="215">
        <v>-3.8709442323058583</v>
      </c>
      <c r="J12" s="215">
        <v>-4.2148392079711403</v>
      </c>
      <c r="K12" s="215">
        <v>-4.6644433007931738</v>
      </c>
      <c r="L12" s="215">
        <v>-2.1473045713591761</v>
      </c>
      <c r="M12" s="215">
        <v>-4.0104943452675466</v>
      </c>
      <c r="N12" s="60" t="s">
        <v>1923</v>
      </c>
      <c r="O12" s="215"/>
      <c r="P12" s="522"/>
      <c r="Q12" s="523"/>
      <c r="R12" s="523"/>
      <c r="S12" s="523"/>
      <c r="T12" s="521"/>
      <c r="U12" s="215"/>
      <c r="V12" s="215"/>
      <c r="W12" s="215"/>
      <c r="X12" s="215"/>
      <c r="Y12" s="215"/>
      <c r="Z12" s="215"/>
    </row>
    <row r="13" spans="1:28" s="5" customFormat="1" ht="12" customHeight="1">
      <c r="A13" s="60" t="s">
        <v>1411</v>
      </c>
      <c r="B13" s="215">
        <v>2.6942268716000002</v>
      </c>
      <c r="C13" s="215">
        <v>3.5173487492</v>
      </c>
      <c r="D13" s="215">
        <v>4.0042424559000001</v>
      </c>
      <c r="E13" s="215">
        <v>3.9701967829</v>
      </c>
      <c r="F13" s="215">
        <v>3.4334550813</v>
      </c>
      <c r="G13" s="215">
        <v>4.4916947534</v>
      </c>
      <c r="H13" s="215">
        <v>4.2634925599000004</v>
      </c>
      <c r="I13" s="215">
        <v>4.6972285704000001</v>
      </c>
      <c r="J13" s="215">
        <v>2.715377841</v>
      </c>
      <c r="K13" s="215">
        <v>5.4191144966999998</v>
      </c>
      <c r="L13" s="215">
        <v>4.8188865665999998</v>
      </c>
      <c r="M13" s="215">
        <v>3.9474613468999999</v>
      </c>
      <c r="N13" s="60" t="s">
        <v>1924</v>
      </c>
      <c r="O13" s="215"/>
      <c r="P13"/>
      <c r="Q13" s="523"/>
      <c r="R13" s="523"/>
      <c r="S13" s="523"/>
      <c r="T13" s="521"/>
      <c r="U13" s="215"/>
      <c r="V13" s="215"/>
      <c r="W13" s="215"/>
      <c r="X13" s="215"/>
      <c r="Y13" s="215"/>
      <c r="Z13" s="215"/>
      <c r="AA13" s="215"/>
      <c r="AB13" s="215"/>
    </row>
    <row r="14" spans="1:28" s="5" customFormat="1" ht="12" customHeight="1">
      <c r="A14" s="60" t="s">
        <v>1165</v>
      </c>
      <c r="B14" s="215">
        <v>4.1462687528000002</v>
      </c>
      <c r="C14" s="215">
        <v>4.5413257167000003</v>
      </c>
      <c r="D14" s="215">
        <v>3.3556610170000001</v>
      </c>
      <c r="E14" s="215">
        <v>1.2116331358000001</v>
      </c>
      <c r="F14" s="215">
        <v>1.5382999775999999</v>
      </c>
      <c r="G14" s="215">
        <v>0.92626013679999997</v>
      </c>
      <c r="H14" s="215">
        <v>-0.63976245840000001</v>
      </c>
      <c r="I14" s="215">
        <v>-0.4355625602</v>
      </c>
      <c r="J14" s="215">
        <v>1.8972677E-3</v>
      </c>
      <c r="K14" s="215">
        <v>0.77403864519999999</v>
      </c>
      <c r="L14" s="215">
        <v>0.80176608660000004</v>
      </c>
      <c r="M14" s="215">
        <v>4.3890096915000001</v>
      </c>
      <c r="N14" s="60" t="s">
        <v>1925</v>
      </c>
      <c r="O14" s="215"/>
    </row>
    <row r="15" spans="1:28" s="5" customFormat="1" ht="12" customHeight="1">
      <c r="A15" s="60" t="s">
        <v>1412</v>
      </c>
      <c r="B15" s="215">
        <v>1.3334059757400036</v>
      </c>
      <c r="C15" s="215">
        <v>1.1280348582950315</v>
      </c>
      <c r="D15" s="215">
        <v>6.2329119502867147</v>
      </c>
      <c r="E15" s="215">
        <v>3.9423203382808287</v>
      </c>
      <c r="F15" s="215">
        <v>12.373730199603767</v>
      </c>
      <c r="G15" s="215">
        <v>6.4542159592896668</v>
      </c>
      <c r="H15" s="215">
        <v>6.9525273932865588</v>
      </c>
      <c r="I15" s="215">
        <v>6.2766776439928664</v>
      </c>
      <c r="J15" s="215">
        <v>6.921292640170627</v>
      </c>
      <c r="K15" s="215">
        <v>8.1776796323910723</v>
      </c>
      <c r="L15" s="215">
        <v>10.846573754626217</v>
      </c>
      <c r="M15" s="215">
        <v>6.1698671119916302</v>
      </c>
      <c r="N15" s="60" t="s">
        <v>1926</v>
      </c>
      <c r="O15" s="215"/>
      <c r="P15" s="13"/>
      <c r="Q15" s="524"/>
      <c r="R15" s="524"/>
      <c r="S15" s="524"/>
      <c r="T15" s="521"/>
    </row>
    <row r="16" spans="1:28" s="5" customFormat="1" ht="12" customHeight="1">
      <c r="A16" s="60" t="s">
        <v>1167</v>
      </c>
      <c r="B16" s="215">
        <v>7.1110405455660848</v>
      </c>
      <c r="C16" s="215">
        <v>6.7440246769515184</v>
      </c>
      <c r="D16" s="215">
        <v>8.7819908416727248</v>
      </c>
      <c r="E16" s="215">
        <v>8.6113223434694479</v>
      </c>
      <c r="F16" s="215">
        <v>9.7434457688106519</v>
      </c>
      <c r="G16" s="215">
        <v>13.675034209289585</v>
      </c>
      <c r="H16" s="215">
        <v>9.8305527310314851</v>
      </c>
      <c r="I16" s="215">
        <v>5.0117531569347271</v>
      </c>
      <c r="J16" s="215">
        <v>7.6729952998098376</v>
      </c>
      <c r="K16" s="215">
        <v>9.6311173070853187</v>
      </c>
      <c r="L16" s="215">
        <v>10.068508909168209</v>
      </c>
      <c r="M16" s="215">
        <v>9.4747102837638746</v>
      </c>
      <c r="N16" s="60" t="s">
        <v>1927</v>
      </c>
      <c r="O16" s="215"/>
      <c r="P16" s="13"/>
      <c r="Q16" s="524"/>
      <c r="R16" s="524"/>
      <c r="S16" s="524"/>
      <c r="T16" s="521"/>
    </row>
    <row r="17" spans="1:15" s="5" customFormat="1" ht="12" customHeight="1">
      <c r="A17" s="226" t="s">
        <v>1398</v>
      </c>
      <c r="B17" s="215"/>
      <c r="C17" s="215"/>
      <c r="D17" s="215"/>
      <c r="E17" s="215"/>
      <c r="F17" s="215"/>
      <c r="G17" s="215"/>
      <c r="I17" s="215"/>
      <c r="J17" s="215"/>
      <c r="K17" s="215"/>
      <c r="L17" s="215"/>
      <c r="M17" s="215"/>
      <c r="N17" s="205" t="s">
        <v>1399</v>
      </c>
    </row>
    <row r="18" spans="1:15" s="5" customFormat="1" ht="12" customHeight="1">
      <c r="A18" s="60" t="s">
        <v>1408</v>
      </c>
      <c r="B18" s="215">
        <v>3.2521928517517154</v>
      </c>
      <c r="C18" s="215">
        <v>6.3698733462795731</v>
      </c>
      <c r="D18" s="215">
        <v>3.7951144021846077</v>
      </c>
      <c r="E18" s="215">
        <v>5.1381617739724028</v>
      </c>
      <c r="F18" s="215">
        <v>0.99342185819908146</v>
      </c>
      <c r="G18" s="215">
        <v>1.260102794432338</v>
      </c>
      <c r="H18" s="215">
        <v>2.7257764227237216</v>
      </c>
      <c r="I18" s="215">
        <v>-0.25808828099630121</v>
      </c>
      <c r="J18" s="215">
        <v>0.9519658738102188</v>
      </c>
      <c r="K18" s="215">
        <v>-1.3688177910908199</v>
      </c>
      <c r="L18" s="215">
        <v>0.48532277313735001</v>
      </c>
      <c r="M18" s="215">
        <v>-0.30663341820381484</v>
      </c>
      <c r="N18" s="60" t="s">
        <v>1921</v>
      </c>
    </row>
    <row r="19" spans="1:15" s="5" customFormat="1" ht="12" customHeight="1">
      <c r="A19" s="60" t="s">
        <v>1409</v>
      </c>
      <c r="B19" s="215">
        <v>-8.3809547073290638</v>
      </c>
      <c r="C19" s="215">
        <v>4.552958883032634</v>
      </c>
      <c r="D19" s="215">
        <v>-2.6647766812520981</v>
      </c>
      <c r="E19" s="215">
        <v>3.3393225420778867</v>
      </c>
      <c r="F19" s="215">
        <v>5.1479997574778054</v>
      </c>
      <c r="G19" s="215">
        <v>1.0841342117563748</v>
      </c>
      <c r="H19" s="215">
        <v>1.8800107200079443</v>
      </c>
      <c r="I19" s="215">
        <v>-2.2749276552033275</v>
      </c>
      <c r="J19" s="215">
        <v>-9.2584530337983253</v>
      </c>
      <c r="K19" s="215">
        <v>-4.3053103302953382</v>
      </c>
      <c r="L19" s="215">
        <v>1.2132478842328904</v>
      </c>
      <c r="M19" s="215">
        <v>3.2671700694011871</v>
      </c>
      <c r="N19" s="60" t="s">
        <v>1928</v>
      </c>
    </row>
    <row r="20" spans="1:15" s="5" customFormat="1" ht="12" customHeight="1">
      <c r="A20" s="60" t="s">
        <v>1410</v>
      </c>
      <c r="B20" s="215">
        <v>0.1440553740634738</v>
      </c>
      <c r="C20" s="215">
        <v>1.6567516090455849</v>
      </c>
      <c r="D20" s="215">
        <v>-2.6843089525007664</v>
      </c>
      <c r="E20" s="215">
        <v>-0.49856914742115577</v>
      </c>
      <c r="F20" s="215">
        <v>-3.4498580333901181</v>
      </c>
      <c r="G20" s="215">
        <v>-3.3085275120665614</v>
      </c>
      <c r="H20" s="215">
        <v>-5.1123522891213469</v>
      </c>
      <c r="I20" s="215">
        <v>-7.4608079624878716</v>
      </c>
      <c r="J20" s="215">
        <v>-7.40735359731163</v>
      </c>
      <c r="K20" s="215">
        <v>-7.007646895429545</v>
      </c>
      <c r="L20" s="215">
        <v>-4.2476022244027645</v>
      </c>
      <c r="M20" s="215">
        <v>-7.1355503216584104</v>
      </c>
      <c r="N20" s="60" t="s">
        <v>1923</v>
      </c>
    </row>
    <row r="21" spans="1:15" s="5" customFormat="1" ht="12" customHeight="1">
      <c r="A21" s="60" t="s">
        <v>1411</v>
      </c>
      <c r="B21" s="215">
        <v>2.0569673282999998</v>
      </c>
      <c r="C21" s="215">
        <v>2.8740872533999999</v>
      </c>
      <c r="D21" s="215">
        <v>2.7470845084</v>
      </c>
      <c r="E21" s="215">
        <v>3.1827753161999999</v>
      </c>
      <c r="F21" s="215">
        <v>4.0953249338999997</v>
      </c>
      <c r="G21" s="215">
        <v>4.2698564593999997</v>
      </c>
      <c r="H21" s="215">
        <v>5.3141391117000003</v>
      </c>
      <c r="I21" s="215">
        <v>6.3409349589000001</v>
      </c>
      <c r="J21" s="215">
        <v>4.7365260233999997</v>
      </c>
      <c r="K21" s="215">
        <v>7.6147136081999998</v>
      </c>
      <c r="L21" s="215">
        <v>6.9520395740999996</v>
      </c>
      <c r="M21" s="215">
        <v>7.4621808709000002</v>
      </c>
      <c r="N21" s="60" t="s">
        <v>1924</v>
      </c>
    </row>
    <row r="22" spans="1:15" s="5" customFormat="1" ht="12" customHeight="1">
      <c r="A22" s="60" t="s">
        <v>1165</v>
      </c>
      <c r="B22" s="215">
        <v>2.2704904279</v>
      </c>
      <c r="C22" s="215">
        <v>6.3341649237000004</v>
      </c>
      <c r="D22" s="215">
        <v>3.9217533157000002</v>
      </c>
      <c r="E22" s="215">
        <v>2.3631581739</v>
      </c>
      <c r="F22" s="215">
        <v>2.7423770198000001</v>
      </c>
      <c r="G22" s="215">
        <v>1.0821799003999999</v>
      </c>
      <c r="H22" s="215">
        <v>-2.5074229835000001</v>
      </c>
      <c r="I22" s="215">
        <v>-2.0096891972000002</v>
      </c>
      <c r="J22" s="215">
        <v>-1.2469101039999999</v>
      </c>
      <c r="K22" s="215">
        <v>-0.50758672940000005</v>
      </c>
      <c r="L22" s="215">
        <v>0.25305379820000001</v>
      </c>
      <c r="M22" s="215">
        <v>3.2060581140000002</v>
      </c>
      <c r="N22" s="60" t="s">
        <v>1925</v>
      </c>
      <c r="O22" s="215"/>
    </row>
    <row r="23" spans="1:15" s="5" customFormat="1" ht="12" customHeight="1">
      <c r="A23" s="60" t="s">
        <v>1412</v>
      </c>
      <c r="B23" s="215">
        <v>0.66001600989059894</v>
      </c>
      <c r="C23" s="215">
        <v>2.8805521358743196</v>
      </c>
      <c r="D23" s="215">
        <v>6.5076477513028532</v>
      </c>
      <c r="E23" s="215">
        <v>0.76553388531279243</v>
      </c>
      <c r="F23" s="215">
        <v>11.632260398475037</v>
      </c>
      <c r="G23" s="215">
        <v>1.3080497856887066</v>
      </c>
      <c r="H23" s="215">
        <v>4.5559937084666862</v>
      </c>
      <c r="I23" s="215">
        <v>3.7253984345902418</v>
      </c>
      <c r="J23" s="215">
        <v>3.4872845674328623</v>
      </c>
      <c r="K23" s="215">
        <v>5.4383607605625297</v>
      </c>
      <c r="L23" s="215">
        <v>6.685096541215243</v>
      </c>
      <c r="M23" s="215">
        <v>3.4066860344442031</v>
      </c>
      <c r="N23" s="60" t="s">
        <v>1926</v>
      </c>
      <c r="O23" s="215"/>
    </row>
    <row r="24" spans="1:15" s="5" customFormat="1" ht="12" customHeight="1">
      <c r="A24" s="60" t="s">
        <v>1167</v>
      </c>
      <c r="B24" s="215">
        <v>8.7381998725313004</v>
      </c>
      <c r="C24" s="215">
        <v>6.7025778677323</v>
      </c>
      <c r="D24" s="215">
        <v>9.5633600973318771</v>
      </c>
      <c r="E24" s="215">
        <v>7.9489054374826118</v>
      </c>
      <c r="F24" s="215">
        <v>8.0408903647786971</v>
      </c>
      <c r="G24" s="215">
        <v>6.9721623782900695</v>
      </c>
      <c r="H24" s="215">
        <v>6.0657408714236487</v>
      </c>
      <c r="I24" s="215">
        <v>2.2572579405589086</v>
      </c>
      <c r="J24" s="215">
        <v>4.1549808159426247</v>
      </c>
      <c r="K24" s="215">
        <v>6.5135148448622822</v>
      </c>
      <c r="L24" s="215">
        <v>6.3966444276062866</v>
      </c>
      <c r="M24" s="215">
        <v>7.0341842390220695</v>
      </c>
      <c r="N24" s="60" t="s">
        <v>1927</v>
      </c>
      <c r="O24" s="215"/>
    </row>
    <row r="25" spans="1:15" s="5" customFormat="1" ht="12" customHeight="1">
      <c r="A25" s="226" t="s">
        <v>1400</v>
      </c>
      <c r="N25" s="200" t="s">
        <v>1401</v>
      </c>
      <c r="O25" s="215"/>
    </row>
    <row r="26" spans="1:15" s="5" customFormat="1" ht="12" customHeight="1">
      <c r="A26" s="60" t="s">
        <v>1408</v>
      </c>
      <c r="B26" s="215">
        <v>5.7048986017070353</v>
      </c>
      <c r="C26" s="215">
        <v>1.7639072238452593</v>
      </c>
      <c r="D26" s="215">
        <v>8.0808964115878972</v>
      </c>
      <c r="E26" s="215">
        <v>6.5202020716147278</v>
      </c>
      <c r="F26" s="215">
        <v>4.4094833603880499</v>
      </c>
      <c r="G26" s="215">
        <v>7.8245319416339942</v>
      </c>
      <c r="H26" s="215">
        <v>6.8059982769818221</v>
      </c>
      <c r="I26" s="215">
        <v>6.54144186528662</v>
      </c>
      <c r="J26" s="215">
        <v>6.9241779112009771</v>
      </c>
      <c r="K26" s="215">
        <v>4.7798795811919277</v>
      </c>
      <c r="L26" s="215">
        <v>6.0617608342500739</v>
      </c>
      <c r="M26" s="215">
        <v>5.0116389838302124</v>
      </c>
      <c r="N26" s="60" t="s">
        <v>1921</v>
      </c>
      <c r="O26" s="215"/>
    </row>
    <row r="27" spans="1:15" s="5" customFormat="1" ht="12" customHeight="1">
      <c r="A27" s="60" t="s">
        <v>1409</v>
      </c>
      <c r="B27" s="215">
        <v>3.996890076436439</v>
      </c>
      <c r="C27" s="215">
        <v>3.9398522290508442</v>
      </c>
      <c r="D27" s="215">
        <v>6.9645497632244684</v>
      </c>
      <c r="E27" s="215">
        <v>7.0685719970945673</v>
      </c>
      <c r="F27" s="215">
        <v>5.9616689783482162</v>
      </c>
      <c r="G27" s="215">
        <v>6.9383009178051394</v>
      </c>
      <c r="H27" s="215">
        <v>11.661537298638299</v>
      </c>
      <c r="I27" s="215">
        <v>5.3334472388053067</v>
      </c>
      <c r="J27" s="215">
        <v>5.1389321174358793</v>
      </c>
      <c r="K27" s="215">
        <v>5.075035612449641</v>
      </c>
      <c r="L27" s="215">
        <v>7.7687535096175484</v>
      </c>
      <c r="M27" s="215">
        <v>10.6402124166551</v>
      </c>
      <c r="N27" s="60" t="s">
        <v>1922</v>
      </c>
      <c r="O27" s="215"/>
    </row>
    <row r="28" spans="1:15" s="5" customFormat="1" ht="12" customHeight="1">
      <c r="A28" s="60" t="s">
        <v>1410</v>
      </c>
      <c r="B28" s="215">
        <v>-0.26175757331656069</v>
      </c>
      <c r="C28" s="215">
        <v>-2.4811821356831931</v>
      </c>
      <c r="D28" s="215">
        <v>4.1750407954335933E-2</v>
      </c>
      <c r="E28" s="215">
        <v>0.92444966733210221</v>
      </c>
      <c r="F28" s="215">
        <v>1.1198114323481576</v>
      </c>
      <c r="G28" s="215">
        <v>2.3579100263329673</v>
      </c>
      <c r="H28" s="215">
        <v>1.2820294304340347</v>
      </c>
      <c r="I28" s="215">
        <v>1.0464359151109541</v>
      </c>
      <c r="J28" s="215">
        <v>-0.45571230296326426</v>
      </c>
      <c r="K28" s="215">
        <v>-2.2219891723648839</v>
      </c>
      <c r="L28" s="215">
        <v>-0.17981776606563526</v>
      </c>
      <c r="M28" s="215">
        <v>-1.8985505097961419</v>
      </c>
      <c r="N28" s="60" t="s">
        <v>1923</v>
      </c>
      <c r="O28" s="215"/>
    </row>
    <row r="29" spans="1:15" s="5" customFormat="1" ht="12" customHeight="1">
      <c r="A29" s="60" t="s">
        <v>1411</v>
      </c>
      <c r="B29" s="215">
        <v>3.3748023170999999</v>
      </c>
      <c r="C29" s="215">
        <v>4.2043341126999998</v>
      </c>
      <c r="D29" s="215">
        <v>5.3468521337999997</v>
      </c>
      <c r="E29" s="215">
        <v>4.8111409809000003</v>
      </c>
      <c r="F29" s="215">
        <v>2.7265965108999999</v>
      </c>
      <c r="G29" s="215">
        <v>4.7286118736000002</v>
      </c>
      <c r="H29" s="215">
        <v>3.1414313013999999</v>
      </c>
      <c r="I29" s="215">
        <v>2.9417959222999999</v>
      </c>
      <c r="J29" s="215">
        <v>0.55684786819999998</v>
      </c>
      <c r="K29" s="215">
        <v>3.0742757898000002</v>
      </c>
      <c r="L29" s="215">
        <v>2.5407385596999998</v>
      </c>
      <c r="M29" s="215">
        <v>0.1938387751</v>
      </c>
      <c r="N29" s="60" t="s">
        <v>1924</v>
      </c>
      <c r="O29" s="215"/>
    </row>
    <row r="30" spans="1:15" s="5" customFormat="1" ht="12" customHeight="1">
      <c r="A30" s="60" t="s">
        <v>1165</v>
      </c>
      <c r="B30" s="215">
        <v>6.1495477661000004</v>
      </c>
      <c r="C30" s="215">
        <v>2.6266233715</v>
      </c>
      <c r="D30" s="215">
        <v>2.7510902067999998</v>
      </c>
      <c r="E30" s="215">
        <v>-1.8163536500000001E-2</v>
      </c>
      <c r="F30" s="215">
        <v>0.25237922829999998</v>
      </c>
      <c r="G30" s="215">
        <v>0.75974217150000001</v>
      </c>
      <c r="H30" s="215">
        <v>1.3548469706999999</v>
      </c>
      <c r="I30" s="215">
        <v>1.2455608511</v>
      </c>
      <c r="J30" s="215">
        <v>1.3355887632000001</v>
      </c>
      <c r="K30" s="215">
        <v>2.1427788539999999</v>
      </c>
      <c r="L30" s="215">
        <v>1.3877755298000001</v>
      </c>
      <c r="M30" s="215">
        <v>5.6523690328000002</v>
      </c>
      <c r="N30" s="60" t="s">
        <v>1925</v>
      </c>
      <c r="O30" s="215"/>
    </row>
    <row r="31" spans="1:15" s="5" customFormat="1" ht="12" customHeight="1">
      <c r="A31" s="60" t="s">
        <v>1412</v>
      </c>
      <c r="B31" s="215">
        <v>1.7898587572444984</v>
      </c>
      <c r="C31" s="215">
        <v>1.413489759518451</v>
      </c>
      <c r="D31" s="215">
        <v>6.3453844845868019</v>
      </c>
      <c r="E31" s="215">
        <v>7.1717790729931075</v>
      </c>
      <c r="F31" s="215">
        <v>11.78544391537562</v>
      </c>
      <c r="G31" s="215">
        <v>11.976037863713561</v>
      </c>
      <c r="H31" s="215">
        <v>9.5879747436491769</v>
      </c>
      <c r="I31" s="215">
        <v>8.9633410054084148</v>
      </c>
      <c r="J31" s="215">
        <v>9.1788288042324826</v>
      </c>
      <c r="K31" s="215">
        <v>11.084283362197668</v>
      </c>
      <c r="L31" s="215">
        <v>15.6173073526344</v>
      </c>
      <c r="M31" s="215">
        <v>9.3596186213508226</v>
      </c>
      <c r="N31" s="60" t="s">
        <v>1926</v>
      </c>
      <c r="O31" s="215"/>
    </row>
    <row r="32" spans="1:15" s="5" customFormat="1" ht="12" customHeight="1" thickBot="1">
      <c r="A32" s="60" t="s">
        <v>1167</v>
      </c>
      <c r="B32" s="215">
        <v>8.0836774021422411</v>
      </c>
      <c r="C32" s="215">
        <v>7.5667307042235556</v>
      </c>
      <c r="D32" s="215">
        <v>8.9780023625078567</v>
      </c>
      <c r="E32" s="215">
        <v>9.3133035297572366</v>
      </c>
      <c r="F32" s="215">
        <v>10.492336373295608</v>
      </c>
      <c r="G32" s="215">
        <v>17.15508482726564</v>
      </c>
      <c r="H32" s="215">
        <v>11.721558018049091</v>
      </c>
      <c r="I32" s="215">
        <v>7.8470005240451606</v>
      </c>
      <c r="J32" s="215">
        <v>11.267917788682983</v>
      </c>
      <c r="K32" s="215">
        <v>13.338416037465921</v>
      </c>
      <c r="L32" s="215">
        <v>14.805097081876234</v>
      </c>
      <c r="M32" s="215">
        <v>13.478252170018324</v>
      </c>
      <c r="N32" s="60" t="s">
        <v>1927</v>
      </c>
      <c r="O32" s="215"/>
    </row>
    <row r="33" spans="1:15" s="5" customFormat="1" ht="12" customHeight="1" thickBot="1">
      <c r="B33" s="885">
        <v>2024</v>
      </c>
      <c r="C33" s="886"/>
      <c r="D33" s="886"/>
      <c r="E33" s="886"/>
      <c r="F33" s="886"/>
      <c r="G33" s="886"/>
      <c r="H33" s="885">
        <v>2023</v>
      </c>
      <c r="I33" s="886"/>
      <c r="J33" s="886"/>
      <c r="K33" s="886"/>
      <c r="L33" s="886"/>
      <c r="M33" s="887"/>
      <c r="O33" s="215"/>
    </row>
    <row r="34" spans="1:15" s="5" customFormat="1" ht="12" customHeight="1" thickBot="1">
      <c r="B34" s="419" t="s">
        <v>1143</v>
      </c>
      <c r="C34" s="419" t="s">
        <v>1173</v>
      </c>
      <c r="D34" s="419" t="s">
        <v>1126</v>
      </c>
      <c r="E34" s="419" t="s">
        <v>1145</v>
      </c>
      <c r="F34" s="419" t="s">
        <v>1174</v>
      </c>
      <c r="G34" s="419" t="s">
        <v>1100</v>
      </c>
      <c r="H34" s="419" t="s">
        <v>1175</v>
      </c>
      <c r="I34" s="419" t="s">
        <v>1148</v>
      </c>
      <c r="J34" s="419" t="s">
        <v>1127</v>
      </c>
      <c r="K34" s="419" t="s">
        <v>1176</v>
      </c>
      <c r="L34" s="419" t="s">
        <v>1177</v>
      </c>
      <c r="M34" s="419" t="s">
        <v>1102</v>
      </c>
    </row>
    <row r="35" spans="1:15" s="5" customFormat="1" ht="12" customHeight="1">
      <c r="A35" s="17" t="s">
        <v>1402</v>
      </c>
    </row>
    <row r="36" spans="1:15" s="5" customFormat="1" ht="12" customHeight="1">
      <c r="A36" s="17" t="s">
        <v>1403</v>
      </c>
    </row>
    <row r="37" spans="1:15" s="5" customFormat="1" ht="12" customHeight="1">
      <c r="A37" s="6"/>
    </row>
    <row r="38" spans="1:15" s="5" customFormat="1" ht="12" customHeight="1">
      <c r="A38" s="17" t="s">
        <v>1311</v>
      </c>
    </row>
    <row r="39" spans="1:15" s="5" customFormat="1" ht="12" customHeight="1">
      <c r="A39" s="7" t="s">
        <v>1404</v>
      </c>
    </row>
    <row r="40" spans="1:15" s="5" customFormat="1" ht="12" customHeight="1">
      <c r="A40" s="313" t="s">
        <v>1132</v>
      </c>
    </row>
    <row r="41" spans="1:15" s="5" customFormat="1" ht="12" customHeight="1">
      <c r="A41" s="7" t="s">
        <v>1405</v>
      </c>
    </row>
    <row r="42" spans="1:15" s="5" customFormat="1">
      <c r="A42" s="525"/>
    </row>
    <row r="43" spans="1:15">
      <c r="A43" s="5"/>
      <c r="B43" s="5"/>
      <c r="C43" s="5"/>
      <c r="D43" s="5"/>
      <c r="E43" s="5"/>
      <c r="F43" s="5"/>
      <c r="G43" s="5"/>
      <c r="H43" s="5"/>
      <c r="I43" s="5"/>
      <c r="J43" s="5"/>
      <c r="K43" s="5"/>
      <c r="L43" s="5"/>
      <c r="M43" s="5"/>
      <c r="N43" s="5"/>
    </row>
    <row r="44" spans="1:15">
      <c r="A44" s="5"/>
      <c r="B44" s="215"/>
      <c r="C44" s="215"/>
      <c r="D44" s="215"/>
      <c r="E44" s="215"/>
      <c r="F44" s="215"/>
      <c r="G44" s="215"/>
      <c r="H44" s="215"/>
      <c r="I44" s="215"/>
      <c r="J44" s="215"/>
      <c r="K44" s="215"/>
      <c r="L44" s="215"/>
      <c r="M44" s="215"/>
      <c r="N44" s="5"/>
    </row>
    <row r="45" spans="1:15">
      <c r="A45" s="5"/>
      <c r="B45" s="5"/>
      <c r="C45" s="5"/>
      <c r="D45" s="5"/>
      <c r="E45" s="5"/>
      <c r="F45" s="5"/>
      <c r="G45" s="5"/>
      <c r="H45" s="5"/>
      <c r="I45" s="5"/>
      <c r="J45" s="5"/>
      <c r="K45" s="5"/>
      <c r="L45" s="5"/>
      <c r="M45" s="5"/>
      <c r="N45" s="5"/>
    </row>
    <row r="46" spans="1:15">
      <c r="A46" s="5"/>
      <c r="B46" s="5"/>
      <c r="C46" s="5"/>
      <c r="D46" s="5"/>
      <c r="E46" s="5"/>
      <c r="F46" s="5"/>
      <c r="G46" s="5"/>
      <c r="H46" s="5"/>
      <c r="I46" s="5"/>
      <c r="J46" s="5"/>
      <c r="K46" s="5"/>
      <c r="L46" s="5"/>
      <c r="M46" s="5"/>
      <c r="N46" s="5"/>
    </row>
  </sheetData>
  <mergeCells count="6">
    <mergeCell ref="A1:N1"/>
    <mergeCell ref="A2:N2"/>
    <mergeCell ref="B6:G6"/>
    <mergeCell ref="H6:M6"/>
    <mergeCell ref="B33:G33"/>
    <mergeCell ref="H33:M33"/>
  </mergeCells>
  <hyperlinks>
    <hyperlink ref="A13" r:id="rId1" xr:uid="{DE22002F-C858-4F04-A578-E0BC666A5860}"/>
    <hyperlink ref="A14" r:id="rId2" xr:uid="{FF0FB51C-D23C-4C3B-A976-08FD17F2D04D}"/>
    <hyperlink ref="A22" r:id="rId3" xr:uid="{3D5188BE-E330-4055-89A0-0D1C892332CE}"/>
    <hyperlink ref="A30" r:id="rId4" xr:uid="{5916F274-489C-4F3D-A648-4FF8DD249284}"/>
    <hyperlink ref="A21" r:id="rId5" xr:uid="{AE8A03AB-7E5B-426F-9CEE-8D12BB27329F}"/>
    <hyperlink ref="A29" r:id="rId6" xr:uid="{559CA09E-E59C-4782-95DA-DBC2288EDCAD}"/>
    <hyperlink ref="N13" r:id="rId7" display="   Evaluation of the volume of stock" xr:uid="{FACBD6F4-A990-4114-ACA9-4D5B1DDD451C}"/>
    <hyperlink ref="N14" r:id="rId8" display="   Employment expectations" xr:uid="{F179FB8D-06AD-4F18-8757-A4B91BB5761E}"/>
    <hyperlink ref="N21" r:id="rId9" display="   Evaluation of the volume of stock" xr:uid="{3E565F6A-AAE6-4620-88DF-48B1C0B5BC9D}"/>
    <hyperlink ref="N22" r:id="rId10" display="   Employment expectations" xr:uid="{2843C72D-D424-4BEE-B7D7-98880C28722B}"/>
    <hyperlink ref="N29" r:id="rId11" display="   Evaluation of the volume of stock" xr:uid="{9181B1DC-EFC5-45E3-A948-85B251FB314C}"/>
    <hyperlink ref="N30" r:id="rId12" display="   Employment expectations" xr:uid="{97D1E6F5-3144-4CB0-AB7C-AAB7395284AB}"/>
  </hyperlink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B411C-CED5-4B5B-83EB-AEAA21104576}">
  <dimension ref="A1:P32"/>
  <sheetViews>
    <sheetView showGridLines="0" workbookViewId="0">
      <selection sqref="A1:J1"/>
    </sheetView>
  </sheetViews>
  <sheetFormatPr defaultColWidth="9.140625" defaultRowHeight="11.25"/>
  <cols>
    <col min="1" max="1" width="37" style="192" customWidth="1"/>
    <col min="2" max="9" width="6" style="192" customWidth="1"/>
    <col min="10" max="10" width="22" style="432" customWidth="1"/>
    <col min="11" max="16384" width="9.140625" style="192"/>
  </cols>
  <sheetData>
    <row r="1" spans="1:14">
      <c r="A1" s="867" t="s">
        <v>1393</v>
      </c>
      <c r="B1" s="867"/>
      <c r="C1" s="867"/>
      <c r="D1" s="867"/>
      <c r="E1" s="867"/>
      <c r="F1" s="867"/>
      <c r="G1" s="867"/>
      <c r="H1" s="867"/>
      <c r="I1" s="867"/>
      <c r="J1" s="867"/>
      <c r="K1" s="515"/>
      <c r="L1" s="515"/>
      <c r="M1" s="515"/>
      <c r="N1" s="515"/>
    </row>
    <row r="2" spans="1:14">
      <c r="A2" s="931" t="s">
        <v>1394</v>
      </c>
      <c r="B2" s="931"/>
      <c r="C2" s="931"/>
      <c r="D2" s="931"/>
      <c r="E2" s="931"/>
      <c r="F2" s="931"/>
      <c r="G2" s="931"/>
      <c r="H2" s="931"/>
      <c r="I2" s="931"/>
      <c r="J2" s="931"/>
      <c r="K2" s="517"/>
      <c r="L2" s="517"/>
      <c r="M2" s="517"/>
      <c r="N2" s="517"/>
    </row>
    <row r="3" spans="1:14">
      <c r="L3" s="518"/>
    </row>
    <row r="4" spans="1:14" s="5" customFormat="1">
      <c r="A4" s="11" t="s">
        <v>1096</v>
      </c>
      <c r="J4" s="415" t="s">
        <v>1097</v>
      </c>
      <c r="L4" s="518"/>
    </row>
    <row r="5" spans="1:14" s="5" customFormat="1" ht="12" thickBot="1">
      <c r="I5" s="433" t="s">
        <v>1098</v>
      </c>
      <c r="J5" s="337"/>
    </row>
    <row r="6" spans="1:14" s="5" customFormat="1" ht="15.75" customHeight="1" thickBot="1">
      <c r="B6" s="885">
        <v>2024</v>
      </c>
      <c r="C6" s="886"/>
      <c r="D6" s="885">
        <v>2023</v>
      </c>
      <c r="E6" s="886"/>
      <c r="F6" s="886"/>
      <c r="G6" s="887"/>
      <c r="H6" s="885">
        <v>2022</v>
      </c>
      <c r="I6" s="887"/>
      <c r="J6" s="337"/>
    </row>
    <row r="7" spans="1:14" s="5" customFormat="1" ht="12" thickBot="1">
      <c r="B7" s="419" t="s">
        <v>1099</v>
      </c>
      <c r="C7" s="419" t="s">
        <v>1100</v>
      </c>
      <c r="D7" s="419" t="s">
        <v>1101</v>
      </c>
      <c r="E7" s="419" t="s">
        <v>1102</v>
      </c>
      <c r="F7" s="419" t="s">
        <v>1099</v>
      </c>
      <c r="G7" s="419" t="s">
        <v>1100</v>
      </c>
      <c r="H7" s="419" t="s">
        <v>1101</v>
      </c>
      <c r="I7" s="419" t="s">
        <v>1102</v>
      </c>
      <c r="J7" s="337"/>
    </row>
    <row r="8" spans="1:14" s="5" customFormat="1">
      <c r="A8" s="11" t="s">
        <v>966</v>
      </c>
      <c r="J8" s="205" t="s">
        <v>966</v>
      </c>
    </row>
    <row r="9" spans="1:14" s="5" customFormat="1">
      <c r="A9" s="60" t="s">
        <v>1395</v>
      </c>
      <c r="B9" s="215">
        <v>-3.9182297807061284</v>
      </c>
      <c r="C9" s="215">
        <v>-4.8245121330959098</v>
      </c>
      <c r="D9" s="215">
        <v>-4.7550512914469749</v>
      </c>
      <c r="E9" s="215">
        <v>-3.9834544246560517</v>
      </c>
      <c r="F9" s="215">
        <v>-0.39546116689539179</v>
      </c>
      <c r="G9" s="215">
        <v>-4.578303116993097</v>
      </c>
      <c r="H9" s="215">
        <v>-2.5453058285234049</v>
      </c>
      <c r="I9" s="215">
        <v>-1.3646889014578762</v>
      </c>
      <c r="J9" s="60" t="s">
        <v>1930</v>
      </c>
      <c r="K9" s="215"/>
      <c r="L9" s="215"/>
      <c r="M9" s="215"/>
    </row>
    <row r="10" spans="1:14" s="5" customFormat="1">
      <c r="A10" s="60" t="s">
        <v>1396</v>
      </c>
      <c r="B10" s="215">
        <v>2.9584144570263211</v>
      </c>
      <c r="C10" s="215">
        <v>-2.1354103858503133</v>
      </c>
      <c r="D10" s="215">
        <v>-1.2333631781992271</v>
      </c>
      <c r="E10" s="215">
        <v>-0.89821725539204778</v>
      </c>
      <c r="F10" s="215">
        <v>-1.2736644119011991</v>
      </c>
      <c r="G10" s="215">
        <v>-2.2487514338003209</v>
      </c>
      <c r="H10" s="215">
        <v>-4.1839876410778505</v>
      </c>
      <c r="I10" s="215">
        <v>1.5852627802805099</v>
      </c>
      <c r="J10" s="60" t="s">
        <v>1931</v>
      </c>
      <c r="K10" s="215"/>
      <c r="L10" s="215"/>
      <c r="M10" s="215"/>
    </row>
    <row r="11" spans="1:14" s="5" customFormat="1">
      <c r="A11" s="60" t="s">
        <v>1397</v>
      </c>
      <c r="B11" s="215">
        <v>10.194674678</v>
      </c>
      <c r="C11" s="215">
        <v>9.6354171500000003</v>
      </c>
      <c r="D11" s="215">
        <v>13.934329155</v>
      </c>
      <c r="E11" s="215">
        <v>12.738655732</v>
      </c>
      <c r="F11" s="215">
        <v>15.894907359999999</v>
      </c>
      <c r="G11" s="215">
        <v>17.381501187000001</v>
      </c>
      <c r="H11" s="215">
        <v>22.126707437</v>
      </c>
      <c r="I11" s="215">
        <v>24.205533591999998</v>
      </c>
      <c r="J11" s="60" t="s">
        <v>1932</v>
      </c>
      <c r="K11" s="215"/>
      <c r="L11" s="215"/>
      <c r="M11" s="215"/>
    </row>
    <row r="12" spans="1:14" s="5" customFormat="1">
      <c r="A12" s="11" t="s">
        <v>1398</v>
      </c>
      <c r="J12" s="205" t="s">
        <v>1399</v>
      </c>
      <c r="K12" s="215"/>
      <c r="L12" s="215"/>
      <c r="M12" s="215"/>
    </row>
    <row r="13" spans="1:14" s="5" customFormat="1">
      <c r="A13" s="60" t="s">
        <v>1395</v>
      </c>
      <c r="B13" s="215">
        <v>-5.3668269549999996</v>
      </c>
      <c r="C13" s="215">
        <v>-8.0285121959999994</v>
      </c>
      <c r="D13" s="215">
        <v>-4.8831811299999996</v>
      </c>
      <c r="E13" s="215">
        <v>0.33826506099999998</v>
      </c>
      <c r="F13" s="215">
        <v>-6.3056369139999999</v>
      </c>
      <c r="G13" s="215">
        <v>-8.8079053169999995</v>
      </c>
      <c r="H13" s="215">
        <v>4.3901519139999996</v>
      </c>
      <c r="I13" s="215">
        <v>10.177164832000001</v>
      </c>
      <c r="J13" s="60" t="s">
        <v>1930</v>
      </c>
      <c r="K13" s="215"/>
      <c r="L13" s="215"/>
      <c r="M13" s="215"/>
    </row>
    <row r="14" spans="1:14" s="5" customFormat="1">
      <c r="A14" s="60" t="s">
        <v>1396</v>
      </c>
      <c r="B14" s="215">
        <v>4.4621068409999998</v>
      </c>
      <c r="C14" s="215">
        <v>-6.163102662</v>
      </c>
      <c r="D14" s="215">
        <v>-4.5234182440000001</v>
      </c>
      <c r="E14" s="215">
        <v>1.1239107349999999</v>
      </c>
      <c r="F14" s="215">
        <v>-2.236725093</v>
      </c>
      <c r="G14" s="215">
        <v>-6.4786074610000002</v>
      </c>
      <c r="H14" s="215">
        <v>-5.814433352</v>
      </c>
      <c r="I14" s="215">
        <v>6.3820171190000003</v>
      </c>
      <c r="J14" s="60" t="s">
        <v>1931</v>
      </c>
      <c r="K14" s="215"/>
      <c r="L14" s="215"/>
      <c r="M14" s="215"/>
    </row>
    <row r="15" spans="1:14" s="5" customFormat="1">
      <c r="A15" s="60" t="s">
        <v>1397</v>
      </c>
      <c r="B15" s="215">
        <v>10.321855042999999</v>
      </c>
      <c r="C15" s="215">
        <v>10.241757764000001</v>
      </c>
      <c r="D15" s="215">
        <v>14.998104360999999</v>
      </c>
      <c r="E15" s="215">
        <v>11.703849282</v>
      </c>
      <c r="F15" s="215">
        <v>14.811852475</v>
      </c>
      <c r="G15" s="215">
        <v>14.983181889000001</v>
      </c>
      <c r="H15" s="215">
        <v>19.539634984999999</v>
      </c>
      <c r="I15" s="215">
        <v>21.426083114000001</v>
      </c>
      <c r="J15" s="60" t="s">
        <v>1932</v>
      </c>
      <c r="K15" s="215"/>
      <c r="L15" s="215"/>
      <c r="M15" s="215"/>
    </row>
    <row r="16" spans="1:14" s="5" customFormat="1">
      <c r="A16" s="11" t="s">
        <v>1400</v>
      </c>
      <c r="J16" s="519" t="s">
        <v>1401</v>
      </c>
      <c r="K16" s="215"/>
      <c r="L16" s="215"/>
      <c r="M16" s="215"/>
    </row>
    <row r="17" spans="1:16" s="5" customFormat="1">
      <c r="A17" s="60" t="s">
        <v>1395</v>
      </c>
      <c r="B17" s="215">
        <v>-10.29546306230818</v>
      </c>
      <c r="C17" s="215">
        <v>-2.5074700154033538</v>
      </c>
      <c r="D17" s="215">
        <v>-2.9530017933366999</v>
      </c>
      <c r="E17" s="215">
        <v>-1.0220099104657736</v>
      </c>
      <c r="F17" s="215">
        <v>-2.6251883947686276</v>
      </c>
      <c r="G17" s="215">
        <v>-0.86388026786015537</v>
      </c>
      <c r="H17" s="215">
        <v>-7.9572689694394994</v>
      </c>
      <c r="I17" s="215">
        <v>-6.1707810121896198</v>
      </c>
      <c r="J17" s="60" t="s">
        <v>1930</v>
      </c>
      <c r="K17" s="215"/>
      <c r="L17" s="215"/>
      <c r="M17" s="215"/>
    </row>
    <row r="18" spans="1:16" s="5" customFormat="1">
      <c r="A18" s="60" t="s">
        <v>1396</v>
      </c>
      <c r="B18" s="215">
        <v>3.2317088101232665</v>
      </c>
      <c r="C18" s="215">
        <v>-0.30174261082367337</v>
      </c>
      <c r="D18" s="215">
        <v>1.9709356594635212</v>
      </c>
      <c r="E18" s="215">
        <v>-2.212657198294429</v>
      </c>
      <c r="F18" s="215">
        <v>1.6132349106506245</v>
      </c>
      <c r="G18" s="215">
        <v>-0.53164192392409548</v>
      </c>
      <c r="H18" s="215">
        <v>-2.797470452475662</v>
      </c>
      <c r="I18" s="215">
        <v>-2.3211145772337671</v>
      </c>
      <c r="J18" s="60" t="s">
        <v>1931</v>
      </c>
      <c r="K18" s="215"/>
      <c r="L18" s="215"/>
      <c r="M18" s="215"/>
    </row>
    <row r="19" spans="1:16" s="5" customFormat="1" ht="12" thickBot="1">
      <c r="A19" s="60" t="s">
        <v>1397</v>
      </c>
      <c r="B19" s="215">
        <v>10.058849591</v>
      </c>
      <c r="C19" s="215">
        <v>8.9878622589999999</v>
      </c>
      <c r="D19" s="215">
        <v>12.798246859000001</v>
      </c>
      <c r="E19" s="215">
        <v>13.843800204000001</v>
      </c>
      <c r="F19" s="215">
        <v>16.980082396</v>
      </c>
      <c r="G19" s="215">
        <v>19.784515351</v>
      </c>
      <c r="H19" s="215">
        <v>24.718844252</v>
      </c>
      <c r="I19" s="215">
        <v>26.990425026</v>
      </c>
      <c r="J19" s="60" t="s">
        <v>1932</v>
      </c>
      <c r="K19" s="215"/>
      <c r="L19" s="215"/>
      <c r="M19" s="215"/>
    </row>
    <row r="20" spans="1:16" s="5" customFormat="1" ht="15.75" customHeight="1" thickBot="1">
      <c r="B20" s="885">
        <v>2024</v>
      </c>
      <c r="C20" s="886"/>
      <c r="D20" s="885">
        <v>2023</v>
      </c>
      <c r="E20" s="886"/>
      <c r="F20" s="886"/>
      <c r="G20" s="887"/>
      <c r="H20" s="885">
        <v>2022</v>
      </c>
      <c r="I20" s="887"/>
      <c r="J20" s="337"/>
      <c r="L20" s="215"/>
    </row>
    <row r="21" spans="1:16" s="5" customFormat="1" ht="12" thickBot="1">
      <c r="B21" s="419" t="s">
        <v>1126</v>
      </c>
      <c r="C21" s="419" t="s">
        <v>1100</v>
      </c>
      <c r="D21" s="419" t="s">
        <v>1127</v>
      </c>
      <c r="E21" s="419" t="s">
        <v>1102</v>
      </c>
      <c r="F21" s="419" t="s">
        <v>1126</v>
      </c>
      <c r="G21" s="419" t="s">
        <v>1100</v>
      </c>
      <c r="H21" s="419" t="s">
        <v>1127</v>
      </c>
      <c r="I21" s="419" t="s">
        <v>1102</v>
      </c>
      <c r="J21" s="337"/>
    </row>
    <row r="22" spans="1:16" s="473" customFormat="1">
      <c r="A22" s="17" t="s">
        <v>1402</v>
      </c>
      <c r="B22" s="34"/>
      <c r="C22" s="34"/>
      <c r="D22" s="34"/>
      <c r="E22" s="34"/>
      <c r="F22" s="34"/>
      <c r="G22" s="34"/>
      <c r="H22" s="34"/>
      <c r="I22" s="34"/>
    </row>
    <row r="23" spans="1:16" s="473" customFormat="1">
      <c r="A23" s="17" t="s">
        <v>1403</v>
      </c>
      <c r="B23" s="520"/>
      <c r="C23" s="34"/>
      <c r="D23" s="34"/>
      <c r="E23" s="34"/>
      <c r="F23" s="34"/>
      <c r="G23" s="34"/>
      <c r="H23" s="34"/>
      <c r="I23" s="34"/>
    </row>
    <row r="24" spans="1:16" s="313" customFormat="1">
      <c r="A24" s="6"/>
    </row>
    <row r="25" spans="1:16" s="7" customFormat="1">
      <c r="A25" s="17" t="s">
        <v>1311</v>
      </c>
    </row>
    <row r="26" spans="1:16" s="7" customFormat="1">
      <c r="A26" s="7" t="s">
        <v>1404</v>
      </c>
      <c r="J26" s="392"/>
    </row>
    <row r="27" spans="1:16" s="7" customFormat="1">
      <c r="A27" s="7" t="s">
        <v>1929</v>
      </c>
      <c r="J27" s="474"/>
    </row>
    <row r="28" spans="1:16" s="7" customFormat="1">
      <c r="A28" s="7" t="s">
        <v>1405</v>
      </c>
      <c r="J28" s="392"/>
    </row>
    <row r="29" spans="1:16" s="7" customFormat="1">
      <c r="E29" s="18"/>
      <c r="F29" s="18"/>
      <c r="G29" s="18"/>
      <c r="H29" s="18"/>
      <c r="I29" s="18"/>
      <c r="J29" s="18"/>
      <c r="K29" s="18"/>
      <c r="L29" s="18"/>
      <c r="M29" s="392"/>
    </row>
    <row r="30" spans="1:16" s="476" customFormat="1">
      <c r="A30" s="85" t="s">
        <v>141</v>
      </c>
      <c r="B30" s="393"/>
      <c r="C30" s="394"/>
      <c r="D30" s="394"/>
      <c r="E30" s="394"/>
      <c r="F30" s="46"/>
      <c r="G30" s="395"/>
      <c r="H30" s="395"/>
      <c r="I30" s="397"/>
      <c r="J30" s="362"/>
      <c r="K30" s="397"/>
      <c r="L30" s="396"/>
      <c r="M30" s="401"/>
      <c r="N30" s="475"/>
      <c r="O30" s="475"/>
      <c r="P30" s="475"/>
    </row>
    <row r="31" spans="1:16" s="366" customFormat="1" ht="12" customHeight="1">
      <c r="A31" s="46" t="s">
        <v>1406</v>
      </c>
      <c r="B31" s="367"/>
      <c r="C31" s="368"/>
      <c r="D31" s="364"/>
      <c r="E31" s="369"/>
      <c r="F31" s="370"/>
      <c r="G31" s="369"/>
      <c r="H31" s="369"/>
      <c r="I31" s="361"/>
      <c r="J31" s="361"/>
      <c r="L31" s="365"/>
      <c r="M31" s="364"/>
      <c r="N31" s="365"/>
      <c r="O31" s="365"/>
      <c r="P31" s="365"/>
    </row>
    <row r="32" spans="1:16" s="476" customFormat="1">
      <c r="A32" s="46"/>
      <c r="B32" s="399"/>
      <c r="C32" s="400"/>
      <c r="D32" s="401"/>
      <c r="E32" s="369"/>
      <c r="F32" s="402"/>
      <c r="G32" s="369"/>
      <c r="H32" s="369"/>
      <c r="I32" s="397"/>
      <c r="J32" s="397"/>
      <c r="L32" s="475"/>
      <c r="M32" s="401"/>
      <c r="N32" s="475"/>
      <c r="O32" s="475"/>
      <c r="P32" s="475"/>
    </row>
  </sheetData>
  <mergeCells count="8">
    <mergeCell ref="B20:C20"/>
    <mergeCell ref="D20:G20"/>
    <mergeCell ref="H20:I20"/>
    <mergeCell ref="A1:J1"/>
    <mergeCell ref="A2:J2"/>
    <mergeCell ref="B6:C6"/>
    <mergeCell ref="D6:G6"/>
    <mergeCell ref="H6:I6"/>
  </mergeCells>
  <hyperlinks>
    <hyperlink ref="A11" r:id="rId1" xr:uid="{A557D532-F9DD-4786-BCA1-A4C8DD487229}"/>
    <hyperlink ref="A15" r:id="rId2" xr:uid="{D759884A-63C8-4D77-8B4C-A95E94ACF79D}"/>
    <hyperlink ref="A19" r:id="rId3" xr:uid="{74901AAC-2F42-4D22-8A63-66B4EFC6D556}"/>
    <hyperlink ref="A31" r:id="rId4" xr:uid="{E260380E-796A-4C50-B173-5925A11B2FA9}"/>
    <hyperlink ref="J11" r:id="rId5" xr:uid="{8CC94C01-DD82-4D49-81DA-098F102A7911}"/>
    <hyperlink ref="J15" r:id="rId6" xr:uid="{948EBFCC-8725-432F-BDD8-D51AC7505BEB}"/>
    <hyperlink ref="J19" r:id="rId7" xr:uid="{2D27C25D-F640-479F-B0B4-FBFE43B2238B}"/>
  </hyperlink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2453C-B4DD-45FF-815B-2A4AAF156DAE}">
  <dimension ref="A1:L80"/>
  <sheetViews>
    <sheetView showGridLines="0" workbookViewId="0">
      <selection sqref="A1:J1"/>
    </sheetView>
  </sheetViews>
  <sheetFormatPr defaultColWidth="9.140625" defaultRowHeight="11.25"/>
  <cols>
    <col min="1" max="1" width="7.42578125" style="537" customWidth="1"/>
    <col min="2" max="9" width="11.42578125" style="192" customWidth="1"/>
    <col min="10" max="10" width="7.42578125" style="538" customWidth="1"/>
    <col min="11" max="16384" width="9.140625" style="192"/>
  </cols>
  <sheetData>
    <row r="1" spans="1:12" ht="12" customHeight="1">
      <c r="A1" s="867" t="s">
        <v>1480</v>
      </c>
      <c r="B1" s="867"/>
      <c r="C1" s="867"/>
      <c r="D1" s="867"/>
      <c r="E1" s="867"/>
      <c r="F1" s="867"/>
      <c r="G1" s="867"/>
      <c r="H1" s="867"/>
      <c r="I1" s="867"/>
      <c r="J1" s="867"/>
      <c r="K1" s="536"/>
    </row>
    <row r="2" spans="1:12" ht="12" customHeight="1">
      <c r="A2" s="868" t="s">
        <v>1481</v>
      </c>
      <c r="B2" s="868"/>
      <c r="C2" s="868"/>
      <c r="D2" s="868"/>
      <c r="E2" s="868"/>
      <c r="F2" s="868"/>
      <c r="G2" s="868"/>
      <c r="H2" s="868"/>
      <c r="I2" s="868"/>
      <c r="J2" s="868"/>
      <c r="K2" s="536"/>
    </row>
    <row r="3" spans="1:12" ht="12" customHeight="1"/>
    <row r="4" spans="1:12" s="5" customFormat="1" ht="12" customHeight="1">
      <c r="A4" s="539" t="s">
        <v>954</v>
      </c>
      <c r="B4" s="7"/>
      <c r="C4" s="7"/>
      <c r="D4" s="7"/>
      <c r="E4" s="7"/>
      <c r="F4" s="7"/>
      <c r="G4" s="7"/>
      <c r="H4" s="7"/>
      <c r="I4" s="433"/>
      <c r="J4" s="433" t="s">
        <v>954</v>
      </c>
    </row>
    <row r="5" spans="1:12" s="5" customFormat="1" ht="12" customHeight="1" thickBot="1">
      <c r="A5" s="98" t="s">
        <v>1482</v>
      </c>
      <c r="B5" s="44"/>
      <c r="C5" s="44"/>
      <c r="D5" s="7"/>
      <c r="E5" s="7"/>
      <c r="F5" s="7"/>
      <c r="G5" s="433"/>
      <c r="H5" s="7"/>
      <c r="I5" s="540"/>
      <c r="J5" s="540" t="s">
        <v>1483</v>
      </c>
    </row>
    <row r="6" spans="1:12" s="5" customFormat="1" ht="15" customHeight="1" thickBot="1">
      <c r="A6" s="928" t="s">
        <v>955</v>
      </c>
      <c r="B6" s="932" t="s">
        <v>1484</v>
      </c>
      <c r="C6" s="933"/>
      <c r="D6" s="933"/>
      <c r="E6" s="934"/>
      <c r="F6" s="932" t="s">
        <v>1485</v>
      </c>
      <c r="G6" s="933"/>
      <c r="H6" s="933"/>
      <c r="I6" s="934"/>
      <c r="J6" s="928" t="s">
        <v>998</v>
      </c>
    </row>
    <row r="7" spans="1:12" s="5" customFormat="1" ht="82.5" customHeight="1" thickBot="1">
      <c r="A7" s="928"/>
      <c r="B7" s="91" t="s">
        <v>1486</v>
      </c>
      <c r="C7" s="341" t="s">
        <v>1487</v>
      </c>
      <c r="D7" s="341" t="s">
        <v>1488</v>
      </c>
      <c r="E7" s="341" t="s">
        <v>1489</v>
      </c>
      <c r="F7" s="91" t="s">
        <v>1486</v>
      </c>
      <c r="G7" s="341" t="s">
        <v>1487</v>
      </c>
      <c r="H7" s="341" t="s">
        <v>1488</v>
      </c>
      <c r="I7" s="341" t="s">
        <v>1489</v>
      </c>
      <c r="J7" s="928"/>
      <c r="L7" s="223"/>
    </row>
    <row r="8" spans="1:12" s="9" customFormat="1" ht="12" customHeight="1">
      <c r="A8" s="541"/>
      <c r="B8" s="230" t="s">
        <v>1371</v>
      </c>
      <c r="C8" s="230"/>
      <c r="D8" s="542"/>
      <c r="E8" s="802"/>
      <c r="F8" s="542"/>
      <c r="G8" s="542"/>
      <c r="H8" s="542"/>
      <c r="I8" s="11"/>
      <c r="J8" s="543"/>
    </row>
    <row r="9" spans="1:12" s="5" customFormat="1" ht="12" customHeight="1">
      <c r="A9" s="544">
        <v>45017</v>
      </c>
      <c r="B9" s="545">
        <v>104.05</v>
      </c>
      <c r="C9" s="545">
        <v>118.98</v>
      </c>
      <c r="D9" s="545">
        <v>98.15</v>
      </c>
      <c r="E9" s="803">
        <v>107.18</v>
      </c>
      <c r="F9" s="546">
        <v>120.51</v>
      </c>
      <c r="G9" s="546">
        <v>132.38999999999999</v>
      </c>
      <c r="H9" s="546">
        <v>117.54</v>
      </c>
      <c r="I9" s="546">
        <v>120.54</v>
      </c>
      <c r="J9" s="510" t="s">
        <v>1372</v>
      </c>
    </row>
    <row r="10" spans="1:12" s="5" customFormat="1" ht="12" customHeight="1">
      <c r="A10" s="544">
        <v>45047</v>
      </c>
      <c r="B10" s="545">
        <v>104.32</v>
      </c>
      <c r="C10" s="545">
        <v>117.01</v>
      </c>
      <c r="D10" s="545">
        <v>99.68</v>
      </c>
      <c r="E10" s="803">
        <v>106.43</v>
      </c>
      <c r="F10" s="546">
        <v>119.38</v>
      </c>
      <c r="G10" s="546">
        <v>130.56</v>
      </c>
      <c r="H10" s="546">
        <v>116.91</v>
      </c>
      <c r="I10" s="546">
        <v>118.95</v>
      </c>
      <c r="J10" s="510" t="s">
        <v>1373</v>
      </c>
    </row>
    <row r="11" spans="1:12" s="5" customFormat="1" ht="12" customHeight="1">
      <c r="A11" s="544">
        <v>45078</v>
      </c>
      <c r="B11" s="545">
        <v>103.52</v>
      </c>
      <c r="C11" s="545">
        <v>116.95</v>
      </c>
      <c r="D11" s="545">
        <v>97.82</v>
      </c>
      <c r="E11" s="803">
        <v>106.86</v>
      </c>
      <c r="F11" s="546">
        <v>117.83</v>
      </c>
      <c r="G11" s="546">
        <v>130.62</v>
      </c>
      <c r="H11" s="546">
        <v>113.56</v>
      </c>
      <c r="I11" s="546">
        <v>119.38</v>
      </c>
      <c r="J11" s="510">
        <v>45078</v>
      </c>
    </row>
    <row r="12" spans="1:12" s="5" customFormat="1" ht="12" customHeight="1">
      <c r="A12" s="544">
        <v>45108</v>
      </c>
      <c r="B12" s="545">
        <v>104.97</v>
      </c>
      <c r="C12" s="545">
        <v>120.16</v>
      </c>
      <c r="D12" s="545">
        <v>99.4</v>
      </c>
      <c r="E12" s="803">
        <v>107.52</v>
      </c>
      <c r="F12" s="546">
        <v>119.42</v>
      </c>
      <c r="G12" s="546">
        <v>134.69</v>
      </c>
      <c r="H12" s="546">
        <v>115.03</v>
      </c>
      <c r="I12" s="546">
        <v>120.27</v>
      </c>
      <c r="J12" s="510">
        <v>45108</v>
      </c>
    </row>
    <row r="13" spans="1:12" s="5" customFormat="1" ht="12" customHeight="1">
      <c r="A13" s="544">
        <v>45139</v>
      </c>
      <c r="B13" s="545">
        <v>103.05</v>
      </c>
      <c r="C13" s="545">
        <v>119.11</v>
      </c>
      <c r="D13" s="545">
        <v>97.28</v>
      </c>
      <c r="E13" s="803">
        <v>105.58</v>
      </c>
      <c r="F13" s="546">
        <v>118.71</v>
      </c>
      <c r="G13" s="546">
        <v>133.78</v>
      </c>
      <c r="H13" s="546">
        <v>113.59</v>
      </c>
      <c r="I13" s="546">
        <v>120.68</v>
      </c>
      <c r="J13" s="510" t="s">
        <v>1374</v>
      </c>
    </row>
    <row r="14" spans="1:12" s="5" customFormat="1" ht="12" customHeight="1">
      <c r="A14" s="544">
        <v>45170</v>
      </c>
      <c r="B14" s="545">
        <v>103.47</v>
      </c>
      <c r="C14" s="545">
        <v>120.99</v>
      </c>
      <c r="D14" s="545">
        <v>96.85</v>
      </c>
      <c r="E14" s="803">
        <v>106.69</v>
      </c>
      <c r="F14" s="546">
        <v>120.01</v>
      </c>
      <c r="G14" s="546">
        <v>136.16</v>
      </c>
      <c r="H14" s="546">
        <v>114.28</v>
      </c>
      <c r="I14" s="546">
        <v>122.47</v>
      </c>
      <c r="J14" s="510">
        <v>45170</v>
      </c>
    </row>
    <row r="15" spans="1:12" s="5" customFormat="1" ht="12" customHeight="1">
      <c r="A15" s="544">
        <v>45200</v>
      </c>
      <c r="B15" s="545">
        <v>101.9</v>
      </c>
      <c r="C15" s="545">
        <v>114.9</v>
      </c>
      <c r="D15" s="545">
        <v>95.69</v>
      </c>
      <c r="E15" s="803">
        <v>106.14</v>
      </c>
      <c r="F15" s="546">
        <v>118.49</v>
      </c>
      <c r="G15" s="546">
        <v>129.53</v>
      </c>
      <c r="H15" s="546">
        <v>113.98</v>
      </c>
      <c r="I15" s="546">
        <v>121.01</v>
      </c>
      <c r="J15" s="510" t="s">
        <v>1375</v>
      </c>
    </row>
    <row r="16" spans="1:12" s="5" customFormat="1" ht="12" customHeight="1">
      <c r="A16" s="544">
        <v>45231</v>
      </c>
      <c r="B16" s="545">
        <v>101.67</v>
      </c>
      <c r="C16" s="545">
        <v>117.19</v>
      </c>
      <c r="D16" s="545">
        <v>94.34</v>
      </c>
      <c r="E16" s="803">
        <v>106.59</v>
      </c>
      <c r="F16" s="546">
        <v>118.21</v>
      </c>
      <c r="G16" s="546">
        <v>132.13</v>
      </c>
      <c r="H16" s="546">
        <v>112.65</v>
      </c>
      <c r="I16" s="546">
        <v>121.2</v>
      </c>
      <c r="J16" s="510">
        <v>45231</v>
      </c>
    </row>
    <row r="17" spans="1:10" s="5" customFormat="1" ht="12" customHeight="1">
      <c r="A17" s="544">
        <v>45261</v>
      </c>
      <c r="B17" s="545">
        <v>107.06</v>
      </c>
      <c r="C17" s="545">
        <v>127.21</v>
      </c>
      <c r="D17" s="545">
        <v>102.21</v>
      </c>
      <c r="E17" s="803">
        <v>106.87</v>
      </c>
      <c r="F17" s="546">
        <v>123.07</v>
      </c>
      <c r="G17" s="546">
        <v>143.11000000000001</v>
      </c>
      <c r="H17" s="546">
        <v>119.94</v>
      </c>
      <c r="I17" s="546">
        <v>120.46</v>
      </c>
      <c r="J17" s="510" t="s">
        <v>1376</v>
      </c>
    </row>
    <row r="18" spans="1:10" s="5" customFormat="1" ht="12" customHeight="1">
      <c r="A18" s="544">
        <v>45292</v>
      </c>
      <c r="B18" s="545">
        <v>104.1</v>
      </c>
      <c r="C18" s="545">
        <v>119.96</v>
      </c>
      <c r="D18" s="545">
        <v>98.32</v>
      </c>
      <c r="E18" s="803">
        <v>106.72</v>
      </c>
      <c r="F18" s="546">
        <v>119.63</v>
      </c>
      <c r="G18" s="546">
        <v>134.44999999999999</v>
      </c>
      <c r="H18" s="546">
        <v>115.38</v>
      </c>
      <c r="I18" s="546">
        <v>120.43</v>
      </c>
      <c r="J18" s="510">
        <v>45292</v>
      </c>
    </row>
    <row r="19" spans="1:10" s="5" customFormat="1" ht="12" customHeight="1">
      <c r="A19" s="544">
        <v>45323</v>
      </c>
      <c r="B19" s="545">
        <v>105.37</v>
      </c>
      <c r="C19" s="545">
        <v>122.07</v>
      </c>
      <c r="D19" s="545">
        <v>99.98</v>
      </c>
      <c r="E19" s="803">
        <v>107.15</v>
      </c>
      <c r="F19" s="546">
        <v>119.79</v>
      </c>
      <c r="G19" s="546">
        <v>137.38999999999999</v>
      </c>
      <c r="H19" s="546">
        <v>114.37</v>
      </c>
      <c r="I19" s="546">
        <v>121.3</v>
      </c>
      <c r="J19" s="510" t="s">
        <v>1490</v>
      </c>
    </row>
    <row r="20" spans="1:10" s="5" customFormat="1" ht="12" customHeight="1">
      <c r="A20" s="544">
        <v>45352</v>
      </c>
      <c r="B20" s="545">
        <v>107.53</v>
      </c>
      <c r="C20" s="545">
        <v>126.09</v>
      </c>
      <c r="D20" s="545">
        <v>103.06</v>
      </c>
      <c r="E20" s="803">
        <v>107.33</v>
      </c>
      <c r="F20" s="546">
        <v>122.26</v>
      </c>
      <c r="G20" s="546">
        <v>142.16999999999999</v>
      </c>
      <c r="H20" s="546">
        <v>118.39</v>
      </c>
      <c r="I20" s="546">
        <v>120.77</v>
      </c>
      <c r="J20" s="510">
        <v>45352</v>
      </c>
    </row>
    <row r="21" spans="1:10" s="5" customFormat="1" ht="12" customHeight="1">
      <c r="A21" s="544">
        <v>45383</v>
      </c>
      <c r="B21" s="545">
        <v>106.34</v>
      </c>
      <c r="C21" s="545">
        <v>117.85</v>
      </c>
      <c r="D21" s="545">
        <v>101.54</v>
      </c>
      <c r="E21" s="803">
        <v>109.09</v>
      </c>
      <c r="F21" s="546">
        <v>120.71</v>
      </c>
      <c r="G21" s="546">
        <v>132.81</v>
      </c>
      <c r="H21" s="546">
        <v>115.36</v>
      </c>
      <c r="I21" s="546">
        <v>124.05</v>
      </c>
      <c r="J21" s="510" t="s">
        <v>1491</v>
      </c>
    </row>
    <row r="22" spans="1:10" s="9" customFormat="1" ht="12" customHeight="1">
      <c r="A22" s="547"/>
      <c r="B22" s="548" t="s">
        <v>992</v>
      </c>
      <c r="C22" s="548"/>
      <c r="D22" s="549"/>
      <c r="E22" s="804"/>
      <c r="F22" s="549"/>
      <c r="G22" s="549"/>
      <c r="H22" s="549"/>
      <c r="I22" s="550"/>
      <c r="J22" s="227"/>
    </row>
    <row r="23" spans="1:10" s="5" customFormat="1" ht="12" customHeight="1">
      <c r="A23" s="544">
        <v>45017</v>
      </c>
      <c r="B23" s="545">
        <v>0.2</v>
      </c>
      <c r="C23" s="545">
        <v>-4</v>
      </c>
      <c r="D23" s="545">
        <v>0.9</v>
      </c>
      <c r="E23" s="803">
        <v>1</v>
      </c>
      <c r="F23" s="546">
        <v>0.2</v>
      </c>
      <c r="G23" s="546">
        <v>-3.6</v>
      </c>
      <c r="H23" s="546">
        <v>0.3</v>
      </c>
      <c r="I23" s="546">
        <v>1.4</v>
      </c>
      <c r="J23" s="510" t="s">
        <v>1372</v>
      </c>
    </row>
    <row r="24" spans="1:10" s="5" customFormat="1" ht="12" customHeight="1">
      <c r="A24" s="544">
        <v>45047</v>
      </c>
      <c r="B24" s="545">
        <v>0.3</v>
      </c>
      <c r="C24" s="545">
        <v>-1.7</v>
      </c>
      <c r="D24" s="545">
        <v>1.6</v>
      </c>
      <c r="E24" s="803">
        <v>-0.7</v>
      </c>
      <c r="F24" s="546">
        <v>-0.9</v>
      </c>
      <c r="G24" s="546">
        <v>-1.4</v>
      </c>
      <c r="H24" s="546">
        <v>-0.5</v>
      </c>
      <c r="I24" s="546">
        <v>-1.3</v>
      </c>
      <c r="J24" s="510" t="s">
        <v>1373</v>
      </c>
    </row>
    <row r="25" spans="1:10" s="5" customFormat="1" ht="12" customHeight="1">
      <c r="A25" s="544">
        <v>45078</v>
      </c>
      <c r="B25" s="545">
        <v>-0.8</v>
      </c>
      <c r="C25" s="545">
        <v>-0.1</v>
      </c>
      <c r="D25" s="545">
        <v>-1.9</v>
      </c>
      <c r="E25" s="803">
        <v>0.4</v>
      </c>
      <c r="F25" s="546">
        <v>-1.3</v>
      </c>
      <c r="G25" s="546">
        <v>0</v>
      </c>
      <c r="H25" s="546">
        <v>-2.9</v>
      </c>
      <c r="I25" s="546">
        <v>0.4</v>
      </c>
      <c r="J25" s="510">
        <v>45078</v>
      </c>
    </row>
    <row r="26" spans="1:10" s="5" customFormat="1" ht="12" customHeight="1">
      <c r="A26" s="544">
        <v>45108</v>
      </c>
      <c r="B26" s="545">
        <v>1.4</v>
      </c>
      <c r="C26" s="545">
        <v>2.7</v>
      </c>
      <c r="D26" s="545">
        <v>1.6</v>
      </c>
      <c r="E26" s="803">
        <v>0.6</v>
      </c>
      <c r="F26" s="546">
        <v>1.3</v>
      </c>
      <c r="G26" s="546">
        <v>3.1</v>
      </c>
      <c r="H26" s="546">
        <v>1.3</v>
      </c>
      <c r="I26" s="546">
        <v>0.7</v>
      </c>
      <c r="J26" s="510">
        <v>45108</v>
      </c>
    </row>
    <row r="27" spans="1:10" s="5" customFormat="1" ht="12" customHeight="1">
      <c r="A27" s="544">
        <v>45139</v>
      </c>
      <c r="B27" s="545">
        <v>-1.8</v>
      </c>
      <c r="C27" s="545">
        <v>-0.9</v>
      </c>
      <c r="D27" s="545">
        <v>-2.1</v>
      </c>
      <c r="E27" s="803">
        <v>-1.8</v>
      </c>
      <c r="F27" s="546">
        <v>-0.6</v>
      </c>
      <c r="G27" s="546">
        <v>-0.7</v>
      </c>
      <c r="H27" s="546">
        <v>-1.3</v>
      </c>
      <c r="I27" s="546">
        <v>0.3</v>
      </c>
      <c r="J27" s="510" t="s">
        <v>1374</v>
      </c>
    </row>
    <row r="28" spans="1:10" s="5" customFormat="1" ht="12" customHeight="1">
      <c r="A28" s="544">
        <v>45170</v>
      </c>
      <c r="B28" s="545">
        <v>0.4</v>
      </c>
      <c r="C28" s="545">
        <v>1.6</v>
      </c>
      <c r="D28" s="545">
        <v>-0.4</v>
      </c>
      <c r="E28" s="803">
        <v>1.1000000000000001</v>
      </c>
      <c r="F28" s="546">
        <v>1.1000000000000001</v>
      </c>
      <c r="G28" s="546">
        <v>1.8</v>
      </c>
      <c r="H28" s="546">
        <v>0.6</v>
      </c>
      <c r="I28" s="546">
        <v>1.5</v>
      </c>
      <c r="J28" s="510">
        <v>45170</v>
      </c>
    </row>
    <row r="29" spans="1:10" s="5" customFormat="1" ht="12" customHeight="1">
      <c r="A29" s="544">
        <v>45200</v>
      </c>
      <c r="B29" s="545">
        <v>-1.5</v>
      </c>
      <c r="C29" s="545">
        <v>-5</v>
      </c>
      <c r="D29" s="545">
        <v>-1.2</v>
      </c>
      <c r="E29" s="803">
        <v>-0.5</v>
      </c>
      <c r="F29" s="546">
        <v>-1.3</v>
      </c>
      <c r="G29" s="546">
        <v>-4.9000000000000004</v>
      </c>
      <c r="H29" s="546">
        <v>-0.3</v>
      </c>
      <c r="I29" s="546">
        <v>-1.2</v>
      </c>
      <c r="J29" s="510" t="s">
        <v>1375</v>
      </c>
    </row>
    <row r="30" spans="1:10" s="5" customFormat="1" ht="12" customHeight="1">
      <c r="A30" s="544">
        <v>45231</v>
      </c>
      <c r="B30" s="545">
        <v>-0.2</v>
      </c>
      <c r="C30" s="545">
        <v>2</v>
      </c>
      <c r="D30" s="545">
        <v>-1.4</v>
      </c>
      <c r="E30" s="803">
        <v>0.4</v>
      </c>
      <c r="F30" s="546">
        <v>-0.2</v>
      </c>
      <c r="G30" s="546">
        <v>2</v>
      </c>
      <c r="H30" s="546">
        <v>-1.2</v>
      </c>
      <c r="I30" s="546">
        <v>0.2</v>
      </c>
      <c r="J30" s="510">
        <v>45231</v>
      </c>
    </row>
    <row r="31" spans="1:10" s="5" customFormat="1" ht="12" customHeight="1">
      <c r="A31" s="544">
        <v>45261</v>
      </c>
      <c r="B31" s="545">
        <v>5.3</v>
      </c>
      <c r="C31" s="545">
        <v>8.6</v>
      </c>
      <c r="D31" s="545">
        <v>8.3000000000000007</v>
      </c>
      <c r="E31" s="803">
        <v>0.3</v>
      </c>
      <c r="F31" s="546">
        <v>4.0999999999999996</v>
      </c>
      <c r="G31" s="546">
        <v>8.3000000000000007</v>
      </c>
      <c r="H31" s="546">
        <v>6.5</v>
      </c>
      <c r="I31" s="546">
        <v>-0.6</v>
      </c>
      <c r="J31" s="510" t="s">
        <v>1376</v>
      </c>
    </row>
    <row r="32" spans="1:10" s="5" customFormat="1" ht="12" customHeight="1">
      <c r="A32" s="544">
        <v>45292</v>
      </c>
      <c r="B32" s="545">
        <v>-2.8</v>
      </c>
      <c r="C32" s="545">
        <v>-5.7</v>
      </c>
      <c r="D32" s="545">
        <v>-3.8</v>
      </c>
      <c r="E32" s="803">
        <v>-0.1</v>
      </c>
      <c r="F32" s="546">
        <v>-2.8</v>
      </c>
      <c r="G32" s="546">
        <v>-6.1</v>
      </c>
      <c r="H32" s="546">
        <v>-3.8</v>
      </c>
      <c r="I32" s="546">
        <v>0</v>
      </c>
      <c r="J32" s="510">
        <v>45292</v>
      </c>
    </row>
    <row r="33" spans="1:10" s="5" customFormat="1" ht="12" customHeight="1">
      <c r="A33" s="544">
        <v>45323</v>
      </c>
      <c r="B33" s="545">
        <v>1.2</v>
      </c>
      <c r="C33" s="545">
        <v>1.8</v>
      </c>
      <c r="D33" s="545">
        <v>1.7</v>
      </c>
      <c r="E33" s="803">
        <v>0.4</v>
      </c>
      <c r="F33" s="546">
        <v>0.1</v>
      </c>
      <c r="G33" s="546">
        <v>2.2000000000000002</v>
      </c>
      <c r="H33" s="546">
        <v>-0.9</v>
      </c>
      <c r="I33" s="546">
        <v>0.7</v>
      </c>
      <c r="J33" s="510" t="s">
        <v>1490</v>
      </c>
    </row>
    <row r="34" spans="1:10" s="5" customFormat="1" ht="12" customHeight="1">
      <c r="A34" s="544">
        <v>45352</v>
      </c>
      <c r="B34" s="545">
        <v>2</v>
      </c>
      <c r="C34" s="545">
        <v>3.3</v>
      </c>
      <c r="D34" s="545">
        <v>3.1</v>
      </c>
      <c r="E34" s="803">
        <v>0.2</v>
      </c>
      <c r="F34" s="546">
        <v>2.1</v>
      </c>
      <c r="G34" s="546">
        <v>3.5</v>
      </c>
      <c r="H34" s="546">
        <v>3.5</v>
      </c>
      <c r="I34" s="546">
        <v>-0.4</v>
      </c>
      <c r="J34" s="510">
        <v>45352</v>
      </c>
    </row>
    <row r="35" spans="1:10" s="5" customFormat="1" ht="12" customHeight="1">
      <c r="A35" s="544">
        <v>45383</v>
      </c>
      <c r="B35" s="545">
        <v>-1.1000000000000001</v>
      </c>
      <c r="C35" s="545">
        <v>-6.5</v>
      </c>
      <c r="D35" s="545">
        <v>-1.5</v>
      </c>
      <c r="E35" s="803">
        <v>1.6</v>
      </c>
      <c r="F35" s="546">
        <v>-1.3</v>
      </c>
      <c r="G35" s="546">
        <v>-6.6</v>
      </c>
      <c r="H35" s="546">
        <v>-2.6</v>
      </c>
      <c r="I35" s="546">
        <v>2.7</v>
      </c>
      <c r="J35" s="510" t="s">
        <v>1491</v>
      </c>
    </row>
    <row r="36" spans="1:10" s="420" customFormat="1" ht="12" customHeight="1">
      <c r="A36" s="551"/>
      <c r="B36" s="552" t="s">
        <v>994</v>
      </c>
      <c r="C36" s="552"/>
      <c r="D36" s="553"/>
      <c r="E36" s="805"/>
      <c r="F36" s="553"/>
      <c r="G36" s="553"/>
      <c r="H36" s="553"/>
      <c r="I36" s="554"/>
      <c r="J36" s="555"/>
    </row>
    <row r="37" spans="1:10" s="5" customFormat="1" ht="12" customHeight="1">
      <c r="A37" s="544">
        <v>45017</v>
      </c>
      <c r="B37" s="545">
        <v>-0.8</v>
      </c>
      <c r="C37" s="545">
        <v>17.3</v>
      </c>
      <c r="D37" s="545">
        <v>-7.5</v>
      </c>
      <c r="E37" s="803">
        <v>2.8</v>
      </c>
      <c r="F37" s="546">
        <v>3.5</v>
      </c>
      <c r="G37" s="546">
        <v>24</v>
      </c>
      <c r="H37" s="546">
        <v>-3</v>
      </c>
      <c r="I37" s="546">
        <v>6.5</v>
      </c>
      <c r="J37" s="510" t="s">
        <v>1372</v>
      </c>
    </row>
    <row r="38" spans="1:10" s="5" customFormat="1" ht="12" customHeight="1">
      <c r="A38" s="544">
        <v>45047</v>
      </c>
      <c r="B38" s="545">
        <v>0.3</v>
      </c>
      <c r="C38" s="545">
        <v>19.5</v>
      </c>
      <c r="D38" s="545">
        <v>-4.9000000000000004</v>
      </c>
      <c r="E38" s="803">
        <v>1.2</v>
      </c>
      <c r="F38" s="546">
        <v>2.4</v>
      </c>
      <c r="G38" s="546">
        <v>26.2</v>
      </c>
      <c r="H38" s="546">
        <v>-3.7</v>
      </c>
      <c r="I38" s="546">
        <v>4.0999999999999996</v>
      </c>
      <c r="J38" s="510" t="s">
        <v>1373</v>
      </c>
    </row>
    <row r="39" spans="1:10" s="5" customFormat="1" ht="12" customHeight="1">
      <c r="A39" s="544">
        <v>45078</v>
      </c>
      <c r="B39" s="545">
        <v>1.5</v>
      </c>
      <c r="C39" s="545">
        <v>21.8</v>
      </c>
      <c r="D39" s="545">
        <v>-3.7</v>
      </c>
      <c r="E39" s="803">
        <v>2.2999999999999998</v>
      </c>
      <c r="F39" s="546">
        <v>0.2</v>
      </c>
      <c r="G39" s="546">
        <v>28</v>
      </c>
      <c r="H39" s="546">
        <v>-7.6</v>
      </c>
      <c r="I39" s="546">
        <v>3.5</v>
      </c>
      <c r="J39" s="510">
        <v>45078</v>
      </c>
    </row>
    <row r="40" spans="1:10" s="5" customFormat="1" ht="12" customHeight="1">
      <c r="A40" s="544">
        <v>45108</v>
      </c>
      <c r="B40" s="545">
        <v>3.1</v>
      </c>
      <c r="C40" s="545">
        <v>21.2</v>
      </c>
      <c r="D40" s="545">
        <v>-1.1000000000000001</v>
      </c>
      <c r="E40" s="803">
        <v>2.6</v>
      </c>
      <c r="F40" s="546">
        <v>1.9</v>
      </c>
      <c r="G40" s="546">
        <v>27.2</v>
      </c>
      <c r="H40" s="546">
        <v>-5.2</v>
      </c>
      <c r="I40" s="546">
        <v>4.2</v>
      </c>
      <c r="J40" s="510">
        <v>45108</v>
      </c>
    </row>
    <row r="41" spans="1:10" s="5" customFormat="1" ht="12" customHeight="1">
      <c r="A41" s="544">
        <v>45139</v>
      </c>
      <c r="B41" s="545">
        <v>-4.4000000000000004</v>
      </c>
      <c r="C41" s="545">
        <v>9.1</v>
      </c>
      <c r="D41" s="545">
        <v>-10</v>
      </c>
      <c r="E41" s="803">
        <v>-1.2</v>
      </c>
      <c r="F41" s="546">
        <v>-3.8</v>
      </c>
      <c r="G41" s="546">
        <v>14.2</v>
      </c>
      <c r="H41" s="546">
        <v>-12.2</v>
      </c>
      <c r="I41" s="546">
        <v>3</v>
      </c>
      <c r="J41" s="510" t="s">
        <v>1374</v>
      </c>
    </row>
    <row r="42" spans="1:10" s="5" customFormat="1" ht="12" customHeight="1">
      <c r="A42" s="544">
        <v>45170</v>
      </c>
      <c r="B42" s="545">
        <v>-1.9</v>
      </c>
      <c r="C42" s="545">
        <v>15.8</v>
      </c>
      <c r="D42" s="545">
        <v>-7.8</v>
      </c>
      <c r="E42" s="803">
        <v>0.4</v>
      </c>
      <c r="F42" s="546">
        <v>-1.5</v>
      </c>
      <c r="G42" s="546">
        <v>20.8</v>
      </c>
      <c r="H42" s="546">
        <v>-10.4</v>
      </c>
      <c r="I42" s="546">
        <v>4.7</v>
      </c>
      <c r="J42" s="510">
        <v>45170</v>
      </c>
    </row>
    <row r="43" spans="1:10" s="5" customFormat="1" ht="12" customHeight="1">
      <c r="A43" s="544">
        <v>45200</v>
      </c>
      <c r="B43" s="545">
        <v>-1.7</v>
      </c>
      <c r="C43" s="545">
        <v>8</v>
      </c>
      <c r="D43" s="545">
        <v>-5.4</v>
      </c>
      <c r="E43" s="803">
        <v>-0.1</v>
      </c>
      <c r="F43" s="546">
        <v>-1</v>
      </c>
      <c r="G43" s="546">
        <v>11.9</v>
      </c>
      <c r="H43" s="546">
        <v>-6.4</v>
      </c>
      <c r="I43" s="546">
        <v>2.4</v>
      </c>
      <c r="J43" s="510" t="s">
        <v>1375</v>
      </c>
    </row>
    <row r="44" spans="1:10" s="5" customFormat="1" ht="12" customHeight="1">
      <c r="A44" s="544">
        <v>45231</v>
      </c>
      <c r="B44" s="545">
        <v>-1.7</v>
      </c>
      <c r="C44" s="545">
        <v>8.4</v>
      </c>
      <c r="D44" s="545">
        <v>-6.4</v>
      </c>
      <c r="E44" s="803">
        <v>1.1000000000000001</v>
      </c>
      <c r="F44" s="546">
        <v>-1.8</v>
      </c>
      <c r="G44" s="546">
        <v>12.4</v>
      </c>
      <c r="H44" s="546">
        <v>-8.4</v>
      </c>
      <c r="I44" s="546">
        <v>2.9</v>
      </c>
      <c r="J44" s="510">
        <v>45231</v>
      </c>
    </row>
    <row r="45" spans="1:10" s="5" customFormat="1" ht="12" customHeight="1">
      <c r="A45" s="544">
        <v>45261</v>
      </c>
      <c r="B45" s="545">
        <v>0.1</v>
      </c>
      <c r="C45" s="545">
        <v>11.5</v>
      </c>
      <c r="D45" s="545">
        <v>-3.2</v>
      </c>
      <c r="E45" s="803">
        <v>0.5</v>
      </c>
      <c r="F45" s="546">
        <v>0.2</v>
      </c>
      <c r="G45" s="546">
        <v>14.5</v>
      </c>
      <c r="H45" s="546">
        <v>-4.7</v>
      </c>
      <c r="I45" s="546">
        <v>2.2999999999999998</v>
      </c>
      <c r="J45" s="510" t="s">
        <v>1376</v>
      </c>
    </row>
    <row r="46" spans="1:10" s="5" customFormat="1" ht="12" customHeight="1">
      <c r="A46" s="544">
        <v>45292</v>
      </c>
      <c r="B46" s="545">
        <v>-0.4</v>
      </c>
      <c r="C46" s="545">
        <v>0.5</v>
      </c>
      <c r="D46" s="545">
        <v>-1.3</v>
      </c>
      <c r="E46" s="803">
        <v>0.3</v>
      </c>
      <c r="F46" s="546">
        <v>-0.6</v>
      </c>
      <c r="G46" s="546">
        <v>2.4</v>
      </c>
      <c r="H46" s="546">
        <v>-2.2999999999999998</v>
      </c>
      <c r="I46" s="546">
        <v>0.6</v>
      </c>
      <c r="J46" s="510">
        <v>45292</v>
      </c>
    </row>
    <row r="47" spans="1:10" s="5" customFormat="1" ht="12" customHeight="1">
      <c r="A47" s="544">
        <v>45323</v>
      </c>
      <c r="B47" s="545">
        <v>1.4</v>
      </c>
      <c r="C47" s="545">
        <v>3.1</v>
      </c>
      <c r="D47" s="545">
        <v>0.7</v>
      </c>
      <c r="E47" s="803">
        <v>1.6</v>
      </c>
      <c r="F47" s="546">
        <v>-0.4</v>
      </c>
      <c r="G47" s="546">
        <v>5.4</v>
      </c>
      <c r="H47" s="546">
        <v>-3.6</v>
      </c>
      <c r="I47" s="546">
        <v>2</v>
      </c>
      <c r="J47" s="510" t="s">
        <v>1490</v>
      </c>
    </row>
    <row r="48" spans="1:10" s="5" customFormat="1" ht="12" customHeight="1">
      <c r="A48" s="544">
        <v>45352</v>
      </c>
      <c r="B48" s="545">
        <v>3.5</v>
      </c>
      <c r="C48" s="545">
        <v>1.8</v>
      </c>
      <c r="D48" s="545">
        <v>5.9</v>
      </c>
      <c r="E48" s="803">
        <v>1.1000000000000001</v>
      </c>
      <c r="F48" s="546">
        <v>1.6</v>
      </c>
      <c r="G48" s="546">
        <v>3.5</v>
      </c>
      <c r="H48" s="546">
        <v>1.1000000000000001</v>
      </c>
      <c r="I48" s="546">
        <v>1.6</v>
      </c>
      <c r="J48" s="510">
        <v>45352</v>
      </c>
    </row>
    <row r="49" spans="1:10" s="5" customFormat="1" ht="12" customHeight="1">
      <c r="A49" s="544">
        <v>45383</v>
      </c>
      <c r="B49" s="545">
        <v>2.2000000000000002</v>
      </c>
      <c r="C49" s="545">
        <v>-0.9</v>
      </c>
      <c r="D49" s="545">
        <v>3.5</v>
      </c>
      <c r="E49" s="803">
        <v>1.8</v>
      </c>
      <c r="F49" s="546">
        <v>0.2</v>
      </c>
      <c r="G49" s="546">
        <v>0.3</v>
      </c>
      <c r="H49" s="546">
        <v>-1.9</v>
      </c>
      <c r="I49" s="546">
        <v>2.9</v>
      </c>
      <c r="J49" s="510" t="s">
        <v>1491</v>
      </c>
    </row>
    <row r="50" spans="1:10" s="5" customFormat="1" ht="12" customHeight="1">
      <c r="A50" s="544"/>
      <c r="B50" s="548" t="s">
        <v>1492</v>
      </c>
      <c r="C50" s="556"/>
      <c r="D50" s="546"/>
      <c r="E50" s="806"/>
      <c r="F50" s="546"/>
      <c r="G50" s="546"/>
      <c r="H50" s="546"/>
      <c r="I50" s="557"/>
      <c r="J50" s="28"/>
    </row>
    <row r="51" spans="1:10" s="5" customFormat="1" ht="12" customHeight="1">
      <c r="A51" s="544">
        <v>45017</v>
      </c>
      <c r="B51" s="545">
        <v>0.7</v>
      </c>
      <c r="C51" s="545">
        <v>6.9</v>
      </c>
      <c r="D51" s="545">
        <v>-1.5</v>
      </c>
      <c r="E51" s="803">
        <v>1.6</v>
      </c>
      <c r="F51" s="546">
        <v>12.1</v>
      </c>
      <c r="G51" s="546">
        <v>14.4</v>
      </c>
      <c r="H51" s="546">
        <v>12.8</v>
      </c>
      <c r="I51" s="546">
        <v>10.4</v>
      </c>
      <c r="J51" s="510" t="s">
        <v>1372</v>
      </c>
    </row>
    <row r="52" spans="1:10" s="5" customFormat="1" ht="12" customHeight="1">
      <c r="A52" s="544">
        <v>45047</v>
      </c>
      <c r="B52" s="545">
        <v>0.4</v>
      </c>
      <c r="C52" s="545">
        <v>9.1</v>
      </c>
      <c r="D52" s="545">
        <v>-2.5</v>
      </c>
      <c r="E52" s="803">
        <v>1.4</v>
      </c>
      <c r="F52" s="546">
        <v>10.9</v>
      </c>
      <c r="G52" s="546">
        <v>16.7</v>
      </c>
      <c r="H52" s="546">
        <v>10.4</v>
      </c>
      <c r="I52" s="546">
        <v>9.6</v>
      </c>
      <c r="J52" s="510" t="s">
        <v>1373</v>
      </c>
    </row>
    <row r="53" spans="1:10" s="5" customFormat="1" ht="12" customHeight="1">
      <c r="A53" s="544">
        <v>45078</v>
      </c>
      <c r="B53" s="545">
        <v>0.5</v>
      </c>
      <c r="C53" s="545">
        <v>11.2</v>
      </c>
      <c r="D53" s="545">
        <v>-2.7</v>
      </c>
      <c r="E53" s="803">
        <v>1.5</v>
      </c>
      <c r="F53" s="546">
        <v>9.6</v>
      </c>
      <c r="G53" s="546">
        <v>18.7</v>
      </c>
      <c r="H53" s="546">
        <v>8</v>
      </c>
      <c r="I53" s="546">
        <v>8.8000000000000007</v>
      </c>
      <c r="J53" s="510">
        <v>45078</v>
      </c>
    </row>
    <row r="54" spans="1:10" s="5" customFormat="1" ht="12" customHeight="1">
      <c r="A54" s="544">
        <v>45108</v>
      </c>
      <c r="B54" s="545">
        <v>0.6</v>
      </c>
      <c r="C54" s="545">
        <v>12.8</v>
      </c>
      <c r="D54" s="545">
        <v>-2.9</v>
      </c>
      <c r="E54" s="803">
        <v>1.4</v>
      </c>
      <c r="F54" s="546">
        <v>8.3000000000000007</v>
      </c>
      <c r="G54" s="546">
        <v>20.3</v>
      </c>
      <c r="H54" s="546">
        <v>5.9</v>
      </c>
      <c r="I54" s="546">
        <v>7.9</v>
      </c>
      <c r="J54" s="510">
        <v>45108</v>
      </c>
    </row>
    <row r="55" spans="1:10" s="5" customFormat="1" ht="12" customHeight="1">
      <c r="A55" s="544">
        <v>45139</v>
      </c>
      <c r="B55" s="545">
        <v>-0.3</v>
      </c>
      <c r="C55" s="545">
        <v>12.7</v>
      </c>
      <c r="D55" s="545">
        <v>-4.3</v>
      </c>
      <c r="E55" s="803">
        <v>0.9</v>
      </c>
      <c r="F55" s="546">
        <v>6.3</v>
      </c>
      <c r="G55" s="546">
        <v>19.899999999999999</v>
      </c>
      <c r="H55" s="546">
        <v>2.6</v>
      </c>
      <c r="I55" s="546">
        <v>7</v>
      </c>
      <c r="J55" s="510" t="s">
        <v>1374</v>
      </c>
    </row>
    <row r="56" spans="1:10" s="5" customFormat="1" ht="12" customHeight="1">
      <c r="A56" s="544">
        <v>45170</v>
      </c>
      <c r="B56" s="545">
        <v>-0.6</v>
      </c>
      <c r="C56" s="545">
        <v>13.7</v>
      </c>
      <c r="D56" s="545">
        <v>-5.0999999999999996</v>
      </c>
      <c r="E56" s="803">
        <v>0.7</v>
      </c>
      <c r="F56" s="546">
        <v>4.8</v>
      </c>
      <c r="G56" s="546">
        <v>20.7</v>
      </c>
      <c r="H56" s="546">
        <v>0</v>
      </c>
      <c r="I56" s="546">
        <v>6.5</v>
      </c>
      <c r="J56" s="510">
        <v>45170</v>
      </c>
    </row>
    <row r="57" spans="1:10" s="5" customFormat="1" ht="12" customHeight="1">
      <c r="A57" s="544">
        <v>45200</v>
      </c>
      <c r="B57" s="545">
        <v>-0.7</v>
      </c>
      <c r="C57" s="545">
        <v>14.1</v>
      </c>
      <c r="D57" s="545">
        <v>-5.3</v>
      </c>
      <c r="E57" s="803">
        <v>0.7</v>
      </c>
      <c r="F57" s="546">
        <v>3.6</v>
      </c>
      <c r="G57" s="546">
        <v>20.7</v>
      </c>
      <c r="H57" s="546">
        <v>-1.6</v>
      </c>
      <c r="I57" s="546">
        <v>5.7</v>
      </c>
      <c r="J57" s="510" t="s">
        <v>1375</v>
      </c>
    </row>
    <row r="58" spans="1:10" s="5" customFormat="1" ht="12" customHeight="1">
      <c r="A58" s="544">
        <v>45231</v>
      </c>
      <c r="B58" s="545">
        <v>-0.5</v>
      </c>
      <c r="C58" s="545">
        <v>15.1</v>
      </c>
      <c r="D58" s="545">
        <v>-5.5</v>
      </c>
      <c r="E58" s="803">
        <v>1</v>
      </c>
      <c r="F58" s="546">
        <v>2.7</v>
      </c>
      <c r="G58" s="546">
        <v>21.2</v>
      </c>
      <c r="H58" s="546">
        <v>-3.3</v>
      </c>
      <c r="I58" s="546">
        <v>5.4</v>
      </c>
      <c r="J58" s="510">
        <v>45231</v>
      </c>
    </row>
    <row r="59" spans="1:10" s="5" customFormat="1" ht="12" customHeight="1">
      <c r="A59" s="544">
        <v>45261</v>
      </c>
      <c r="B59" s="545">
        <v>-0.8</v>
      </c>
      <c r="C59" s="545">
        <v>15</v>
      </c>
      <c r="D59" s="545">
        <v>-6</v>
      </c>
      <c r="E59" s="803">
        <v>1.1000000000000001</v>
      </c>
      <c r="F59" s="546">
        <v>1.5</v>
      </c>
      <c r="G59" s="546">
        <v>20.6</v>
      </c>
      <c r="H59" s="546">
        <v>-5</v>
      </c>
      <c r="I59" s="546">
        <v>4.8</v>
      </c>
      <c r="J59" s="510" t="s">
        <v>1376</v>
      </c>
    </row>
    <row r="60" spans="1:10" s="5" customFormat="1" ht="12" customHeight="1">
      <c r="A60" s="544">
        <v>45292</v>
      </c>
      <c r="B60" s="545">
        <v>-0.8</v>
      </c>
      <c r="C60" s="545">
        <v>13.8</v>
      </c>
      <c r="D60" s="545">
        <v>-5.6</v>
      </c>
      <c r="E60" s="803">
        <v>0.8</v>
      </c>
      <c r="F60" s="546">
        <v>0.7</v>
      </c>
      <c r="G60" s="546">
        <v>18.899999999999999</v>
      </c>
      <c r="H60" s="546">
        <v>-5.6</v>
      </c>
      <c r="I60" s="546">
        <v>3.9</v>
      </c>
      <c r="J60" s="510">
        <v>45292</v>
      </c>
    </row>
    <row r="61" spans="1:10" s="5" customFormat="1" ht="12" customHeight="1">
      <c r="A61" s="544">
        <v>45323</v>
      </c>
      <c r="B61" s="545">
        <v>-0.6</v>
      </c>
      <c r="C61" s="545">
        <v>13.1</v>
      </c>
      <c r="D61" s="545">
        <v>-5.0999999999999996</v>
      </c>
      <c r="E61" s="803">
        <v>1</v>
      </c>
      <c r="F61" s="546">
        <v>0.1</v>
      </c>
      <c r="G61" s="546">
        <v>17.7</v>
      </c>
      <c r="H61" s="546">
        <v>-6.1</v>
      </c>
      <c r="I61" s="546">
        <v>3.5</v>
      </c>
      <c r="J61" s="510" t="s">
        <v>1490</v>
      </c>
    </row>
    <row r="62" spans="1:10" s="5" customFormat="1" ht="12" customHeight="1">
      <c r="A62" s="544">
        <v>45352</v>
      </c>
      <c r="B62" s="545">
        <v>-0.1</v>
      </c>
      <c r="C62" s="545">
        <v>11</v>
      </c>
      <c r="D62" s="545">
        <v>-3.8</v>
      </c>
      <c r="E62" s="803">
        <v>1</v>
      </c>
      <c r="F62" s="546">
        <v>0</v>
      </c>
      <c r="G62" s="546">
        <v>15.1</v>
      </c>
      <c r="H62" s="546">
        <v>-5.6</v>
      </c>
      <c r="I62" s="546">
        <v>3.1</v>
      </c>
      <c r="J62" s="510">
        <v>45352</v>
      </c>
    </row>
    <row r="63" spans="1:10" s="5" customFormat="1" ht="13.5" customHeight="1" thickBot="1">
      <c r="A63" s="544">
        <v>45383</v>
      </c>
      <c r="B63" s="545">
        <v>0.1</v>
      </c>
      <c r="C63" s="545">
        <v>9.4</v>
      </c>
      <c r="D63" s="545">
        <v>-2.9</v>
      </c>
      <c r="E63" s="807">
        <v>1</v>
      </c>
      <c r="F63" s="546">
        <v>-0.2</v>
      </c>
      <c r="G63" s="546">
        <v>13</v>
      </c>
      <c r="H63" s="546">
        <v>-5.5</v>
      </c>
      <c r="I63" s="546">
        <v>2.8</v>
      </c>
      <c r="J63" s="510" t="s">
        <v>1491</v>
      </c>
    </row>
    <row r="64" spans="1:10" s="5" customFormat="1" ht="15" customHeight="1" thickBot="1">
      <c r="A64" s="928" t="s">
        <v>955</v>
      </c>
      <c r="B64" s="836" t="s">
        <v>1493</v>
      </c>
      <c r="C64" s="824"/>
      <c r="D64" s="824"/>
      <c r="E64" s="824"/>
      <c r="F64" s="836" t="s">
        <v>1494</v>
      </c>
      <c r="G64" s="824"/>
      <c r="H64" s="824"/>
      <c r="I64" s="824"/>
      <c r="J64" s="928" t="s">
        <v>998</v>
      </c>
    </row>
    <row r="65" spans="1:10" s="5" customFormat="1" ht="82.5" customHeight="1" thickBot="1">
      <c r="A65" s="928"/>
      <c r="B65" s="91" t="s">
        <v>966</v>
      </c>
      <c r="C65" s="12" t="s">
        <v>1495</v>
      </c>
      <c r="D65" s="341" t="s">
        <v>1496</v>
      </c>
      <c r="E65" s="341" t="s">
        <v>1497</v>
      </c>
      <c r="F65" s="91" t="s">
        <v>966</v>
      </c>
      <c r="G65" s="12" t="s">
        <v>1495</v>
      </c>
      <c r="H65" s="341" t="s">
        <v>1496</v>
      </c>
      <c r="I65" s="341" t="s">
        <v>1497</v>
      </c>
      <c r="J65" s="928"/>
    </row>
    <row r="66" spans="1:10" ht="12" customHeight="1">
      <c r="A66" s="17" t="s">
        <v>1498</v>
      </c>
      <c r="B66" s="7"/>
      <c r="C66" s="7"/>
      <c r="D66" s="7"/>
      <c r="E66" s="7"/>
      <c r="F66" s="7"/>
      <c r="G66" s="7"/>
      <c r="H66" s="7"/>
      <c r="I66" s="7"/>
      <c r="J66" s="558"/>
    </row>
    <row r="67" spans="1:10" ht="12" customHeight="1">
      <c r="A67" s="17" t="s">
        <v>1499</v>
      </c>
      <c r="B67" s="559"/>
      <c r="C67" s="559"/>
      <c r="D67" s="559"/>
      <c r="E67" s="559"/>
      <c r="F67" s="559"/>
      <c r="G67" s="559"/>
      <c r="H67" s="559"/>
      <c r="I67" s="559"/>
      <c r="J67" s="558"/>
    </row>
    <row r="68" spans="1:10">
      <c r="A68" s="560"/>
      <c r="B68" s="561"/>
      <c r="C68" s="561"/>
      <c r="D68" s="561"/>
      <c r="E68" s="561"/>
      <c r="F68" s="561"/>
      <c r="G68" s="561"/>
      <c r="H68" s="561"/>
      <c r="I68" s="561"/>
      <c r="J68" s="562"/>
    </row>
    <row r="69" spans="1:10">
      <c r="A69" s="560"/>
      <c r="B69" s="561"/>
      <c r="C69" s="561"/>
      <c r="D69" s="561"/>
      <c r="E69" s="561"/>
      <c r="F69" s="561"/>
      <c r="G69" s="561"/>
      <c r="H69" s="561"/>
      <c r="I69" s="561"/>
      <c r="J69" s="562"/>
    </row>
    <row r="70" spans="1:10">
      <c r="A70" s="560"/>
      <c r="B70" s="561"/>
      <c r="C70" s="561"/>
      <c r="D70" s="561"/>
      <c r="E70" s="561"/>
      <c r="F70" s="561"/>
      <c r="G70" s="561"/>
      <c r="H70" s="561"/>
      <c r="I70" s="561"/>
      <c r="J70" s="562"/>
    </row>
    <row r="71" spans="1:10">
      <c r="A71" s="560"/>
      <c r="B71" s="561"/>
      <c r="C71" s="561"/>
      <c r="D71" s="561"/>
      <c r="E71" s="561"/>
      <c r="F71" s="561"/>
      <c r="G71" s="561"/>
      <c r="H71" s="561"/>
      <c r="I71" s="561"/>
      <c r="J71" s="562"/>
    </row>
    <row r="72" spans="1:10">
      <c r="A72" s="560"/>
      <c r="B72" s="561"/>
      <c r="C72" s="561"/>
      <c r="D72" s="561"/>
      <c r="E72" s="561"/>
      <c r="F72" s="561"/>
      <c r="G72" s="561"/>
      <c r="H72" s="561"/>
      <c r="I72" s="561"/>
      <c r="J72" s="562"/>
    </row>
    <row r="73" spans="1:10" ht="12.75">
      <c r="A73" s="560"/>
      <c r="B73"/>
      <c r="C73" s="561"/>
      <c r="D73" s="561"/>
      <c r="E73" s="561"/>
      <c r="F73" s="561"/>
      <c r="G73" s="561"/>
      <c r="H73" s="561"/>
      <c r="I73" s="561"/>
      <c r="J73" s="562"/>
    </row>
    <row r="74" spans="1:10" ht="12.75">
      <c r="A74" s="560"/>
      <c r="B74"/>
      <c r="C74" s="561"/>
      <c r="D74" s="561"/>
      <c r="E74" s="561"/>
      <c r="F74" s="561"/>
      <c r="G74" s="561"/>
      <c r="H74" s="561"/>
      <c r="I74" s="561"/>
      <c r="J74" s="562"/>
    </row>
    <row r="75" spans="1:10" ht="12.75">
      <c r="A75" s="560"/>
      <c r="B75"/>
      <c r="C75" s="561"/>
      <c r="D75" s="561"/>
      <c r="E75" s="561"/>
      <c r="F75" s="561"/>
      <c r="G75" s="561"/>
      <c r="H75" s="561"/>
      <c r="I75" s="561"/>
      <c r="J75" s="562"/>
    </row>
    <row r="76" spans="1:10" ht="12.75">
      <c r="A76" s="560"/>
      <c r="B76"/>
      <c r="C76" s="561"/>
      <c r="D76" s="561"/>
      <c r="E76" s="561"/>
      <c r="F76" s="561"/>
      <c r="G76" s="561"/>
      <c r="H76" s="561"/>
      <c r="I76" s="561"/>
      <c r="J76" s="562"/>
    </row>
    <row r="77" spans="1:10" ht="12.75">
      <c r="A77" s="537" t="s">
        <v>1500</v>
      </c>
      <c r="B77" t="s">
        <v>1501</v>
      </c>
    </row>
    <row r="78" spans="1:10" ht="12.75">
      <c r="A78" s="537" t="s">
        <v>1502</v>
      </c>
      <c r="B78" t="s">
        <v>1495</v>
      </c>
    </row>
    <row r="79" spans="1:10" ht="12.75">
      <c r="A79" s="537" t="s">
        <v>1503</v>
      </c>
      <c r="B79" t="s">
        <v>1496</v>
      </c>
    </row>
    <row r="80" spans="1:10" ht="12.75">
      <c r="A80" s="537" t="s">
        <v>1504</v>
      </c>
      <c r="B80" t="s">
        <v>1497</v>
      </c>
    </row>
  </sheetData>
  <mergeCells count="10">
    <mergeCell ref="A64:A65"/>
    <mergeCell ref="B64:E64"/>
    <mergeCell ref="F64:I64"/>
    <mergeCell ref="J64:J65"/>
    <mergeCell ref="A1:J1"/>
    <mergeCell ref="A2:J2"/>
    <mergeCell ref="A6:A7"/>
    <mergeCell ref="B6:E6"/>
    <mergeCell ref="F6:I6"/>
    <mergeCell ref="J6:J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F53353-F96A-4032-89E7-D90E5F08259D}">
  <dimension ref="A1:S21"/>
  <sheetViews>
    <sheetView showGridLines="0" workbookViewId="0">
      <selection sqref="A1:K1"/>
    </sheetView>
  </sheetViews>
  <sheetFormatPr defaultColWidth="9.28515625" defaultRowHeight="9.75"/>
  <cols>
    <col min="1" max="1" width="27.7109375" style="579" customWidth="1"/>
    <col min="2" max="2" width="6.42578125" style="579" customWidth="1"/>
    <col min="3" max="7" width="7.5703125" style="579" customWidth="1"/>
    <col min="8" max="8" width="8.7109375" style="579" customWidth="1"/>
    <col min="9" max="10" width="9.7109375" style="579" customWidth="1"/>
    <col min="11" max="11" width="27.7109375" style="579" customWidth="1"/>
    <col min="12" max="16384" width="9.28515625" style="579"/>
  </cols>
  <sheetData>
    <row r="1" spans="1:19" s="563" customFormat="1" ht="11.25">
      <c r="A1" s="937" t="s">
        <v>1505</v>
      </c>
      <c r="B1" s="937"/>
      <c r="C1" s="937"/>
      <c r="D1" s="937"/>
      <c r="E1" s="937"/>
      <c r="F1" s="937"/>
      <c r="G1" s="937"/>
      <c r="H1" s="937"/>
      <c r="I1" s="937"/>
      <c r="J1" s="937"/>
      <c r="K1" s="937"/>
    </row>
    <row r="2" spans="1:19" s="563" customFormat="1" ht="11.25">
      <c r="A2" s="938" t="s">
        <v>1506</v>
      </c>
      <c r="B2" s="938"/>
      <c r="C2" s="938"/>
      <c r="D2" s="938"/>
      <c r="E2" s="938"/>
      <c r="F2" s="938"/>
      <c r="G2" s="938"/>
      <c r="H2" s="938"/>
      <c r="I2" s="938"/>
      <c r="J2" s="938"/>
      <c r="K2" s="938"/>
    </row>
    <row r="3" spans="1:19" s="563" customFormat="1" ht="11.25"/>
    <row r="4" spans="1:19" s="529" customFormat="1" ht="12" thickBot="1">
      <c r="A4" s="564"/>
      <c r="B4" s="564"/>
    </row>
    <row r="5" spans="1:19" s="529" customFormat="1" ht="12" thickBot="1">
      <c r="B5" s="935" t="s">
        <v>530</v>
      </c>
      <c r="C5" s="936" t="s">
        <v>311</v>
      </c>
      <c r="D5" s="936"/>
      <c r="E5" s="936"/>
      <c r="F5" s="936"/>
      <c r="G5" s="936"/>
      <c r="H5" s="936"/>
      <c r="I5" s="935" t="s">
        <v>88</v>
      </c>
      <c r="J5" s="935"/>
    </row>
    <row r="6" spans="1:19" s="529" customFormat="1" ht="23.25" thickBot="1">
      <c r="B6" s="935"/>
      <c r="C6" s="566" t="s">
        <v>519</v>
      </c>
      <c r="D6" s="566" t="s">
        <v>481</v>
      </c>
      <c r="E6" s="566" t="s">
        <v>482</v>
      </c>
      <c r="F6" s="566" t="s">
        <v>483</v>
      </c>
      <c r="G6" s="566" t="s">
        <v>694</v>
      </c>
      <c r="H6" s="566" t="s">
        <v>1507</v>
      </c>
      <c r="I6" s="565" t="s">
        <v>94</v>
      </c>
      <c r="J6" s="566" t="s">
        <v>95</v>
      </c>
    </row>
    <row r="7" spans="1:19" s="529" customFormat="1" ht="11.25">
      <c r="A7" s="564" t="s">
        <v>1508</v>
      </c>
      <c r="B7" s="564"/>
      <c r="K7" s="564" t="s">
        <v>1509</v>
      </c>
    </row>
    <row r="8" spans="1:19" s="529" customFormat="1" ht="11.25">
      <c r="A8" s="567" t="s">
        <v>487</v>
      </c>
      <c r="B8" s="568" t="s">
        <v>316</v>
      </c>
      <c r="C8" s="564">
        <v>23685</v>
      </c>
      <c r="D8" s="564">
        <v>22597</v>
      </c>
      <c r="E8" s="564">
        <v>20363</v>
      </c>
      <c r="F8" s="564">
        <v>25639</v>
      </c>
      <c r="G8" s="564">
        <v>22896</v>
      </c>
      <c r="H8" s="564">
        <v>133280</v>
      </c>
      <c r="I8" s="569">
        <v>-6.0603656843691747</v>
      </c>
      <c r="J8" s="569">
        <v>7.59493670886076</v>
      </c>
      <c r="K8" s="567" t="s">
        <v>487</v>
      </c>
    </row>
    <row r="9" spans="1:19" s="529" customFormat="1" ht="11.25">
      <c r="A9" s="570" t="s">
        <v>1510</v>
      </c>
      <c r="B9" s="568" t="s">
        <v>316</v>
      </c>
      <c r="C9" s="529">
        <v>20193</v>
      </c>
      <c r="D9" s="529">
        <v>19850</v>
      </c>
      <c r="E9" s="529">
        <v>17329</v>
      </c>
      <c r="F9" s="529">
        <v>22796</v>
      </c>
      <c r="G9" s="529">
        <v>20511</v>
      </c>
      <c r="H9" s="529">
        <v>116416</v>
      </c>
      <c r="I9" s="571">
        <v>-8.3843745746563219</v>
      </c>
      <c r="J9" s="571">
        <v>5.6838091779764879</v>
      </c>
      <c r="K9" s="572" t="s">
        <v>1511</v>
      </c>
    </row>
    <row r="10" spans="1:19" s="529" customFormat="1" ht="11.25">
      <c r="A10" s="573" t="s">
        <v>1512</v>
      </c>
      <c r="B10" s="568" t="s">
        <v>316</v>
      </c>
      <c r="C10" s="529">
        <v>3492</v>
      </c>
      <c r="D10" s="529">
        <v>2747</v>
      </c>
      <c r="E10" s="529">
        <v>3034</v>
      </c>
      <c r="F10" s="529">
        <v>2843</v>
      </c>
      <c r="G10" s="529">
        <v>2385</v>
      </c>
      <c r="H10" s="529">
        <v>16864</v>
      </c>
      <c r="I10" s="571">
        <v>10.088272383354351</v>
      </c>
      <c r="J10" s="571">
        <v>22.942334329663922</v>
      </c>
      <c r="K10" s="572" t="s">
        <v>1513</v>
      </c>
    </row>
    <row r="11" spans="1:19" s="529" customFormat="1" ht="11.25">
      <c r="A11" s="564" t="s">
        <v>1514</v>
      </c>
      <c r="B11" s="564"/>
      <c r="K11" s="564" t="s">
        <v>1515</v>
      </c>
    </row>
    <row r="12" spans="1:19" s="529" customFormat="1" ht="11.25">
      <c r="A12" s="567" t="s">
        <v>487</v>
      </c>
      <c r="B12" s="568" t="s">
        <v>316</v>
      </c>
      <c r="C12" s="564">
        <v>876</v>
      </c>
      <c r="D12" s="564">
        <v>621</v>
      </c>
      <c r="E12" s="564">
        <v>532</v>
      </c>
      <c r="F12" s="564">
        <v>601</v>
      </c>
      <c r="G12" s="564">
        <v>558</v>
      </c>
      <c r="H12" s="564">
        <v>3914</v>
      </c>
      <c r="I12" s="569">
        <v>56.428571428571431</v>
      </c>
      <c r="J12" s="569">
        <v>14.746408677807093</v>
      </c>
      <c r="K12" s="574" t="s">
        <v>487</v>
      </c>
      <c r="Q12" s="575"/>
      <c r="R12" s="575"/>
      <c r="S12" s="575"/>
    </row>
    <row r="13" spans="1:19" s="529" customFormat="1" ht="11.25">
      <c r="A13" s="576" t="s">
        <v>1516</v>
      </c>
      <c r="B13" s="568" t="s">
        <v>316</v>
      </c>
      <c r="C13" s="529">
        <v>820</v>
      </c>
      <c r="D13" s="529">
        <v>523</v>
      </c>
      <c r="E13" s="529">
        <v>470</v>
      </c>
      <c r="F13" s="529">
        <v>488</v>
      </c>
      <c r="G13" s="529">
        <v>444</v>
      </c>
      <c r="H13" s="529">
        <v>3368</v>
      </c>
      <c r="I13" s="571">
        <v>58.914728682170548</v>
      </c>
      <c r="J13" s="571">
        <v>11.118442758165623</v>
      </c>
      <c r="K13" s="577" t="s">
        <v>1517</v>
      </c>
      <c r="Q13" s="575"/>
      <c r="R13" s="575"/>
      <c r="S13" s="575"/>
    </row>
    <row r="14" spans="1:19" s="529" customFormat="1" ht="12" thickBot="1">
      <c r="A14" s="578" t="s">
        <v>1518</v>
      </c>
      <c r="B14" s="568" t="s">
        <v>316</v>
      </c>
      <c r="C14" s="529">
        <v>56</v>
      </c>
      <c r="D14" s="529">
        <v>98</v>
      </c>
      <c r="E14" s="529">
        <v>62</v>
      </c>
      <c r="F14" s="529">
        <v>113</v>
      </c>
      <c r="G14" s="529">
        <v>114</v>
      </c>
      <c r="H14" s="529">
        <v>546</v>
      </c>
      <c r="I14" s="571">
        <v>27.27272727272727</v>
      </c>
      <c r="J14" s="571">
        <v>43.684210526315795</v>
      </c>
      <c r="K14" s="577" t="s">
        <v>1519</v>
      </c>
      <c r="Q14" s="575"/>
      <c r="R14" s="575"/>
      <c r="S14" s="575"/>
    </row>
    <row r="15" spans="1:19" s="529" customFormat="1" ht="12" thickBot="1">
      <c r="B15" s="935" t="s">
        <v>557</v>
      </c>
      <c r="C15" s="936" t="s">
        <v>1520</v>
      </c>
      <c r="D15" s="936"/>
      <c r="E15" s="936"/>
      <c r="F15" s="936"/>
      <c r="G15" s="936"/>
      <c r="H15" s="936"/>
      <c r="I15" s="935" t="s">
        <v>517</v>
      </c>
      <c r="J15" s="935"/>
    </row>
    <row r="16" spans="1:19" s="529" customFormat="1" ht="34.5" thickBot="1">
      <c r="B16" s="935"/>
      <c r="C16" s="566" t="s">
        <v>519</v>
      </c>
      <c r="D16" s="566" t="s">
        <v>950</v>
      </c>
      <c r="E16" s="566" t="s">
        <v>521</v>
      </c>
      <c r="F16" s="566" t="s">
        <v>483</v>
      </c>
      <c r="G16" s="566" t="s">
        <v>720</v>
      </c>
      <c r="H16" s="566" t="s">
        <v>1521</v>
      </c>
      <c r="I16" s="565" t="s">
        <v>372</v>
      </c>
      <c r="J16" s="566" t="s">
        <v>722</v>
      </c>
    </row>
    <row r="17" spans="1:10" s="563" customFormat="1" ht="11.25">
      <c r="A17" s="529" t="s">
        <v>1522</v>
      </c>
      <c r="B17" s="529"/>
      <c r="C17" s="529"/>
      <c r="D17" s="529"/>
      <c r="E17" s="529"/>
      <c r="F17" s="529"/>
      <c r="G17" s="529"/>
      <c r="H17" s="529"/>
      <c r="I17" s="529"/>
      <c r="J17" s="529"/>
    </row>
    <row r="18" spans="1:10" s="563" customFormat="1" ht="11.25">
      <c r="A18" s="532" t="s">
        <v>1523</v>
      </c>
      <c r="B18" s="529"/>
      <c r="C18" s="529"/>
      <c r="D18" s="529"/>
      <c r="E18" s="529"/>
      <c r="F18" s="529"/>
      <c r="G18" s="529"/>
      <c r="H18" s="529"/>
      <c r="I18" s="529"/>
      <c r="J18" s="529"/>
    </row>
    <row r="19" spans="1:10">
      <c r="B19" s="580"/>
      <c r="C19" s="580"/>
      <c r="D19" s="580"/>
      <c r="E19" s="580"/>
      <c r="F19" s="580"/>
      <c r="G19" s="580"/>
      <c r="H19" s="580"/>
      <c r="I19" s="580"/>
      <c r="J19" s="580"/>
    </row>
    <row r="20" spans="1:10" ht="11.25">
      <c r="A20" s="529" t="s">
        <v>1524</v>
      </c>
      <c r="B20" s="580"/>
      <c r="C20" s="580"/>
      <c r="D20" s="580"/>
      <c r="E20" s="580"/>
      <c r="F20" s="580"/>
      <c r="G20" s="580"/>
      <c r="H20" s="580"/>
      <c r="I20" s="580"/>
      <c r="J20" s="580"/>
    </row>
    <row r="21" spans="1:10" ht="11.25">
      <c r="A21" s="532" t="s">
        <v>1525</v>
      </c>
      <c r="B21" s="580"/>
      <c r="C21" s="580"/>
      <c r="D21" s="580"/>
      <c r="E21" s="580"/>
      <c r="F21" s="580"/>
      <c r="G21" s="580"/>
      <c r="H21" s="580"/>
      <c r="I21" s="580"/>
      <c r="J21" s="580"/>
    </row>
  </sheetData>
  <mergeCells count="8">
    <mergeCell ref="B15:B16"/>
    <mergeCell ref="C15:H15"/>
    <mergeCell ref="I15:J15"/>
    <mergeCell ref="A1:K1"/>
    <mergeCell ref="A2:K2"/>
    <mergeCell ref="B5:B6"/>
    <mergeCell ref="C5:H5"/>
    <mergeCell ref="I5:J5"/>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12F63D-06D7-4B5A-8361-7009F82DEC97}">
  <dimension ref="A1:K124"/>
  <sheetViews>
    <sheetView showGridLines="0" workbookViewId="0">
      <selection sqref="A1:J1"/>
    </sheetView>
  </sheetViews>
  <sheetFormatPr defaultColWidth="9.140625" defaultRowHeight="11.25"/>
  <cols>
    <col min="1" max="1" width="34.7109375" style="154" customWidth="1"/>
    <col min="2" max="5" width="8.28515625" style="154" customWidth="1"/>
    <col min="6" max="6" width="9.42578125" style="154" customWidth="1"/>
    <col min="7" max="7" width="9.7109375" style="154" customWidth="1"/>
    <col min="8" max="8" width="8.28515625" style="154" customWidth="1"/>
    <col min="9" max="9" width="8.85546875" style="154" customWidth="1"/>
    <col min="10" max="10" width="21.7109375" style="154" customWidth="1"/>
    <col min="11" max="16384" width="9.140625" style="154"/>
  </cols>
  <sheetData>
    <row r="1" spans="1:11" ht="12" customHeight="1">
      <c r="A1" s="849" t="s">
        <v>1526</v>
      </c>
      <c r="B1" s="849"/>
      <c r="C1" s="849"/>
      <c r="D1" s="849"/>
      <c r="E1" s="849"/>
      <c r="F1" s="849"/>
      <c r="G1" s="849"/>
      <c r="H1" s="849"/>
      <c r="I1" s="849"/>
      <c r="J1" s="849"/>
    </row>
    <row r="2" spans="1:11" ht="12" customHeight="1">
      <c r="A2" s="850" t="s">
        <v>1527</v>
      </c>
      <c r="B2" s="850"/>
      <c r="C2" s="850"/>
      <c r="D2" s="850"/>
      <c r="E2" s="850"/>
      <c r="F2" s="850"/>
      <c r="G2" s="850"/>
      <c r="H2" s="850"/>
      <c r="I2" s="850"/>
      <c r="J2" s="850"/>
    </row>
    <row r="3" spans="1:11" ht="12" thickBot="1"/>
    <row r="4" spans="1:11" s="90" customFormat="1" ht="13.5" customHeight="1" thickBot="1">
      <c r="B4" s="824" t="s">
        <v>1528</v>
      </c>
      <c r="C4" s="824"/>
      <c r="D4" s="824"/>
      <c r="E4" s="824"/>
      <c r="F4" s="824"/>
      <c r="G4" s="824"/>
      <c r="H4" s="862" t="s">
        <v>88</v>
      </c>
      <c r="I4" s="862"/>
    </row>
    <row r="5" spans="1:11" s="90" customFormat="1" ht="31.15" customHeight="1" thickBot="1">
      <c r="A5" s="106"/>
      <c r="B5" s="177" t="s">
        <v>1416</v>
      </c>
      <c r="C5" s="177" t="s">
        <v>1417</v>
      </c>
      <c r="D5" s="177" t="s">
        <v>1418</v>
      </c>
      <c r="E5" s="177" t="s">
        <v>1419</v>
      </c>
      <c r="F5" s="177" t="s">
        <v>1529</v>
      </c>
      <c r="G5" s="177" t="s">
        <v>1530</v>
      </c>
      <c r="H5" s="177" t="s">
        <v>94</v>
      </c>
      <c r="I5" s="177" t="s">
        <v>1531</v>
      </c>
    </row>
    <row r="6" spans="1:11" s="90" customFormat="1" ht="12" customHeight="1">
      <c r="A6" s="347" t="s">
        <v>487</v>
      </c>
      <c r="B6" s="581"/>
      <c r="C6" s="582"/>
      <c r="D6" s="582"/>
      <c r="E6" s="582"/>
      <c r="F6" s="582"/>
      <c r="G6" s="582"/>
      <c r="H6" s="583"/>
      <c r="I6" s="583"/>
      <c r="J6" s="347" t="s">
        <v>487</v>
      </c>
    </row>
    <row r="7" spans="1:11" s="90" customFormat="1" ht="12" customHeight="1">
      <c r="A7" s="314" t="s">
        <v>1532</v>
      </c>
      <c r="B7" s="808">
        <v>6837378.0449999999</v>
      </c>
      <c r="C7" s="808">
        <v>6861169.4989999989</v>
      </c>
      <c r="D7" s="808">
        <v>6781140.0360000003</v>
      </c>
      <c r="E7" s="808">
        <v>6505294.5249999985</v>
      </c>
      <c r="F7" s="808">
        <v>77417760.726999998</v>
      </c>
      <c r="G7" s="808">
        <v>79951623.31099999</v>
      </c>
      <c r="H7" s="585">
        <v>-1.5041361973658667</v>
      </c>
      <c r="I7" s="585">
        <v>-3.1692446995649277</v>
      </c>
      <c r="J7" s="314" t="s">
        <v>1533</v>
      </c>
    </row>
    <row r="8" spans="1:11" s="90" customFormat="1" ht="12" customHeight="1">
      <c r="A8" s="314" t="s">
        <v>1534</v>
      </c>
      <c r="B8" s="808">
        <v>9071708.1659999993</v>
      </c>
      <c r="C8" s="808">
        <v>9213039.7100000009</v>
      </c>
      <c r="D8" s="808">
        <v>8444686.3239999991</v>
      </c>
      <c r="E8" s="808">
        <v>8918199.9450000003</v>
      </c>
      <c r="F8" s="808">
        <v>104040947.12399998</v>
      </c>
      <c r="G8" s="808">
        <v>110543478.66899998</v>
      </c>
      <c r="H8" s="585">
        <v>-3.4097065226299463</v>
      </c>
      <c r="I8" s="585">
        <v>-5.8823293995211685</v>
      </c>
      <c r="J8" s="314" t="s">
        <v>1535</v>
      </c>
    </row>
    <row r="9" spans="1:11" s="90" customFormat="1" ht="12" customHeight="1">
      <c r="A9" s="314" t="s">
        <v>1536</v>
      </c>
      <c r="B9" s="808">
        <v>-2234330.1209999993</v>
      </c>
      <c r="C9" s="808">
        <v>-2351870.211000002</v>
      </c>
      <c r="D9" s="808">
        <v>-1663546.2879999988</v>
      </c>
      <c r="E9" s="808">
        <v>-2412905.4200000018</v>
      </c>
      <c r="F9" s="808">
        <v>-26623186.396999985</v>
      </c>
      <c r="G9" s="808">
        <v>-30591855.357999995</v>
      </c>
      <c r="H9" s="586" t="s">
        <v>346</v>
      </c>
      <c r="I9" s="586" t="s">
        <v>346</v>
      </c>
      <c r="J9" s="587" t="s">
        <v>1537</v>
      </c>
      <c r="K9" s="588"/>
    </row>
    <row r="10" spans="1:11" s="90" customFormat="1" ht="12" customHeight="1">
      <c r="A10" s="314" t="s">
        <v>1538</v>
      </c>
      <c r="B10" s="317">
        <v>75.37034833887094</v>
      </c>
      <c r="C10" s="317">
        <v>74.472375187450467</v>
      </c>
      <c r="D10" s="585">
        <v>80.300674007604513</v>
      </c>
      <c r="E10" s="585">
        <v>72.944030915646835</v>
      </c>
      <c r="F10" s="585">
        <v>74.41085732786587</v>
      </c>
      <c r="G10" s="585">
        <v>72.325951990708475</v>
      </c>
      <c r="H10" s="589" t="s">
        <v>346</v>
      </c>
      <c r="I10" s="589" t="s">
        <v>346</v>
      </c>
      <c r="J10" s="587" t="s">
        <v>1539</v>
      </c>
      <c r="K10" s="588"/>
    </row>
    <row r="11" spans="1:11" s="90" customFormat="1" ht="12" customHeight="1">
      <c r="A11" s="590" t="s">
        <v>1540</v>
      </c>
      <c r="J11" s="590" t="s">
        <v>1541</v>
      </c>
      <c r="K11" s="588"/>
    </row>
    <row r="12" spans="1:11" s="90" customFormat="1" ht="12" customHeight="1">
      <c r="A12" s="315" t="s">
        <v>1532</v>
      </c>
      <c r="B12" s="808">
        <v>4855242.5070000011</v>
      </c>
      <c r="C12" s="808">
        <v>4872517.4819999998</v>
      </c>
      <c r="D12" s="808">
        <v>4663421.8429999994</v>
      </c>
      <c r="E12" s="808">
        <v>4647468.9910000004</v>
      </c>
      <c r="F12" s="808">
        <v>54386560.836000003</v>
      </c>
      <c r="G12" s="808">
        <v>56153942.272</v>
      </c>
      <c r="H12" s="585">
        <v>-1.5792891477156559</v>
      </c>
      <c r="I12" s="585">
        <v>-3.1473862109967428</v>
      </c>
      <c r="J12" s="315" t="s">
        <v>1533</v>
      </c>
      <c r="K12" s="588"/>
    </row>
    <row r="13" spans="1:11" s="90" customFormat="1" ht="12" customHeight="1">
      <c r="A13" s="315" t="s">
        <v>1534</v>
      </c>
      <c r="B13" s="808">
        <v>6578685.290000001</v>
      </c>
      <c r="C13" s="808">
        <v>6523893.279000001</v>
      </c>
      <c r="D13" s="808">
        <v>6444719.9939999999</v>
      </c>
      <c r="E13" s="808">
        <v>6804297.1429999992</v>
      </c>
      <c r="F13" s="808">
        <v>77444569.054999977</v>
      </c>
      <c r="G13" s="808">
        <v>78732962.201999992</v>
      </c>
      <c r="H13" s="585">
        <v>-3.9376419361676085</v>
      </c>
      <c r="I13" s="585">
        <v>-1.6364088317856869</v>
      </c>
      <c r="J13" s="315" t="s">
        <v>1535</v>
      </c>
      <c r="K13" s="588"/>
    </row>
    <row r="14" spans="1:11" s="90" customFormat="1" ht="12" customHeight="1">
      <c r="A14" s="315" t="s">
        <v>1536</v>
      </c>
      <c r="B14" s="808">
        <v>-1723442.7829999998</v>
      </c>
      <c r="C14" s="808">
        <v>-1651375.7970000012</v>
      </c>
      <c r="D14" s="808">
        <v>-1781298.1510000005</v>
      </c>
      <c r="E14" s="808">
        <v>-2156828.1519999988</v>
      </c>
      <c r="F14" s="808">
        <v>-23058008.218999974</v>
      </c>
      <c r="G14" s="808">
        <v>-22579019.929999992</v>
      </c>
      <c r="H14" s="586" t="s">
        <v>346</v>
      </c>
      <c r="I14" s="586" t="s">
        <v>346</v>
      </c>
      <c r="J14" s="591" t="s">
        <v>1537</v>
      </c>
      <c r="K14" s="588"/>
    </row>
    <row r="15" spans="1:11" s="90" customFormat="1" ht="12" customHeight="1">
      <c r="A15" s="315" t="s">
        <v>1538</v>
      </c>
      <c r="B15" s="317">
        <v>73.802626101909198</v>
      </c>
      <c r="C15" s="317">
        <v>74.687265312636626</v>
      </c>
      <c r="D15" s="585">
        <v>72.360348430057783</v>
      </c>
      <c r="E15" s="585">
        <v>68.301969965863989</v>
      </c>
      <c r="F15" s="585">
        <v>70.22643614605883</v>
      </c>
      <c r="G15" s="585">
        <v>71.322024094469498</v>
      </c>
      <c r="H15" s="589" t="s">
        <v>346</v>
      </c>
      <c r="I15" s="589" t="s">
        <v>346</v>
      </c>
      <c r="J15" s="591" t="s">
        <v>1539</v>
      </c>
      <c r="K15" s="588"/>
    </row>
    <row r="16" spans="1:11" s="90" customFormat="1" ht="12" customHeight="1">
      <c r="A16" s="590" t="s">
        <v>1425</v>
      </c>
      <c r="J16" s="590" t="s">
        <v>1426</v>
      </c>
    </row>
    <row r="17" spans="1:10" s="90" customFormat="1" ht="12" customHeight="1">
      <c r="A17" s="315" t="s">
        <v>1532</v>
      </c>
      <c r="B17" s="808">
        <v>5182473.5330000008</v>
      </c>
      <c r="C17" s="808">
        <v>5181593.2460000003</v>
      </c>
      <c r="D17" s="808">
        <v>4967409.7519999985</v>
      </c>
      <c r="E17" s="808">
        <v>5020056.8960000006</v>
      </c>
      <c r="F17" s="808">
        <v>58089211.209000006</v>
      </c>
      <c r="G17" s="808">
        <v>60153630.755000003</v>
      </c>
      <c r="H17" s="585">
        <v>-2.1128884077366195</v>
      </c>
      <c r="I17" s="585">
        <v>-3.4319117900101048</v>
      </c>
      <c r="J17" s="315" t="s">
        <v>1533</v>
      </c>
    </row>
    <row r="18" spans="1:10" s="90" customFormat="1" ht="12" customHeight="1">
      <c r="A18" s="315" t="s">
        <v>1534</v>
      </c>
      <c r="B18" s="808">
        <v>6696360.8690000009</v>
      </c>
      <c r="C18" s="808">
        <v>6619254.6690000007</v>
      </c>
      <c r="D18" s="808">
        <v>6568251.1579999998</v>
      </c>
      <c r="E18" s="808">
        <v>6901279.9409999987</v>
      </c>
      <c r="F18" s="808">
        <v>78581625.127999991</v>
      </c>
      <c r="G18" s="808">
        <v>79970281.175999984</v>
      </c>
      <c r="H18" s="585">
        <v>-3.620576492900824</v>
      </c>
      <c r="I18" s="585">
        <v>-1.7364651312702222</v>
      </c>
      <c r="J18" s="315" t="s">
        <v>1535</v>
      </c>
    </row>
    <row r="19" spans="1:10" s="90" customFormat="1" ht="12" customHeight="1">
      <c r="A19" s="315" t="s">
        <v>1536</v>
      </c>
      <c r="B19" s="808">
        <v>-1513887.3360000001</v>
      </c>
      <c r="C19" s="808">
        <v>-1437661.4230000004</v>
      </c>
      <c r="D19" s="808">
        <v>-1600841.4060000014</v>
      </c>
      <c r="E19" s="808">
        <v>-1881223.0449999981</v>
      </c>
      <c r="F19" s="808">
        <v>-20492413.918999985</v>
      </c>
      <c r="G19" s="808">
        <v>-19816650.420999981</v>
      </c>
      <c r="H19" s="586" t="s">
        <v>346</v>
      </c>
      <c r="I19" s="586" t="s">
        <v>346</v>
      </c>
      <c r="J19" s="591" t="s">
        <v>1537</v>
      </c>
    </row>
    <row r="20" spans="1:10" s="90" customFormat="1" ht="12" customHeight="1">
      <c r="A20" s="315" t="s">
        <v>1538</v>
      </c>
      <c r="B20" s="317">
        <v>77.392387214250064</v>
      </c>
      <c r="C20" s="317">
        <v>78.28061473849904</v>
      </c>
      <c r="D20" s="585">
        <v>75.627585372550669</v>
      </c>
      <c r="E20" s="585">
        <v>72.740954415951308</v>
      </c>
      <c r="F20" s="585">
        <v>73.922130160046564</v>
      </c>
      <c r="G20" s="585">
        <v>75.219981561166264</v>
      </c>
      <c r="H20" s="589" t="s">
        <v>346</v>
      </c>
      <c r="I20" s="589" t="s">
        <v>346</v>
      </c>
      <c r="J20" s="591" t="s">
        <v>1539</v>
      </c>
    </row>
    <row r="21" spans="1:10" s="90" customFormat="1" ht="12" customHeight="1">
      <c r="A21" s="471" t="s">
        <v>1542</v>
      </c>
      <c r="J21" s="471" t="s">
        <v>1543</v>
      </c>
    </row>
    <row r="22" spans="1:10" s="90" customFormat="1" ht="12" customHeight="1">
      <c r="A22" s="315" t="s">
        <v>1532</v>
      </c>
      <c r="B22" s="808">
        <v>4396275.9200000018</v>
      </c>
      <c r="C22" s="808">
        <v>4477736.6260000002</v>
      </c>
      <c r="D22" s="808">
        <v>4259970.7229999993</v>
      </c>
      <c r="E22" s="808">
        <v>4249105.0050000008</v>
      </c>
      <c r="F22" s="808">
        <v>49819347.966000006</v>
      </c>
      <c r="G22" s="808">
        <v>51726128.82500001</v>
      </c>
      <c r="H22" s="585">
        <v>-2.7471042084882669</v>
      </c>
      <c r="I22" s="585">
        <v>-3.6863011060638797</v>
      </c>
      <c r="J22" s="315" t="s">
        <v>1533</v>
      </c>
    </row>
    <row r="23" spans="1:10" s="90" customFormat="1" ht="12" customHeight="1">
      <c r="A23" s="315" t="s">
        <v>1534</v>
      </c>
      <c r="B23" s="808">
        <v>6135692.324000001</v>
      </c>
      <c r="C23" s="808">
        <v>6033634.5219999989</v>
      </c>
      <c r="D23" s="808">
        <v>5956387.0079999994</v>
      </c>
      <c r="E23" s="808">
        <v>6331129.818</v>
      </c>
      <c r="F23" s="808">
        <v>72055836.866999999</v>
      </c>
      <c r="G23" s="808">
        <v>73088765.464000016</v>
      </c>
      <c r="H23" s="585">
        <v>-3.5805260327916102</v>
      </c>
      <c r="I23" s="585">
        <v>-1.4132522152242188</v>
      </c>
      <c r="J23" s="315" t="s">
        <v>1535</v>
      </c>
    </row>
    <row r="24" spans="1:10" s="90" customFormat="1" ht="12" customHeight="1">
      <c r="A24" s="315" t="s">
        <v>1536</v>
      </c>
      <c r="B24" s="808">
        <v>-1739416.4039999992</v>
      </c>
      <c r="C24" s="808">
        <v>-1555897.8959999988</v>
      </c>
      <c r="D24" s="808">
        <v>-1696416.2850000001</v>
      </c>
      <c r="E24" s="808">
        <v>-2082024.8129999992</v>
      </c>
      <c r="F24" s="808">
        <v>-22236488.900999993</v>
      </c>
      <c r="G24" s="808">
        <v>-21362636.639000006</v>
      </c>
      <c r="H24" s="586" t="s">
        <v>346</v>
      </c>
      <c r="I24" s="586" t="s">
        <v>346</v>
      </c>
      <c r="J24" s="591" t="s">
        <v>1537</v>
      </c>
    </row>
    <row r="25" spans="1:10" s="90" customFormat="1" ht="12" customHeight="1">
      <c r="A25" s="315" t="s">
        <v>1538</v>
      </c>
      <c r="B25" s="317">
        <v>71.650853528032954</v>
      </c>
      <c r="C25" s="317">
        <v>74.212924393633017</v>
      </c>
      <c r="D25" s="585">
        <v>71.519374367018969</v>
      </c>
      <c r="E25" s="585">
        <v>67.11448236173257</v>
      </c>
      <c r="F25" s="585">
        <v>69.13992000114591</v>
      </c>
      <c r="G25" s="585">
        <v>70.77165484547389</v>
      </c>
      <c r="H25" s="589" t="s">
        <v>346</v>
      </c>
      <c r="I25" s="589" t="s">
        <v>346</v>
      </c>
      <c r="J25" s="591" t="s">
        <v>1539</v>
      </c>
    </row>
    <row r="26" spans="1:10" s="90" customFormat="1" ht="12" customHeight="1">
      <c r="A26" s="590" t="s">
        <v>1472</v>
      </c>
      <c r="G26" s="90" t="s">
        <v>540</v>
      </c>
      <c r="J26" s="590" t="s">
        <v>1544</v>
      </c>
    </row>
    <row r="27" spans="1:10" s="90" customFormat="1" ht="12" customHeight="1">
      <c r="A27" s="315" t="s">
        <v>1532</v>
      </c>
      <c r="B27" s="808">
        <v>1982135.5379999992</v>
      </c>
      <c r="C27" s="808">
        <v>1988652.0169999993</v>
      </c>
      <c r="D27" s="808">
        <v>2117718.1930000009</v>
      </c>
      <c r="E27" s="808">
        <v>1857825.5339999984</v>
      </c>
      <c r="F27" s="808">
        <v>23031199.890999995</v>
      </c>
      <c r="G27" s="808">
        <v>23797681.038999993</v>
      </c>
      <c r="H27" s="585">
        <v>-1.3195631940016881</v>
      </c>
      <c r="I27" s="585">
        <v>-3.220822847166815</v>
      </c>
      <c r="J27" s="315" t="s">
        <v>1533</v>
      </c>
    </row>
    <row r="28" spans="1:10" s="90" customFormat="1" ht="12" customHeight="1">
      <c r="A28" s="315" t="s">
        <v>1534</v>
      </c>
      <c r="B28" s="808">
        <v>2493022.8759999988</v>
      </c>
      <c r="C28" s="808">
        <v>2689146.4309999994</v>
      </c>
      <c r="D28" s="808">
        <v>1999966.3299999994</v>
      </c>
      <c r="E28" s="808">
        <v>2113902.8020000006</v>
      </c>
      <c r="F28" s="808">
        <v>26596378.068999991</v>
      </c>
      <c r="G28" s="808">
        <v>31810516.466999993</v>
      </c>
      <c r="H28" s="585">
        <v>-1.9882999415986973</v>
      </c>
      <c r="I28" s="585">
        <v>-16.391240938854651</v>
      </c>
      <c r="J28" s="315" t="s">
        <v>1535</v>
      </c>
    </row>
    <row r="29" spans="1:10" s="90" customFormat="1" ht="12" customHeight="1">
      <c r="A29" s="315" t="s">
        <v>1536</v>
      </c>
      <c r="B29" s="808">
        <v>-510887.33799999952</v>
      </c>
      <c r="C29" s="808">
        <v>-700494.41400000011</v>
      </c>
      <c r="D29" s="808">
        <v>117751.86300000153</v>
      </c>
      <c r="E29" s="808">
        <v>-256077.26800000225</v>
      </c>
      <c r="F29" s="808">
        <v>-3565178.1779999956</v>
      </c>
      <c r="G29" s="808">
        <v>-8012835.4279999994</v>
      </c>
      <c r="H29" s="338" t="s">
        <v>346</v>
      </c>
      <c r="I29" s="338" t="s">
        <v>346</v>
      </c>
      <c r="J29" s="591" t="s">
        <v>1537</v>
      </c>
    </row>
    <row r="30" spans="1:10" s="90" customFormat="1" ht="12" customHeight="1">
      <c r="A30" s="315" t="s">
        <v>1538</v>
      </c>
      <c r="B30" s="317">
        <v>79.507314476804666</v>
      </c>
      <c r="C30" s="317">
        <v>73.951049822916829</v>
      </c>
      <c r="D30" s="585">
        <v>105.88769226929944</v>
      </c>
      <c r="E30" s="585">
        <v>87.886043400021833</v>
      </c>
      <c r="F30" s="585">
        <v>86.595249290145006</v>
      </c>
      <c r="G30" s="585">
        <v>74.810734568511464</v>
      </c>
      <c r="H30" s="338" t="s">
        <v>346</v>
      </c>
      <c r="I30" s="338" t="s">
        <v>346</v>
      </c>
      <c r="J30" s="591" t="s">
        <v>1539</v>
      </c>
    </row>
    <row r="31" spans="1:10" s="90" customFormat="1" ht="12" customHeight="1">
      <c r="A31" s="590" t="s">
        <v>1474</v>
      </c>
      <c r="G31" s="90" t="s">
        <v>540</v>
      </c>
      <c r="J31" s="590" t="s">
        <v>1545</v>
      </c>
    </row>
    <row r="32" spans="1:10" s="90" customFormat="1" ht="12" customHeight="1">
      <c r="A32" s="315" t="s">
        <v>1532</v>
      </c>
      <c r="B32" s="808">
        <v>1654904.5119999999</v>
      </c>
      <c r="C32" s="808">
        <v>1679576.2529999991</v>
      </c>
      <c r="D32" s="808">
        <v>1813730.2840000007</v>
      </c>
      <c r="E32" s="808">
        <v>1485237.6289999986</v>
      </c>
      <c r="F32" s="808">
        <v>19328549.517999995</v>
      </c>
      <c r="G32" s="808">
        <v>19797992.555999998</v>
      </c>
      <c r="H32" s="585">
        <v>0.45217772907943754</v>
      </c>
      <c r="I32" s="585">
        <v>-2.3711648374053595</v>
      </c>
      <c r="J32" s="315" t="s">
        <v>1533</v>
      </c>
    </row>
    <row r="33" spans="1:10" s="90" customFormat="1" ht="12" customHeight="1">
      <c r="A33" s="315" t="s">
        <v>1534</v>
      </c>
      <c r="B33" s="808">
        <v>2375347.2969999984</v>
      </c>
      <c r="C33" s="808">
        <v>2593785.0409999993</v>
      </c>
      <c r="D33" s="808">
        <v>1876435.1659999995</v>
      </c>
      <c r="E33" s="808">
        <v>2016920.0040000004</v>
      </c>
      <c r="F33" s="808">
        <v>25459321.995999996</v>
      </c>
      <c r="G33" s="808">
        <v>30573197.492999993</v>
      </c>
      <c r="H33" s="585">
        <v>-2.8102431653086057</v>
      </c>
      <c r="I33" s="585">
        <v>-16.72666229356895</v>
      </c>
      <c r="J33" s="315" t="s">
        <v>1535</v>
      </c>
    </row>
    <row r="34" spans="1:10" s="90" customFormat="1" ht="12" customHeight="1">
      <c r="A34" s="315" t="s">
        <v>1536</v>
      </c>
      <c r="B34" s="808">
        <v>-720442.78499999852</v>
      </c>
      <c r="C34" s="808">
        <v>-914208.78800000018</v>
      </c>
      <c r="D34" s="808">
        <v>-62704.881999998819</v>
      </c>
      <c r="E34" s="808">
        <v>-531682.37500000186</v>
      </c>
      <c r="F34" s="808">
        <v>-6130772.4780000001</v>
      </c>
      <c r="G34" s="808">
        <v>-10775204.936999995</v>
      </c>
      <c r="H34" s="338" t="s">
        <v>346</v>
      </c>
      <c r="I34" s="338" t="s">
        <v>346</v>
      </c>
      <c r="J34" s="591" t="s">
        <v>1537</v>
      </c>
    </row>
    <row r="35" spans="1:10" s="90" customFormat="1" ht="12" customHeight="1" thickBot="1">
      <c r="A35" s="315" t="s">
        <v>1538</v>
      </c>
      <c r="B35" s="317">
        <v>69.670002112537446</v>
      </c>
      <c r="C35" s="317">
        <v>64.753872292842772</v>
      </c>
      <c r="D35" s="585">
        <v>96.658297438878904</v>
      </c>
      <c r="E35" s="585">
        <v>73.638896240527259</v>
      </c>
      <c r="F35" s="585">
        <v>75.919341139708166</v>
      </c>
      <c r="G35" s="585">
        <v>64.756041825631499</v>
      </c>
      <c r="H35" s="338" t="s">
        <v>346</v>
      </c>
      <c r="I35" s="338" t="s">
        <v>346</v>
      </c>
      <c r="J35" s="591" t="s">
        <v>1539</v>
      </c>
    </row>
    <row r="36" spans="1:10" s="90" customFormat="1" ht="12" customHeight="1" thickBot="1">
      <c r="A36" s="314"/>
      <c r="B36" s="824" t="s">
        <v>1546</v>
      </c>
      <c r="C36" s="824"/>
      <c r="D36" s="824"/>
      <c r="E36" s="824"/>
      <c r="F36" s="824"/>
      <c r="G36" s="824"/>
      <c r="H36" s="862" t="s">
        <v>517</v>
      </c>
      <c r="I36" s="862"/>
      <c r="J36" s="338"/>
    </row>
    <row r="37" spans="1:10" s="592" customFormat="1" ht="32.25" customHeight="1" thickBot="1">
      <c r="A37" s="378"/>
      <c r="B37" s="177" t="s">
        <v>1463</v>
      </c>
      <c r="C37" s="177" t="s">
        <v>1464</v>
      </c>
      <c r="D37" s="177" t="s">
        <v>1418</v>
      </c>
      <c r="E37" s="177" t="s">
        <v>1465</v>
      </c>
      <c r="F37" s="177" t="s">
        <v>1547</v>
      </c>
      <c r="G37" s="177" t="s">
        <v>1548</v>
      </c>
      <c r="H37" s="177" t="s">
        <v>372</v>
      </c>
      <c r="I37" s="177" t="s">
        <v>1549</v>
      </c>
    </row>
    <row r="38" spans="1:10" s="90" customFormat="1" ht="12" customHeight="1">
      <c r="A38" s="529" t="s">
        <v>1467</v>
      </c>
      <c r="B38" s="530"/>
      <c r="C38" s="530"/>
      <c r="D38" s="530"/>
      <c r="E38" s="530"/>
      <c r="F38" s="530"/>
      <c r="G38" s="530"/>
      <c r="H38" s="530"/>
      <c r="I38" s="588"/>
      <c r="J38" s="338"/>
    </row>
    <row r="39" spans="1:10" s="90" customFormat="1" ht="12" customHeight="1">
      <c r="A39" s="532" t="s">
        <v>1468</v>
      </c>
      <c r="B39" s="533"/>
      <c r="C39" s="533"/>
      <c r="D39" s="533"/>
      <c r="E39" s="533"/>
      <c r="F39" s="533"/>
      <c r="G39" s="533"/>
      <c r="H39" s="533"/>
      <c r="I39" s="593"/>
    </row>
    <row r="40" spans="1:10" s="90" customFormat="1" ht="6.75" customHeight="1" thickBot="1">
      <c r="A40" s="155"/>
      <c r="B40" s="155"/>
      <c r="C40" s="155"/>
      <c r="D40" s="155"/>
      <c r="E40" s="155"/>
      <c r="F40" s="155"/>
      <c r="G40" s="155"/>
      <c r="H40" s="593"/>
      <c r="I40" s="593"/>
    </row>
    <row r="41" spans="1:10" s="90" customFormat="1" ht="12" customHeight="1" thickBot="1">
      <c r="B41" s="862" t="s">
        <v>1414</v>
      </c>
      <c r="C41" s="862"/>
      <c r="D41" s="862"/>
      <c r="E41" s="862"/>
      <c r="F41" s="862"/>
      <c r="G41" s="862"/>
      <c r="H41" s="862"/>
      <c r="I41" s="862"/>
    </row>
    <row r="42" spans="1:10" s="90" customFormat="1" ht="31.15" customHeight="1" thickBot="1">
      <c r="B42" s="177" t="s">
        <v>1420</v>
      </c>
      <c r="C42" s="177" t="s">
        <v>1421</v>
      </c>
      <c r="D42" s="177" t="s">
        <v>1422</v>
      </c>
      <c r="E42" s="177" t="s">
        <v>1550</v>
      </c>
      <c r="F42" s="177" t="s">
        <v>1551</v>
      </c>
      <c r="G42" s="177" t="s">
        <v>1552</v>
      </c>
      <c r="H42" s="177" t="s">
        <v>1553</v>
      </c>
      <c r="I42" s="177" t="s">
        <v>1554</v>
      </c>
    </row>
    <row r="43" spans="1:10" s="90" customFormat="1" ht="12" customHeight="1">
      <c r="A43" s="313" t="s">
        <v>487</v>
      </c>
      <c r="B43" s="113"/>
      <c r="C43" s="113"/>
      <c r="D43" s="113"/>
      <c r="E43" s="113"/>
      <c r="F43" s="113"/>
      <c r="G43" s="113"/>
      <c r="H43" s="113"/>
      <c r="I43" s="113"/>
      <c r="J43" s="313" t="s">
        <v>487</v>
      </c>
    </row>
    <row r="44" spans="1:10" s="90" customFormat="1" ht="12" customHeight="1">
      <c r="A44" s="314" t="s">
        <v>1532</v>
      </c>
      <c r="B44" s="594">
        <v>6338840.8910000008</v>
      </c>
      <c r="C44" s="594">
        <v>5770183.637000001</v>
      </c>
      <c r="D44" s="594">
        <v>7012593.1710000029</v>
      </c>
      <c r="E44" s="594">
        <v>6453453.0659999987</v>
      </c>
      <c r="F44" s="594">
        <v>6266335.5149999987</v>
      </c>
      <c r="G44" s="594">
        <v>5332913.34</v>
      </c>
      <c r="H44" s="594">
        <v>6405803.4379999992</v>
      </c>
      <c r="I44" s="594">
        <v>6852655.5640000002</v>
      </c>
      <c r="J44" s="314" t="s">
        <v>1533</v>
      </c>
    </row>
    <row r="45" spans="1:10" s="90" customFormat="1" ht="12" customHeight="1">
      <c r="A45" s="314" t="s">
        <v>1534</v>
      </c>
      <c r="B45" s="594">
        <v>8095956.0500000007</v>
      </c>
      <c r="C45" s="594">
        <v>8162741.6329999976</v>
      </c>
      <c r="D45" s="594">
        <v>8893135.1149999984</v>
      </c>
      <c r="E45" s="594">
        <v>9330816.3269999996</v>
      </c>
      <c r="F45" s="594">
        <v>8565196.0720000006</v>
      </c>
      <c r="G45" s="594">
        <v>7743827.8659999995</v>
      </c>
      <c r="H45" s="594">
        <v>8663493.708999997</v>
      </c>
      <c r="I45" s="594">
        <v>8938146.2070000004</v>
      </c>
      <c r="J45" s="314" t="s">
        <v>1535</v>
      </c>
    </row>
    <row r="46" spans="1:10" s="90" customFormat="1" ht="12" customHeight="1">
      <c r="A46" s="314" t="s">
        <v>1536</v>
      </c>
      <c r="B46" s="594">
        <v>-1757115.159</v>
      </c>
      <c r="C46" s="594">
        <v>-2392557.9959999966</v>
      </c>
      <c r="D46" s="594">
        <v>-1880541.9439999955</v>
      </c>
      <c r="E46" s="594">
        <v>-2877363.2610000009</v>
      </c>
      <c r="F46" s="594">
        <v>-2298860.5570000019</v>
      </c>
      <c r="G46" s="594">
        <v>-2410914.5259999996</v>
      </c>
      <c r="H46" s="594">
        <v>-2257690.2709999979</v>
      </c>
      <c r="I46" s="594">
        <v>-2085490.6430000002</v>
      </c>
      <c r="J46" s="587" t="s">
        <v>1537</v>
      </c>
    </row>
    <row r="47" spans="1:10" s="90" customFormat="1" ht="12" customHeight="1">
      <c r="A47" s="314" t="s">
        <v>1538</v>
      </c>
      <c r="B47" s="595">
        <v>78.296384662315461</v>
      </c>
      <c r="C47" s="595">
        <v>70.689284267831525</v>
      </c>
      <c r="D47" s="595">
        <v>78.854004581262956</v>
      </c>
      <c r="E47" s="595">
        <v>69.162791762667595</v>
      </c>
      <c r="F47" s="595">
        <v>73.160444458299352</v>
      </c>
      <c r="G47" s="595">
        <v>68.866630719087311</v>
      </c>
      <c r="H47" s="583">
        <v>73.940186871093175</v>
      </c>
      <c r="I47" s="583">
        <v>76.667525964536949</v>
      </c>
      <c r="J47" s="587" t="s">
        <v>1539</v>
      </c>
    </row>
    <row r="48" spans="1:10" s="90" customFormat="1" ht="12" customHeight="1">
      <c r="A48" s="90" t="s">
        <v>1540</v>
      </c>
      <c r="D48" s="427"/>
      <c r="E48" s="427"/>
      <c r="F48" s="427"/>
      <c r="G48" s="427"/>
      <c r="H48" s="588"/>
      <c r="I48" s="588"/>
      <c r="J48" s="90" t="s">
        <v>1541</v>
      </c>
    </row>
    <row r="49" spans="1:10" s="90" customFormat="1" ht="12" customHeight="1">
      <c r="A49" s="314" t="s">
        <v>1532</v>
      </c>
      <c r="B49" s="594">
        <v>4582786.9920000006</v>
      </c>
      <c r="C49" s="594">
        <v>3688305.2710000011</v>
      </c>
      <c r="D49" s="594">
        <v>5120191.2350000013</v>
      </c>
      <c r="E49" s="594">
        <v>4607026.6519999998</v>
      </c>
      <c r="F49" s="594">
        <v>4378569.0379999988</v>
      </c>
      <c r="G49" s="594">
        <v>3563228.2500000009</v>
      </c>
      <c r="H49" s="594">
        <v>4489222.7220000001</v>
      </c>
      <c r="I49" s="594">
        <v>4918579.8530000011</v>
      </c>
      <c r="J49" s="314" t="s">
        <v>1533</v>
      </c>
    </row>
    <row r="50" spans="1:10" s="90" customFormat="1" ht="12" customHeight="1">
      <c r="A50" s="314" t="s">
        <v>1534</v>
      </c>
      <c r="B50" s="594">
        <v>6073820.4370000008</v>
      </c>
      <c r="C50" s="594">
        <v>6103226.566999997</v>
      </c>
      <c r="D50" s="594">
        <v>6925017.8429999994</v>
      </c>
      <c r="E50" s="594">
        <v>7058343.6419999991</v>
      </c>
      <c r="F50" s="594">
        <v>6373264.0240000002</v>
      </c>
      <c r="G50" s="594">
        <v>5553867.4419999998</v>
      </c>
      <c r="H50" s="594">
        <v>6433398.5009999983</v>
      </c>
      <c r="I50" s="594">
        <v>6572034.8930000011</v>
      </c>
      <c r="J50" s="314" t="s">
        <v>1535</v>
      </c>
    </row>
    <row r="51" spans="1:10" s="90" customFormat="1" ht="12" customHeight="1">
      <c r="A51" s="314" t="s">
        <v>1536</v>
      </c>
      <c r="B51" s="594">
        <v>-1491033.4450000003</v>
      </c>
      <c r="C51" s="594">
        <v>-2414921.2959999959</v>
      </c>
      <c r="D51" s="594">
        <v>-1804826.6079999981</v>
      </c>
      <c r="E51" s="594">
        <v>-2451316.9899999993</v>
      </c>
      <c r="F51" s="594">
        <v>-1994694.9860000014</v>
      </c>
      <c r="G51" s="594">
        <v>-1990639.1919999989</v>
      </c>
      <c r="H51" s="594">
        <v>-1944175.7789999982</v>
      </c>
      <c r="I51" s="594">
        <v>-1653455.04</v>
      </c>
      <c r="J51" s="587" t="s">
        <v>1537</v>
      </c>
    </row>
    <row r="52" spans="1:10" s="90" customFormat="1" ht="12" customHeight="1">
      <c r="A52" s="314" t="s">
        <v>1538</v>
      </c>
      <c r="B52" s="595">
        <v>75.451473080813429</v>
      </c>
      <c r="C52" s="595">
        <v>60.432055577660861</v>
      </c>
      <c r="D52" s="595">
        <v>73.937589058714607</v>
      </c>
      <c r="E52" s="595">
        <v>65.270648266348601</v>
      </c>
      <c r="F52" s="595">
        <v>68.702144168380357</v>
      </c>
      <c r="G52" s="595">
        <v>64.157603457615991</v>
      </c>
      <c r="H52" s="583">
        <v>69.779957223265455</v>
      </c>
      <c r="I52" s="583">
        <v>74.84104897615309</v>
      </c>
      <c r="J52" s="587" t="s">
        <v>1539</v>
      </c>
    </row>
    <row r="53" spans="1:10" s="90" customFormat="1" ht="12" customHeight="1">
      <c r="A53" s="90" t="s">
        <v>1425</v>
      </c>
      <c r="B53" s="221"/>
      <c r="C53" s="221"/>
      <c r="D53" s="221"/>
      <c r="E53" s="221"/>
      <c r="F53" s="221"/>
      <c r="G53" s="221"/>
      <c r="H53" s="596"/>
      <c r="I53" s="596"/>
      <c r="J53" s="90" t="s">
        <v>1426</v>
      </c>
    </row>
    <row r="54" spans="1:10" s="90" customFormat="1" ht="12" customHeight="1">
      <c r="A54" s="314" t="s">
        <v>1532</v>
      </c>
      <c r="B54" s="594">
        <v>4885087.83</v>
      </c>
      <c r="C54" s="594">
        <v>3951145.361000001</v>
      </c>
      <c r="D54" s="594">
        <v>5466908.9760000007</v>
      </c>
      <c r="E54" s="594">
        <v>4887724.2280000001</v>
      </c>
      <c r="F54" s="594">
        <v>4709155.6689999979</v>
      </c>
      <c r="G54" s="594">
        <v>3811540.9700000016</v>
      </c>
      <c r="H54" s="594">
        <v>4780654.3739999998</v>
      </c>
      <c r="I54" s="594">
        <v>5245460.3740000008</v>
      </c>
      <c r="J54" s="314" t="s">
        <v>1533</v>
      </c>
    </row>
    <row r="55" spans="1:10" s="90" customFormat="1" ht="12" customHeight="1">
      <c r="A55" s="314" t="s">
        <v>1534</v>
      </c>
      <c r="B55" s="594">
        <v>6158917.5140000004</v>
      </c>
      <c r="C55" s="594">
        <v>6208317.060999997</v>
      </c>
      <c r="D55" s="594">
        <v>7023462.9219999993</v>
      </c>
      <c r="E55" s="594">
        <v>7138732.9849999985</v>
      </c>
      <c r="F55" s="594">
        <v>6456473.6400000006</v>
      </c>
      <c r="G55" s="594">
        <v>5626607.3210000005</v>
      </c>
      <c r="H55" s="594">
        <v>6524641.5419999994</v>
      </c>
      <c r="I55" s="594">
        <v>6659325.506000001</v>
      </c>
      <c r="J55" s="314" t="s">
        <v>1535</v>
      </c>
    </row>
    <row r="56" spans="1:10" s="90" customFormat="1" ht="12" customHeight="1">
      <c r="A56" s="314" t="s">
        <v>1536</v>
      </c>
      <c r="B56" s="594">
        <v>-1273829.6840000004</v>
      </c>
      <c r="C56" s="594">
        <v>-2257171.699999996</v>
      </c>
      <c r="D56" s="594">
        <v>-1556553.9459999986</v>
      </c>
      <c r="E56" s="594">
        <v>-2251008.7569999984</v>
      </c>
      <c r="F56" s="594">
        <v>-1747317.9710000027</v>
      </c>
      <c r="G56" s="594">
        <v>-1815066.3509999989</v>
      </c>
      <c r="H56" s="594">
        <v>-1743987.1679999996</v>
      </c>
      <c r="I56" s="594">
        <v>-1413865.1320000002</v>
      </c>
      <c r="J56" s="587" t="s">
        <v>1537</v>
      </c>
    </row>
    <row r="57" spans="1:10" s="90" customFormat="1" ht="12" customHeight="1">
      <c r="A57" s="314" t="s">
        <v>1538</v>
      </c>
      <c r="B57" s="595">
        <v>79.317312155838678</v>
      </c>
      <c r="C57" s="595">
        <v>63.642776652318325</v>
      </c>
      <c r="D57" s="595">
        <v>77.837799340773699</v>
      </c>
      <c r="E57" s="595">
        <v>68.46767119977946</v>
      </c>
      <c r="F57" s="595">
        <v>72.936961127281819</v>
      </c>
      <c r="G57" s="595">
        <v>67.741371532616341</v>
      </c>
      <c r="H57" s="583">
        <v>73.270758910298468</v>
      </c>
      <c r="I57" s="583">
        <v>78.768643600224692</v>
      </c>
      <c r="J57" s="587" t="s">
        <v>1539</v>
      </c>
    </row>
    <row r="58" spans="1:10" s="90" customFormat="1" ht="12" customHeight="1">
      <c r="A58" s="313" t="s">
        <v>1542</v>
      </c>
      <c r="B58" s="221"/>
      <c r="C58" s="221"/>
      <c r="D58" s="221"/>
      <c r="E58" s="221"/>
      <c r="F58" s="221"/>
      <c r="G58" s="221"/>
      <c r="H58" s="596"/>
      <c r="I58" s="596"/>
      <c r="J58" s="313" t="s">
        <v>1543</v>
      </c>
    </row>
    <row r="59" spans="1:10" s="90" customFormat="1" ht="12" customHeight="1">
      <c r="A59" s="314" t="s">
        <v>1532</v>
      </c>
      <c r="B59" s="594">
        <v>4223382.0060000001</v>
      </c>
      <c r="C59" s="594">
        <v>3398847.8150000013</v>
      </c>
      <c r="D59" s="594">
        <v>4708535.0179999992</v>
      </c>
      <c r="E59" s="594">
        <v>4209618.7919999994</v>
      </c>
      <c r="F59" s="594">
        <v>4000230.4979999992</v>
      </c>
      <c r="G59" s="594">
        <v>3252996.8110000007</v>
      </c>
      <c r="H59" s="594">
        <v>4134452.7279999992</v>
      </c>
      <c r="I59" s="594">
        <v>4508196.0240000011</v>
      </c>
      <c r="J59" s="314" t="s">
        <v>1533</v>
      </c>
    </row>
    <row r="60" spans="1:10" s="90" customFormat="1" ht="12" customHeight="1">
      <c r="A60" s="314" t="s">
        <v>1534</v>
      </c>
      <c r="B60" s="594">
        <v>5639220.4150000028</v>
      </c>
      <c r="C60" s="594">
        <v>5665708.909</v>
      </c>
      <c r="D60" s="594">
        <v>6446443.0739999991</v>
      </c>
      <c r="E60" s="594">
        <v>6596323.550999999</v>
      </c>
      <c r="F60" s="594">
        <v>5931483.5460000001</v>
      </c>
      <c r="G60" s="594">
        <v>5213841.2530000005</v>
      </c>
      <c r="H60" s="594">
        <v>5988884.9439999983</v>
      </c>
      <c r="I60" s="594">
        <v>6117087.5029999996</v>
      </c>
      <c r="J60" s="314" t="s">
        <v>1535</v>
      </c>
    </row>
    <row r="61" spans="1:10" s="90" customFormat="1" ht="12" customHeight="1">
      <c r="A61" s="314" t="s">
        <v>1536</v>
      </c>
      <c r="B61" s="594">
        <v>-1415838.4090000028</v>
      </c>
      <c r="C61" s="594">
        <v>-2266861.0939999986</v>
      </c>
      <c r="D61" s="594">
        <v>-1737908.0559999999</v>
      </c>
      <c r="E61" s="594">
        <v>-2386704.7589999996</v>
      </c>
      <c r="F61" s="594">
        <v>-1931253.0480000009</v>
      </c>
      <c r="G61" s="594">
        <v>-1960844.4419999998</v>
      </c>
      <c r="H61" s="594">
        <v>-1854432.2159999991</v>
      </c>
      <c r="I61" s="594">
        <v>-1608891.4789999984</v>
      </c>
      <c r="J61" s="587" t="s">
        <v>1537</v>
      </c>
    </row>
    <row r="62" spans="1:10" s="90" customFormat="1" ht="12" customHeight="1">
      <c r="A62" s="314" t="s">
        <v>1538</v>
      </c>
      <c r="B62" s="595">
        <v>74.893011714279623</v>
      </c>
      <c r="C62" s="595">
        <v>59.989806564204507</v>
      </c>
      <c r="D62" s="595">
        <v>73.040822108406019</v>
      </c>
      <c r="E62" s="595">
        <v>63.817651748780932</v>
      </c>
      <c r="F62" s="595">
        <v>67.440640557750925</v>
      </c>
      <c r="G62" s="595">
        <v>62.391558414408067</v>
      </c>
      <c r="H62" s="583">
        <v>69.035434252950992</v>
      </c>
      <c r="I62" s="583">
        <v>73.698406664757528</v>
      </c>
      <c r="J62" s="587" t="s">
        <v>1539</v>
      </c>
    </row>
    <row r="63" spans="1:10" s="90" customFormat="1" ht="12" customHeight="1">
      <c r="A63" s="313" t="s">
        <v>1555</v>
      </c>
      <c r="B63" s="427"/>
      <c r="C63" s="427"/>
      <c r="D63" s="427"/>
      <c r="E63" s="427"/>
      <c r="F63" s="427"/>
      <c r="G63" s="427"/>
      <c r="H63" s="588"/>
      <c r="I63" s="588"/>
      <c r="J63" s="90" t="s">
        <v>1544</v>
      </c>
    </row>
    <row r="64" spans="1:10" s="90" customFormat="1" ht="12" customHeight="1">
      <c r="A64" s="314" t="s">
        <v>1532</v>
      </c>
      <c r="B64" s="594">
        <v>1756053.8989999997</v>
      </c>
      <c r="C64" s="594">
        <v>2081878.3659999999</v>
      </c>
      <c r="D64" s="594">
        <v>1892401.9360000014</v>
      </c>
      <c r="E64" s="594">
        <v>1846426.4139999989</v>
      </c>
      <c r="F64" s="594">
        <v>1887766.477</v>
      </c>
      <c r="G64" s="594">
        <v>1769685.0899999994</v>
      </c>
      <c r="H64" s="594">
        <v>1916580.7159999995</v>
      </c>
      <c r="I64" s="594">
        <v>1934075.7109999992</v>
      </c>
      <c r="J64" s="314" t="s">
        <v>1533</v>
      </c>
    </row>
    <row r="65" spans="1:10" s="90" customFormat="1" ht="12" customHeight="1">
      <c r="A65" s="314" t="s">
        <v>1534</v>
      </c>
      <c r="B65" s="594">
        <v>2022135.6129999999</v>
      </c>
      <c r="C65" s="594">
        <v>2059515.0660000003</v>
      </c>
      <c r="D65" s="594">
        <v>1968117.2719999996</v>
      </c>
      <c r="E65" s="594">
        <v>2272472.6849999996</v>
      </c>
      <c r="F65" s="594">
        <v>2191932.0479999995</v>
      </c>
      <c r="G65" s="594">
        <v>2189960.4239999996</v>
      </c>
      <c r="H65" s="594">
        <v>2230095.2079999987</v>
      </c>
      <c r="I65" s="594">
        <v>2366111.3139999988</v>
      </c>
      <c r="J65" s="314" t="s">
        <v>1535</v>
      </c>
    </row>
    <row r="66" spans="1:10" s="90" customFormat="1" ht="12" customHeight="1">
      <c r="A66" s="314" t="s">
        <v>1536</v>
      </c>
      <c r="B66" s="594">
        <v>-266081.71400000015</v>
      </c>
      <c r="C66" s="594">
        <v>22363.299999999581</v>
      </c>
      <c r="D66" s="594">
        <v>-75715.335999998264</v>
      </c>
      <c r="E66" s="594">
        <v>-426046.27100000065</v>
      </c>
      <c r="F66" s="594">
        <v>-304165.57099999953</v>
      </c>
      <c r="G66" s="594">
        <v>-420275.33400000026</v>
      </c>
      <c r="H66" s="594">
        <v>-313514.49199999915</v>
      </c>
      <c r="I66" s="594">
        <v>-432035.60299999965</v>
      </c>
      <c r="J66" s="587" t="s">
        <v>1537</v>
      </c>
    </row>
    <row r="67" spans="1:10" s="90" customFormat="1" ht="12" customHeight="1">
      <c r="A67" s="314" t="s">
        <v>1538</v>
      </c>
      <c r="B67" s="595">
        <v>86.841549484149255</v>
      </c>
      <c r="C67" s="595">
        <v>101.08585270237589</v>
      </c>
      <c r="D67" s="595">
        <v>96.152905262446254</v>
      </c>
      <c r="E67" s="595">
        <v>81.251863936045481</v>
      </c>
      <c r="F67" s="595">
        <v>86.123403265282263</v>
      </c>
      <c r="G67" s="595">
        <v>80.808998674397941</v>
      </c>
      <c r="H67" s="583">
        <v>85.941654379807119</v>
      </c>
      <c r="I67" s="583">
        <v>81.740689863418652</v>
      </c>
      <c r="J67" s="587" t="s">
        <v>1539</v>
      </c>
    </row>
    <row r="68" spans="1:10" s="90" customFormat="1" ht="12" customHeight="1">
      <c r="A68" s="90" t="s">
        <v>1474</v>
      </c>
      <c r="B68" s="221"/>
      <c r="C68" s="221"/>
      <c r="D68" s="221"/>
      <c r="E68" s="221"/>
      <c r="F68" s="221"/>
      <c r="G68" s="221"/>
      <c r="H68" s="596"/>
      <c r="I68" s="596"/>
      <c r="J68" s="90" t="s">
        <v>1545</v>
      </c>
    </row>
    <row r="69" spans="1:10" s="90" customFormat="1" ht="12" customHeight="1">
      <c r="A69" s="314" t="s">
        <v>1532</v>
      </c>
      <c r="B69" s="594">
        <v>1453753.0609999998</v>
      </c>
      <c r="C69" s="594">
        <v>1819038.2760000001</v>
      </c>
      <c r="D69" s="594">
        <v>1545684.195000001</v>
      </c>
      <c r="E69" s="594">
        <v>1565728.8379999991</v>
      </c>
      <c r="F69" s="594">
        <v>1557179.8460000006</v>
      </c>
      <c r="G69" s="594">
        <v>1521372.3699999992</v>
      </c>
      <c r="H69" s="594">
        <v>1625149.064</v>
      </c>
      <c r="I69" s="594">
        <v>1607195.189999999</v>
      </c>
      <c r="J69" s="314" t="s">
        <v>1533</v>
      </c>
    </row>
    <row r="70" spans="1:10" s="90" customFormat="1" ht="12" customHeight="1">
      <c r="A70" s="314" t="s">
        <v>1534</v>
      </c>
      <c r="B70" s="594">
        <v>1937038.5360000001</v>
      </c>
      <c r="C70" s="594">
        <v>1954424.5720000006</v>
      </c>
      <c r="D70" s="594">
        <v>1869672.1930000002</v>
      </c>
      <c r="E70" s="594">
        <v>2192083.3419999992</v>
      </c>
      <c r="F70" s="594">
        <v>2108722.4319999996</v>
      </c>
      <c r="G70" s="594">
        <v>2117220.5449999995</v>
      </c>
      <c r="H70" s="594">
        <v>2138852.166999999</v>
      </c>
      <c r="I70" s="594">
        <v>2278820.7009999994</v>
      </c>
      <c r="J70" s="314" t="s">
        <v>1535</v>
      </c>
    </row>
    <row r="71" spans="1:10" s="90" customFormat="1" ht="12" customHeight="1">
      <c r="A71" s="314" t="s">
        <v>1536</v>
      </c>
      <c r="B71" s="594">
        <v>-483285.47500000033</v>
      </c>
      <c r="C71" s="594">
        <v>-135386.29600000056</v>
      </c>
      <c r="D71" s="594">
        <v>-323987.99799999921</v>
      </c>
      <c r="E71" s="594">
        <v>-626354.50400000019</v>
      </c>
      <c r="F71" s="594">
        <v>-551542.58599999896</v>
      </c>
      <c r="G71" s="594">
        <v>-595848.17500000028</v>
      </c>
      <c r="H71" s="594">
        <v>-513703.10299999896</v>
      </c>
      <c r="I71" s="594">
        <v>-671625.51100000041</v>
      </c>
      <c r="J71" s="587" t="s">
        <v>1537</v>
      </c>
    </row>
    <row r="72" spans="1:10" s="90" customFormat="1" ht="12" customHeight="1" thickBot="1">
      <c r="A72" s="314" t="s">
        <v>1538</v>
      </c>
      <c r="B72" s="595">
        <v>75.050291152287102</v>
      </c>
      <c r="C72" s="595">
        <v>93.072830850593675</v>
      </c>
      <c r="D72" s="595">
        <v>82.67140094327759</v>
      </c>
      <c r="E72" s="595">
        <v>71.426519603559839</v>
      </c>
      <c r="F72" s="595">
        <v>73.844704375013777</v>
      </c>
      <c r="G72" s="595">
        <v>71.857056818802008</v>
      </c>
      <c r="H72" s="583">
        <v>75.98229971543428</v>
      </c>
      <c r="I72" s="583">
        <v>70.527496493898113</v>
      </c>
      <c r="J72" s="587" t="s">
        <v>1539</v>
      </c>
    </row>
    <row r="73" spans="1:10" s="90" customFormat="1" ht="12" customHeight="1" thickBot="1">
      <c r="A73" s="173"/>
      <c r="B73" s="862" t="s">
        <v>1556</v>
      </c>
      <c r="C73" s="862"/>
      <c r="D73" s="862"/>
      <c r="E73" s="862"/>
      <c r="F73" s="862"/>
      <c r="G73" s="862"/>
      <c r="H73" s="862"/>
      <c r="I73" s="862"/>
    </row>
    <row r="74" spans="1:10" s="90" customFormat="1" ht="31.15" customHeight="1" thickBot="1">
      <c r="A74" s="173"/>
      <c r="B74" s="177" t="s">
        <v>1420</v>
      </c>
      <c r="C74" s="177" t="s">
        <v>1466</v>
      </c>
      <c r="D74" s="177" t="s">
        <v>1422</v>
      </c>
      <c r="E74" s="177" t="s">
        <v>1557</v>
      </c>
      <c r="F74" s="177" t="s">
        <v>1558</v>
      </c>
      <c r="G74" s="177" t="s">
        <v>1559</v>
      </c>
      <c r="H74" s="177" t="s">
        <v>1560</v>
      </c>
      <c r="I74" s="177" t="s">
        <v>1554</v>
      </c>
    </row>
    <row r="75" spans="1:10" s="90" customFormat="1" ht="12" customHeight="1">
      <c r="A75" s="529" t="s">
        <v>1467</v>
      </c>
      <c r="B75" s="530"/>
      <c r="C75" s="530"/>
      <c r="D75" s="530"/>
      <c r="E75" s="530"/>
      <c r="F75" s="530"/>
      <c r="G75" s="530"/>
      <c r="H75" s="530"/>
      <c r="I75" s="173"/>
    </row>
    <row r="76" spans="1:10" s="90" customFormat="1" ht="12" customHeight="1">
      <c r="A76" s="532" t="s">
        <v>1468</v>
      </c>
      <c r="B76" s="533"/>
      <c r="C76" s="533"/>
      <c r="D76" s="533"/>
      <c r="E76" s="533"/>
      <c r="F76" s="533"/>
      <c r="G76" s="533"/>
      <c r="H76" s="533"/>
      <c r="I76" s="173"/>
    </row>
    <row r="77" spans="1:10" s="90" customFormat="1" ht="6" customHeight="1">
      <c r="A77" s="173"/>
      <c r="B77" s="173"/>
      <c r="C77" s="173"/>
      <c r="D77" s="173"/>
      <c r="E77" s="173"/>
      <c r="F77" s="173"/>
      <c r="G77" s="173"/>
      <c r="H77" s="173"/>
      <c r="I77" s="173"/>
    </row>
    <row r="78" spans="1:10" s="90" customFormat="1" ht="12" customHeight="1">
      <c r="A78" s="919" t="s">
        <v>1561</v>
      </c>
      <c r="B78" s="919"/>
      <c r="C78" s="919"/>
      <c r="D78" s="919"/>
      <c r="E78" s="919"/>
      <c r="F78" s="919"/>
      <c r="G78" s="919"/>
      <c r="H78" s="919"/>
      <c r="I78" s="919"/>
      <c r="J78" s="919"/>
    </row>
    <row r="79" spans="1:10" s="90" customFormat="1" ht="12" customHeight="1">
      <c r="A79" s="939" t="s">
        <v>1562</v>
      </c>
      <c r="B79" s="939"/>
      <c r="C79" s="939"/>
      <c r="D79" s="939"/>
      <c r="E79" s="939"/>
      <c r="F79" s="939"/>
      <c r="G79" s="939"/>
      <c r="H79" s="939"/>
      <c r="I79" s="939"/>
      <c r="J79" s="939"/>
    </row>
    <row r="80" spans="1:10" s="90" customFormat="1" ht="12" customHeight="1">
      <c r="A80" s="597"/>
      <c r="B80" s="598"/>
      <c r="C80" s="598"/>
      <c r="D80" s="598"/>
      <c r="E80" s="598"/>
      <c r="F80" s="598"/>
      <c r="G80" s="598"/>
      <c r="H80" s="598"/>
      <c r="I80" s="598"/>
    </row>
    <row r="81" spans="1:9">
      <c r="A81" s="90"/>
      <c r="B81" s="90"/>
      <c r="C81" s="90"/>
      <c r="D81" s="90"/>
      <c r="E81" s="90"/>
      <c r="F81" s="90"/>
      <c r="G81" s="90"/>
      <c r="H81" s="90"/>
      <c r="I81" s="90"/>
    </row>
    <row r="82" spans="1:9">
      <c r="A82" s="90"/>
      <c r="B82" s="90"/>
      <c r="C82" s="90"/>
      <c r="D82" s="90"/>
      <c r="E82" s="90"/>
      <c r="F82" s="90"/>
      <c r="G82" s="90"/>
      <c r="H82" s="90"/>
      <c r="I82" s="90"/>
    </row>
    <row r="83" spans="1:9">
      <c r="A83" s="90"/>
      <c r="B83" s="90"/>
      <c r="C83" s="90"/>
      <c r="D83" s="90"/>
      <c r="E83" s="90"/>
      <c r="F83" s="90"/>
      <c r="G83" s="90"/>
      <c r="H83" s="90"/>
      <c r="I83" s="90"/>
    </row>
    <row r="84" spans="1:9">
      <c r="A84" s="90"/>
      <c r="B84" s="90"/>
      <c r="C84" s="90"/>
      <c r="D84" s="90"/>
      <c r="E84" s="90"/>
      <c r="F84" s="90"/>
      <c r="G84" s="90"/>
      <c r="H84" s="90"/>
      <c r="I84" s="90"/>
    </row>
    <row r="85" spans="1:9">
      <c r="A85" s="90"/>
      <c r="B85" s="90"/>
      <c r="C85" s="90"/>
      <c r="D85" s="90"/>
      <c r="E85" s="90"/>
      <c r="F85" s="90"/>
      <c r="G85" s="90"/>
      <c r="H85" s="90"/>
      <c r="I85" s="90"/>
    </row>
    <row r="86" spans="1:9">
      <c r="A86" s="90"/>
      <c r="B86" s="90"/>
      <c r="C86" s="90"/>
      <c r="D86" s="90"/>
      <c r="E86" s="90"/>
      <c r="F86" s="90"/>
      <c r="G86" s="90"/>
      <c r="H86" s="90"/>
      <c r="I86" s="90"/>
    </row>
    <row r="87" spans="1:9" ht="9.75" customHeight="1">
      <c r="A87" s="90"/>
      <c r="B87" s="90"/>
      <c r="C87" s="90"/>
      <c r="D87" s="90"/>
      <c r="E87" s="90"/>
      <c r="F87" s="90"/>
      <c r="G87" s="90"/>
      <c r="H87" s="90"/>
      <c r="I87" s="90"/>
    </row>
    <row r="88" spans="1:9">
      <c r="A88" s="90"/>
      <c r="B88" s="90"/>
      <c r="C88" s="90"/>
      <c r="D88" s="90"/>
      <c r="E88" s="90"/>
      <c r="F88" s="90"/>
      <c r="G88" s="90"/>
      <c r="H88" s="90"/>
      <c r="I88" s="90"/>
    </row>
    <row r="89" spans="1:9">
      <c r="A89" s="90"/>
      <c r="B89" s="90"/>
      <c r="C89" s="90"/>
      <c r="D89" s="90"/>
      <c r="E89" s="90"/>
      <c r="F89" s="90"/>
      <c r="G89" s="90"/>
      <c r="H89" s="90"/>
      <c r="I89" s="90"/>
    </row>
    <row r="90" spans="1:9">
      <c r="A90" s="90"/>
      <c r="B90" s="90"/>
      <c r="C90" s="90"/>
      <c r="D90" s="90"/>
      <c r="E90" s="90"/>
      <c r="F90" s="90"/>
      <c r="G90" s="90"/>
      <c r="H90" s="90"/>
      <c r="I90" s="90"/>
    </row>
    <row r="91" spans="1:9">
      <c r="A91" s="90"/>
      <c r="B91" s="90"/>
      <c r="C91" s="90"/>
      <c r="D91" s="90"/>
      <c r="E91" s="90"/>
      <c r="F91" s="90"/>
      <c r="G91" s="90"/>
      <c r="H91" s="90"/>
      <c r="I91" s="90"/>
    </row>
    <row r="92" spans="1:9">
      <c r="A92" s="90"/>
      <c r="B92" s="90"/>
      <c r="C92" s="90"/>
      <c r="D92" s="90"/>
      <c r="E92" s="90"/>
      <c r="F92" s="90"/>
      <c r="G92" s="90"/>
      <c r="H92" s="90"/>
      <c r="I92" s="90"/>
    </row>
    <row r="93" spans="1:9">
      <c r="A93" s="90"/>
      <c r="B93" s="90"/>
      <c r="C93" s="90"/>
      <c r="D93" s="90"/>
      <c r="E93" s="90"/>
      <c r="F93" s="90"/>
      <c r="G93" s="90"/>
      <c r="H93" s="90"/>
      <c r="I93" s="90"/>
    </row>
    <row r="94" spans="1:9">
      <c r="A94" s="90"/>
      <c r="B94" s="90"/>
      <c r="C94" s="90"/>
      <c r="D94" s="90"/>
      <c r="E94" s="90"/>
      <c r="F94" s="90"/>
      <c r="G94" s="90"/>
      <c r="H94" s="90"/>
      <c r="I94" s="90"/>
    </row>
    <row r="95" spans="1:9">
      <c r="A95" s="90"/>
      <c r="B95" s="90"/>
      <c r="C95" s="90"/>
      <c r="D95" s="90"/>
      <c r="E95" s="90"/>
      <c r="F95" s="90"/>
      <c r="G95" s="90"/>
      <c r="H95" s="90"/>
      <c r="I95" s="90"/>
    </row>
    <row r="96" spans="1:9">
      <c r="A96" s="90"/>
      <c r="B96" s="90"/>
      <c r="C96" s="90"/>
      <c r="D96" s="90"/>
      <c r="E96" s="90"/>
      <c r="F96" s="90"/>
      <c r="G96" s="90"/>
      <c r="H96" s="90"/>
      <c r="I96" s="90"/>
    </row>
    <row r="97" spans="1:9">
      <c r="A97" s="90"/>
      <c r="B97" s="90"/>
      <c r="C97" s="90"/>
      <c r="D97" s="90"/>
      <c r="E97" s="90"/>
      <c r="F97" s="90"/>
      <c r="G97" s="90"/>
      <c r="H97" s="90"/>
      <c r="I97" s="90"/>
    </row>
    <row r="98" spans="1:9">
      <c r="A98" s="90"/>
      <c r="B98" s="90"/>
      <c r="C98" s="90"/>
      <c r="D98" s="90"/>
      <c r="E98" s="90"/>
      <c r="F98" s="90"/>
      <c r="G98" s="90"/>
      <c r="H98" s="90"/>
      <c r="I98" s="90"/>
    </row>
    <row r="99" spans="1:9">
      <c r="A99" s="90"/>
      <c r="B99" s="90"/>
      <c r="C99" s="90"/>
      <c r="D99" s="90"/>
      <c r="E99" s="90"/>
      <c r="F99" s="90"/>
      <c r="G99" s="90"/>
      <c r="H99" s="90"/>
      <c r="I99" s="90"/>
    </row>
    <row r="100" spans="1:9">
      <c r="A100" s="90"/>
      <c r="B100" s="90"/>
      <c r="C100" s="90"/>
      <c r="D100" s="90"/>
      <c r="E100" s="90"/>
      <c r="F100" s="90"/>
      <c r="G100" s="90"/>
      <c r="H100" s="90"/>
      <c r="I100" s="90"/>
    </row>
    <row r="101" spans="1:9">
      <c r="A101" s="90"/>
      <c r="B101" s="90"/>
      <c r="C101" s="90"/>
      <c r="D101" s="90"/>
      <c r="E101" s="90"/>
      <c r="F101" s="90"/>
      <c r="G101" s="90"/>
      <c r="H101" s="90"/>
      <c r="I101" s="90"/>
    </row>
    <row r="102" spans="1:9">
      <c r="A102" s="90"/>
      <c r="B102" s="90"/>
      <c r="C102" s="90"/>
      <c r="D102" s="90"/>
      <c r="E102" s="90"/>
      <c r="F102" s="90"/>
      <c r="G102" s="90"/>
      <c r="H102" s="90"/>
      <c r="I102" s="90"/>
    </row>
    <row r="103" spans="1:9">
      <c r="A103" s="90"/>
      <c r="B103" s="90"/>
      <c r="C103" s="90"/>
      <c r="D103" s="90"/>
      <c r="E103" s="90"/>
      <c r="F103" s="90"/>
      <c r="G103" s="90"/>
      <c r="H103" s="90"/>
      <c r="I103" s="90"/>
    </row>
    <row r="104" spans="1:9">
      <c r="A104" s="90"/>
      <c r="B104" s="90"/>
      <c r="C104" s="90"/>
      <c r="D104" s="90"/>
      <c r="E104" s="90"/>
      <c r="F104" s="90"/>
      <c r="G104" s="90"/>
      <c r="H104" s="90"/>
      <c r="I104" s="90"/>
    </row>
    <row r="105" spans="1:9">
      <c r="A105" s="90"/>
      <c r="B105" s="90"/>
      <c r="C105" s="90"/>
      <c r="D105" s="90"/>
      <c r="E105" s="90"/>
      <c r="F105" s="90"/>
      <c r="G105" s="90"/>
      <c r="H105" s="90"/>
      <c r="I105" s="90"/>
    </row>
    <row r="106" spans="1:9">
      <c r="A106" s="90"/>
      <c r="B106" s="90"/>
      <c r="C106" s="90"/>
      <c r="D106" s="90"/>
      <c r="E106" s="90"/>
      <c r="F106" s="90"/>
      <c r="G106" s="90"/>
      <c r="H106" s="90"/>
      <c r="I106" s="90"/>
    </row>
    <row r="107" spans="1:9">
      <c r="A107" s="90"/>
      <c r="B107" s="90"/>
      <c r="C107" s="90"/>
      <c r="D107" s="90"/>
      <c r="E107" s="90"/>
      <c r="F107" s="90"/>
      <c r="G107" s="90"/>
      <c r="H107" s="90"/>
      <c r="I107" s="90"/>
    </row>
    <row r="108" spans="1:9">
      <c r="A108" s="90"/>
      <c r="B108" s="90"/>
      <c r="C108" s="90"/>
      <c r="D108" s="90"/>
      <c r="E108" s="90"/>
      <c r="F108" s="90"/>
      <c r="G108" s="90"/>
      <c r="H108" s="90"/>
      <c r="I108" s="90"/>
    </row>
    <row r="109" spans="1:9">
      <c r="A109" s="90"/>
      <c r="B109" s="90"/>
      <c r="C109" s="90"/>
      <c r="D109" s="90"/>
      <c r="E109" s="90"/>
      <c r="F109" s="90"/>
      <c r="G109" s="90"/>
      <c r="H109" s="90"/>
      <c r="I109" s="90"/>
    </row>
    <row r="110" spans="1:9">
      <c r="A110" s="90"/>
      <c r="B110" s="90"/>
      <c r="C110" s="90"/>
      <c r="D110" s="90"/>
      <c r="E110" s="90"/>
      <c r="F110" s="90"/>
      <c r="G110" s="90"/>
      <c r="H110" s="90"/>
      <c r="I110" s="90"/>
    </row>
    <row r="111" spans="1:9">
      <c r="A111" s="90"/>
      <c r="B111" s="90"/>
      <c r="C111" s="90"/>
      <c r="D111" s="90"/>
      <c r="E111" s="90"/>
      <c r="F111" s="90"/>
      <c r="G111" s="90"/>
      <c r="H111" s="90"/>
      <c r="I111" s="90"/>
    </row>
    <row r="112" spans="1:9">
      <c r="A112" s="90"/>
      <c r="B112" s="90"/>
      <c r="C112" s="90"/>
      <c r="D112" s="90"/>
      <c r="E112" s="90"/>
      <c r="F112" s="90"/>
      <c r="G112" s="90"/>
      <c r="H112" s="90"/>
      <c r="I112" s="90"/>
    </row>
    <row r="113" spans="1:9">
      <c r="A113" s="90"/>
      <c r="B113" s="90"/>
      <c r="C113" s="90"/>
      <c r="D113" s="90"/>
      <c r="E113" s="90"/>
      <c r="F113" s="90"/>
      <c r="G113" s="90"/>
      <c r="H113" s="90"/>
      <c r="I113" s="90"/>
    </row>
    <row r="114" spans="1:9">
      <c r="A114" s="90"/>
      <c r="B114" s="90"/>
      <c r="C114" s="90"/>
      <c r="D114" s="90"/>
      <c r="E114" s="90"/>
      <c r="F114" s="90"/>
      <c r="G114" s="90"/>
      <c r="H114" s="90"/>
      <c r="I114" s="90"/>
    </row>
    <row r="115" spans="1:9">
      <c r="A115" s="90"/>
      <c r="B115" s="90"/>
      <c r="C115" s="90"/>
      <c r="D115" s="90"/>
      <c r="E115" s="90"/>
      <c r="F115" s="90"/>
      <c r="G115" s="90"/>
      <c r="H115" s="90"/>
      <c r="I115" s="90"/>
    </row>
    <row r="116" spans="1:9">
      <c r="A116" s="90"/>
      <c r="B116" s="90"/>
      <c r="C116" s="90"/>
      <c r="D116" s="90"/>
      <c r="E116" s="90"/>
      <c r="F116" s="90"/>
      <c r="G116" s="90"/>
      <c r="H116" s="90"/>
      <c r="I116" s="90"/>
    </row>
    <row r="117" spans="1:9">
      <c r="A117" s="90"/>
      <c r="B117" s="90"/>
      <c r="C117" s="90"/>
      <c r="D117" s="90"/>
      <c r="E117" s="90"/>
      <c r="F117" s="90"/>
      <c r="G117" s="90"/>
      <c r="H117" s="90"/>
      <c r="I117" s="90"/>
    </row>
    <row r="118" spans="1:9">
      <c r="A118" s="90"/>
      <c r="B118" s="90"/>
      <c r="C118" s="90"/>
      <c r="D118" s="90"/>
      <c r="E118" s="90"/>
      <c r="F118" s="90"/>
      <c r="G118" s="90"/>
      <c r="H118" s="90"/>
      <c r="I118" s="90"/>
    </row>
    <row r="119" spans="1:9">
      <c r="A119" s="90"/>
      <c r="B119" s="90"/>
      <c r="C119" s="90"/>
      <c r="D119" s="90"/>
      <c r="E119" s="90"/>
      <c r="F119" s="90"/>
      <c r="G119" s="90"/>
      <c r="H119" s="90"/>
      <c r="I119" s="90"/>
    </row>
    <row r="120" spans="1:9">
      <c r="A120" s="90"/>
      <c r="B120" s="90"/>
      <c r="C120" s="90"/>
      <c r="D120" s="90"/>
      <c r="E120" s="90"/>
      <c r="F120" s="90"/>
      <c r="G120" s="90"/>
      <c r="H120" s="90"/>
      <c r="I120" s="90"/>
    </row>
    <row r="121" spans="1:9">
      <c r="A121" s="90"/>
      <c r="B121" s="90"/>
      <c r="C121" s="90"/>
      <c r="D121" s="90"/>
      <c r="E121" s="90"/>
      <c r="F121" s="90"/>
      <c r="G121" s="90"/>
      <c r="H121" s="90"/>
      <c r="I121" s="90"/>
    </row>
    <row r="122" spans="1:9">
      <c r="A122" s="90"/>
      <c r="B122" s="90"/>
      <c r="C122" s="90"/>
      <c r="D122" s="90"/>
      <c r="E122" s="90"/>
      <c r="F122" s="90"/>
      <c r="G122" s="90"/>
      <c r="H122" s="90"/>
      <c r="I122" s="90"/>
    </row>
    <row r="123" spans="1:9">
      <c r="A123" s="90"/>
      <c r="B123" s="90"/>
      <c r="C123" s="90"/>
      <c r="D123" s="90"/>
      <c r="E123" s="90"/>
      <c r="F123" s="90"/>
      <c r="G123" s="90"/>
      <c r="H123" s="90"/>
      <c r="I123" s="90"/>
    </row>
    <row r="124" spans="1:9">
      <c r="A124" s="90"/>
      <c r="B124" s="90"/>
      <c r="C124" s="90"/>
      <c r="D124" s="90"/>
      <c r="E124" s="90"/>
      <c r="F124" s="90"/>
      <c r="G124" s="90"/>
      <c r="H124" s="90"/>
      <c r="I124" s="90"/>
    </row>
  </sheetData>
  <mergeCells count="10">
    <mergeCell ref="B41:I41"/>
    <mergeCell ref="B73:I73"/>
    <mergeCell ref="A78:J78"/>
    <mergeCell ref="A79:J79"/>
    <mergeCell ref="A1:J1"/>
    <mergeCell ref="A2:J2"/>
    <mergeCell ref="B4:G4"/>
    <mergeCell ref="H4:I4"/>
    <mergeCell ref="B36:G36"/>
    <mergeCell ref="H36:I36"/>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CFB11-19BD-41BE-B56E-732ACAB47515}">
  <dimension ref="A1:Q59"/>
  <sheetViews>
    <sheetView showGridLines="0" workbookViewId="0">
      <selection sqref="A1:J1"/>
    </sheetView>
  </sheetViews>
  <sheetFormatPr defaultColWidth="9.140625" defaultRowHeight="11.25"/>
  <cols>
    <col min="1" max="1" width="32.5703125" style="154" customWidth="1"/>
    <col min="2" max="8" width="7.85546875" style="154" customWidth="1"/>
    <col min="9" max="9" width="9.85546875" style="599" customWidth="1"/>
    <col min="10" max="10" width="32.42578125" style="154" customWidth="1"/>
    <col min="11" max="16384" width="9.140625" style="154"/>
  </cols>
  <sheetData>
    <row r="1" spans="1:17" ht="12" customHeight="1">
      <c r="A1" s="849" t="s">
        <v>1563</v>
      </c>
      <c r="B1" s="849"/>
      <c r="C1" s="849"/>
      <c r="D1" s="849"/>
      <c r="E1" s="849"/>
      <c r="F1" s="849"/>
      <c r="G1" s="849"/>
      <c r="H1" s="849"/>
      <c r="I1" s="849"/>
      <c r="J1" s="849"/>
    </row>
    <row r="2" spans="1:17" ht="12" customHeight="1">
      <c r="A2" s="850" t="s">
        <v>1564</v>
      </c>
      <c r="B2" s="850"/>
      <c r="C2" s="850"/>
      <c r="D2" s="850"/>
      <c r="E2" s="850"/>
      <c r="F2" s="850"/>
      <c r="G2" s="850"/>
      <c r="H2" s="850"/>
      <c r="I2" s="850"/>
      <c r="J2" s="850"/>
    </row>
    <row r="3" spans="1:17" ht="12" thickBot="1"/>
    <row r="4" spans="1:17" s="155" customFormat="1" ht="11.25" customHeight="1" thickBot="1">
      <c r="A4" s="267"/>
      <c r="B4" s="869" t="s">
        <v>1414</v>
      </c>
      <c r="C4" s="870"/>
      <c r="D4" s="870"/>
      <c r="E4" s="870"/>
      <c r="F4" s="870"/>
      <c r="G4" s="870"/>
      <c r="H4" s="871"/>
      <c r="I4" s="857" t="s">
        <v>1415</v>
      </c>
    </row>
    <row r="5" spans="1:17" s="155" customFormat="1" ht="21" customHeight="1" thickBot="1">
      <c r="B5" s="177" t="s">
        <v>1416</v>
      </c>
      <c r="C5" s="177" t="s">
        <v>1417</v>
      </c>
      <c r="D5" s="177" t="s">
        <v>1418</v>
      </c>
      <c r="E5" s="177" t="s">
        <v>1419</v>
      </c>
      <c r="F5" s="177" t="s">
        <v>1420</v>
      </c>
      <c r="G5" s="177" t="s">
        <v>1421</v>
      </c>
      <c r="H5" s="177" t="s">
        <v>1422</v>
      </c>
      <c r="I5" s="858"/>
    </row>
    <row r="6" spans="1:17" s="155" customFormat="1" ht="12" customHeight="1">
      <c r="A6" s="188" t="s">
        <v>487</v>
      </c>
      <c r="B6" s="257">
        <v>9071708.1660000011</v>
      </c>
      <c r="C6" s="257">
        <v>9213039.7099999972</v>
      </c>
      <c r="D6" s="257">
        <v>8444686.324000001</v>
      </c>
      <c r="E6" s="257">
        <v>8918199.9450000003</v>
      </c>
      <c r="F6" s="257">
        <v>8095956.0500000045</v>
      </c>
      <c r="G6" s="257">
        <v>8162741.6330000004</v>
      </c>
      <c r="H6" s="257">
        <v>8893135.1150000002</v>
      </c>
      <c r="I6" s="600">
        <v>-3.4097065226299463</v>
      </c>
      <c r="J6" s="132" t="s">
        <v>487</v>
      </c>
      <c r="K6" s="292"/>
      <c r="L6" s="292"/>
      <c r="M6" s="292"/>
      <c r="N6" s="292"/>
      <c r="O6" s="292"/>
      <c r="P6" s="292"/>
      <c r="Q6" s="292"/>
    </row>
    <row r="7" spans="1:17" s="155" customFormat="1" ht="12" customHeight="1">
      <c r="A7" s="587" t="s">
        <v>1423</v>
      </c>
      <c r="B7" s="601">
        <v>6578685.290000001</v>
      </c>
      <c r="C7" s="601">
        <v>6523893.279000001</v>
      </c>
      <c r="D7" s="601">
        <v>6444719.9939999999</v>
      </c>
      <c r="E7" s="601">
        <v>6804297.1429999992</v>
      </c>
      <c r="F7" s="601">
        <v>6073820.4370000008</v>
      </c>
      <c r="G7" s="601">
        <v>6103226.566999997</v>
      </c>
      <c r="H7" s="601">
        <v>6925017.8429999994</v>
      </c>
      <c r="I7" s="602">
        <v>-3.9376419361676085</v>
      </c>
      <c r="J7" s="587" t="s">
        <v>1424</v>
      </c>
      <c r="K7" s="292"/>
      <c r="L7" s="292"/>
      <c r="M7" s="292"/>
      <c r="N7" s="292"/>
      <c r="O7" s="292"/>
      <c r="P7" s="292"/>
      <c r="Q7" s="292"/>
    </row>
    <row r="8" spans="1:17" s="155" customFormat="1" ht="12" customHeight="1">
      <c r="A8" s="134" t="s">
        <v>1565</v>
      </c>
      <c r="B8" s="257">
        <v>6696360.8689999999</v>
      </c>
      <c r="C8" s="257">
        <v>6619254.6690000044</v>
      </c>
      <c r="D8" s="257">
        <v>6568251.157999998</v>
      </c>
      <c r="E8" s="257">
        <v>6901279.9409999996</v>
      </c>
      <c r="F8" s="257">
        <v>6158917.5139999986</v>
      </c>
      <c r="G8" s="257">
        <v>6208317.0609999998</v>
      </c>
      <c r="H8" s="257">
        <v>7023462.9220000021</v>
      </c>
      <c r="I8" s="600">
        <v>-3.6205764929008524</v>
      </c>
      <c r="J8" s="134" t="s">
        <v>1426</v>
      </c>
      <c r="K8" s="292"/>
      <c r="L8" s="292"/>
      <c r="M8" s="292"/>
      <c r="N8" s="292"/>
      <c r="O8" s="292"/>
      <c r="P8" s="292"/>
      <c r="Q8" s="292"/>
    </row>
    <row r="9" spans="1:17" s="155" customFormat="1" ht="19.5" customHeight="1">
      <c r="A9" s="188" t="s">
        <v>1566</v>
      </c>
      <c r="B9" s="295" t="s">
        <v>359</v>
      </c>
      <c r="C9" s="295" t="s">
        <v>359</v>
      </c>
      <c r="D9" s="295" t="s">
        <v>359</v>
      </c>
      <c r="E9" s="295" t="s">
        <v>359</v>
      </c>
      <c r="F9" s="295" t="s">
        <v>359</v>
      </c>
      <c r="G9" s="295" t="s">
        <v>359</v>
      </c>
      <c r="H9" s="295" t="s">
        <v>359</v>
      </c>
      <c r="I9" s="600" t="s">
        <v>346</v>
      </c>
      <c r="J9" s="603" t="s">
        <v>1567</v>
      </c>
      <c r="K9" s="604"/>
      <c r="L9" s="604"/>
      <c r="M9" s="604"/>
      <c r="N9" s="604"/>
      <c r="O9" s="604"/>
      <c r="P9" s="604"/>
      <c r="Q9" s="604"/>
    </row>
    <row r="10" spans="1:17" s="155" customFormat="1" ht="12" customHeight="1">
      <c r="A10" s="188" t="s">
        <v>1568</v>
      </c>
      <c r="B10" s="257">
        <v>1000567.4630000001</v>
      </c>
      <c r="C10" s="257">
        <v>1063182.9800000002</v>
      </c>
      <c r="D10" s="257">
        <v>1045823.0970000001</v>
      </c>
      <c r="E10" s="257">
        <v>1049193.4499999995</v>
      </c>
      <c r="F10" s="257">
        <v>987817.36100000003</v>
      </c>
      <c r="G10" s="257">
        <v>902861.30999999994</v>
      </c>
      <c r="H10" s="257">
        <v>1070544.5999999999</v>
      </c>
      <c r="I10" s="600">
        <v>-7.323684362943581</v>
      </c>
      <c r="J10" s="132" t="s">
        <v>1569</v>
      </c>
      <c r="K10" s="292"/>
      <c r="L10" s="292"/>
      <c r="M10" s="292"/>
      <c r="N10" s="292"/>
      <c r="O10" s="292"/>
      <c r="P10" s="292"/>
      <c r="Q10" s="292"/>
    </row>
    <row r="11" spans="1:17" s="155" customFormat="1" ht="12" customHeight="1">
      <c r="A11" s="188" t="s">
        <v>1570</v>
      </c>
      <c r="B11" s="257">
        <v>55173.856999999982</v>
      </c>
      <c r="C11" s="257">
        <v>53405.074999999975</v>
      </c>
      <c r="D11" s="257">
        <v>47183.974000000002</v>
      </c>
      <c r="E11" s="257">
        <v>158824.36899999986</v>
      </c>
      <c r="F11" s="257">
        <v>45547.131000000008</v>
      </c>
      <c r="G11" s="257">
        <v>40360.859999999993</v>
      </c>
      <c r="H11" s="257">
        <v>47433.119999999995</v>
      </c>
      <c r="I11" s="600">
        <v>-4.0199337201075735</v>
      </c>
      <c r="J11" s="188" t="s">
        <v>1571</v>
      </c>
      <c r="K11" s="292"/>
      <c r="L11" s="292"/>
      <c r="M11" s="292"/>
      <c r="N11" s="292"/>
      <c r="O11" s="292"/>
      <c r="P11" s="292"/>
      <c r="Q11" s="292"/>
    </row>
    <row r="12" spans="1:17" s="155" customFormat="1" ht="12" customHeight="1">
      <c r="A12" s="188" t="s">
        <v>1572</v>
      </c>
      <c r="B12" s="257">
        <v>270011.74199999997</v>
      </c>
      <c r="C12" s="257">
        <v>279967.69700000004</v>
      </c>
      <c r="D12" s="257">
        <v>272199.04199999996</v>
      </c>
      <c r="E12" s="257">
        <v>273229.71699999989</v>
      </c>
      <c r="F12" s="257">
        <v>268437.64300000004</v>
      </c>
      <c r="G12" s="257">
        <v>250585.53200000006</v>
      </c>
      <c r="H12" s="257">
        <v>286727.85000000009</v>
      </c>
      <c r="I12" s="600">
        <v>-0.79231891992426995</v>
      </c>
      <c r="J12" s="188" t="s">
        <v>1573</v>
      </c>
      <c r="K12" s="292"/>
      <c r="L12" s="292"/>
      <c r="M12" s="292"/>
      <c r="N12" s="292"/>
      <c r="O12" s="292"/>
      <c r="P12" s="292"/>
      <c r="Q12" s="292"/>
    </row>
    <row r="13" spans="1:17" s="155" customFormat="1" ht="12" customHeight="1">
      <c r="A13" s="188" t="s">
        <v>1574</v>
      </c>
      <c r="B13" s="257">
        <v>8596.4629999999961</v>
      </c>
      <c r="C13" s="257">
        <v>16495.103000000003</v>
      </c>
      <c r="D13" s="257">
        <v>9129.9209999999948</v>
      </c>
      <c r="E13" s="257">
        <v>8797.6249999999964</v>
      </c>
      <c r="F13" s="257">
        <v>7874.2169999999987</v>
      </c>
      <c r="G13" s="257">
        <v>7779.1410000000005</v>
      </c>
      <c r="H13" s="257">
        <v>8046.2760000000017</v>
      </c>
      <c r="I13" s="600">
        <v>7.74966123230341</v>
      </c>
      <c r="J13" s="132" t="s">
        <v>1575</v>
      </c>
      <c r="K13" s="292"/>
      <c r="L13" s="292"/>
      <c r="M13" s="292"/>
      <c r="N13" s="292"/>
      <c r="O13" s="292"/>
      <c r="P13" s="292"/>
      <c r="Q13" s="292"/>
    </row>
    <row r="14" spans="1:17" s="155" customFormat="1" ht="12" customHeight="1">
      <c r="A14" s="188" t="s">
        <v>1576</v>
      </c>
      <c r="B14" s="257">
        <v>696.90599999999995</v>
      </c>
      <c r="C14" s="257">
        <v>1778.1869999999997</v>
      </c>
      <c r="D14" s="257">
        <v>1124.7249999999997</v>
      </c>
      <c r="E14" s="257">
        <v>856.85400000000027</v>
      </c>
      <c r="F14" s="257">
        <v>580.73699999999985</v>
      </c>
      <c r="G14" s="257">
        <v>869.02900000000011</v>
      </c>
      <c r="H14" s="257">
        <v>657.94899999999984</v>
      </c>
      <c r="I14" s="600">
        <v>-51.468941504178282</v>
      </c>
      <c r="J14" s="188" t="s">
        <v>1577</v>
      </c>
      <c r="K14" s="292"/>
      <c r="L14" s="292"/>
      <c r="M14" s="292"/>
      <c r="N14" s="292"/>
      <c r="O14" s="292"/>
      <c r="P14" s="292"/>
      <c r="Q14" s="292"/>
    </row>
    <row r="15" spans="1:17" s="155" customFormat="1" ht="12" customHeight="1">
      <c r="A15" s="188" t="s">
        <v>1578</v>
      </c>
      <c r="B15" s="257">
        <v>5900.8039999999992</v>
      </c>
      <c r="C15" s="257">
        <v>7791.3680000000022</v>
      </c>
      <c r="D15" s="257">
        <v>6970.4459999999999</v>
      </c>
      <c r="E15" s="257">
        <v>5290.7390000000005</v>
      </c>
      <c r="F15" s="257">
        <v>5435.2630000000008</v>
      </c>
      <c r="G15" s="257">
        <v>8496.9640000000018</v>
      </c>
      <c r="H15" s="257">
        <v>6210.510000000002</v>
      </c>
      <c r="I15" s="600">
        <v>-1.2711696383620961</v>
      </c>
      <c r="J15" s="132" t="s">
        <v>1579</v>
      </c>
      <c r="K15" s="292"/>
      <c r="L15" s="292"/>
      <c r="M15" s="292"/>
      <c r="N15" s="292"/>
      <c r="O15" s="292"/>
      <c r="P15" s="292"/>
      <c r="Q15" s="292"/>
    </row>
    <row r="16" spans="1:17" s="155" customFormat="1" ht="12" customHeight="1">
      <c r="A16" s="188" t="s">
        <v>1580</v>
      </c>
      <c r="B16" s="257">
        <v>34960.383999999998</v>
      </c>
      <c r="C16" s="257">
        <v>41454.55000000001</v>
      </c>
      <c r="D16" s="257">
        <v>40164.572</v>
      </c>
      <c r="E16" s="257">
        <v>42949.871999999988</v>
      </c>
      <c r="F16" s="257">
        <v>41458.326000000001</v>
      </c>
      <c r="G16" s="257">
        <v>44047.571000000004</v>
      </c>
      <c r="H16" s="257">
        <v>36438.098000000005</v>
      </c>
      <c r="I16" s="600">
        <v>5.2316818893237667</v>
      </c>
      <c r="J16" s="188" t="s">
        <v>1581</v>
      </c>
      <c r="K16" s="292"/>
      <c r="L16" s="292"/>
      <c r="M16" s="292"/>
      <c r="N16" s="292"/>
      <c r="O16" s="292"/>
      <c r="P16" s="292"/>
      <c r="Q16" s="292"/>
    </row>
    <row r="17" spans="1:17" s="155" customFormat="1" ht="12" customHeight="1">
      <c r="A17" s="188" t="s">
        <v>1582</v>
      </c>
      <c r="B17" s="257">
        <v>29934.150999999998</v>
      </c>
      <c r="C17" s="257">
        <v>26311.156000000003</v>
      </c>
      <c r="D17" s="257">
        <v>25916.695999999996</v>
      </c>
      <c r="E17" s="257">
        <v>27997.873</v>
      </c>
      <c r="F17" s="257">
        <v>28259.962999999992</v>
      </c>
      <c r="G17" s="257">
        <v>26119.98</v>
      </c>
      <c r="H17" s="257">
        <v>32707.326999999994</v>
      </c>
      <c r="I17" s="600">
        <v>-24.83820232889417</v>
      </c>
      <c r="J17" s="188" t="s">
        <v>1583</v>
      </c>
      <c r="K17" s="292"/>
      <c r="L17" s="292"/>
      <c r="M17" s="292"/>
      <c r="N17" s="292"/>
      <c r="O17" s="292"/>
      <c r="P17" s="292"/>
      <c r="Q17" s="292"/>
    </row>
    <row r="18" spans="1:17" s="155" customFormat="1" ht="12" customHeight="1">
      <c r="A18" s="188" t="s">
        <v>1584</v>
      </c>
      <c r="B18" s="257">
        <v>16391.03</v>
      </c>
      <c r="C18" s="257">
        <v>17070.327999999998</v>
      </c>
      <c r="D18" s="257">
        <v>17551.493000000006</v>
      </c>
      <c r="E18" s="257">
        <v>14836.001000000002</v>
      </c>
      <c r="F18" s="257">
        <v>15143.828999999992</v>
      </c>
      <c r="G18" s="257">
        <v>12751.386999999999</v>
      </c>
      <c r="H18" s="257">
        <v>15454.003000000006</v>
      </c>
      <c r="I18" s="600">
        <v>5.314589413920956</v>
      </c>
      <c r="J18" s="188" t="s">
        <v>1585</v>
      </c>
      <c r="K18" s="292"/>
      <c r="L18" s="600"/>
      <c r="M18" s="292"/>
      <c r="N18" s="292"/>
      <c r="O18" s="292"/>
      <c r="P18" s="292"/>
      <c r="Q18" s="292"/>
    </row>
    <row r="19" spans="1:17" s="155" customFormat="1" ht="12" customHeight="1">
      <c r="A19" s="188" t="s">
        <v>577</v>
      </c>
      <c r="B19" s="257">
        <v>3039172.3170000003</v>
      </c>
      <c r="C19" s="257">
        <v>2862465.3620000002</v>
      </c>
      <c r="D19" s="257">
        <v>2777156.4929999998</v>
      </c>
      <c r="E19" s="257">
        <v>2809851.2770000007</v>
      </c>
      <c r="F19" s="257">
        <v>2805679.1570000001</v>
      </c>
      <c r="G19" s="257">
        <v>2840376.898</v>
      </c>
      <c r="H19" s="257">
        <v>3122761.997</v>
      </c>
      <c r="I19" s="600">
        <v>-3.1734185146372198</v>
      </c>
      <c r="J19" s="188" t="s">
        <v>578</v>
      </c>
      <c r="K19" s="292"/>
      <c r="L19" s="292"/>
      <c r="M19" s="292"/>
      <c r="N19" s="292"/>
      <c r="O19" s="292"/>
      <c r="P19" s="292"/>
      <c r="Q19" s="292"/>
    </row>
    <row r="20" spans="1:17" s="155" customFormat="1" ht="12" customHeight="1">
      <c r="A20" s="188" t="s">
        <v>1586</v>
      </c>
      <c r="B20" s="257">
        <v>2777.2159999999994</v>
      </c>
      <c r="C20" s="257">
        <v>3543.9830000000002</v>
      </c>
      <c r="D20" s="257">
        <v>4760.4709999999995</v>
      </c>
      <c r="E20" s="257">
        <v>9210.9449999999997</v>
      </c>
      <c r="F20" s="257">
        <v>2866.7490000000003</v>
      </c>
      <c r="G20" s="257">
        <v>2320.0459999999989</v>
      </c>
      <c r="H20" s="257">
        <v>3347.3560000000002</v>
      </c>
      <c r="I20" s="600">
        <v>0.61053564331939469</v>
      </c>
      <c r="J20" s="188" t="s">
        <v>1587</v>
      </c>
      <c r="K20" s="292"/>
      <c r="L20" s="292"/>
      <c r="M20" s="292"/>
      <c r="N20" s="292"/>
      <c r="O20" s="292"/>
      <c r="P20" s="292"/>
      <c r="Q20" s="292"/>
    </row>
    <row r="21" spans="1:17" s="155" customFormat="1" ht="12" customHeight="1">
      <c r="A21" s="188" t="s">
        <v>1588</v>
      </c>
      <c r="B21" s="257">
        <v>32038.453999999994</v>
      </c>
      <c r="C21" s="257">
        <v>24935.900000000005</v>
      </c>
      <c r="D21" s="257">
        <v>18424.13800000001</v>
      </c>
      <c r="E21" s="257">
        <v>31285.089</v>
      </c>
      <c r="F21" s="257">
        <v>25009.610000000004</v>
      </c>
      <c r="G21" s="257">
        <v>27185.099999999995</v>
      </c>
      <c r="H21" s="257">
        <v>21603.721999999998</v>
      </c>
      <c r="I21" s="600">
        <v>16.423251353939804</v>
      </c>
      <c r="J21" s="188" t="s">
        <v>1589</v>
      </c>
      <c r="K21" s="292"/>
      <c r="L21" s="292"/>
      <c r="M21" s="292"/>
      <c r="N21" s="292"/>
      <c r="O21" s="292"/>
      <c r="P21" s="292"/>
      <c r="Q21" s="292"/>
    </row>
    <row r="22" spans="1:17" s="155" customFormat="1" ht="12" customHeight="1">
      <c r="A22" s="188" t="s">
        <v>579</v>
      </c>
      <c r="B22" s="257">
        <v>595512.97199999995</v>
      </c>
      <c r="C22" s="257">
        <v>614562.62900000031</v>
      </c>
      <c r="D22" s="257">
        <v>676532.63700000045</v>
      </c>
      <c r="E22" s="257">
        <v>614767.5080000005</v>
      </c>
      <c r="F22" s="257">
        <v>563467.37800000003</v>
      </c>
      <c r="G22" s="257">
        <v>600291.58799999976</v>
      </c>
      <c r="H22" s="257">
        <v>758729.32900000003</v>
      </c>
      <c r="I22" s="600">
        <v>-4.1132914316524989</v>
      </c>
      <c r="J22" s="188" t="s">
        <v>580</v>
      </c>
      <c r="K22" s="292"/>
      <c r="L22" s="292"/>
      <c r="M22" s="292"/>
      <c r="N22" s="292"/>
      <c r="O22" s="292"/>
      <c r="P22" s="292"/>
      <c r="Q22" s="292"/>
    </row>
    <row r="23" spans="1:17" s="155" customFormat="1" ht="12" customHeight="1">
      <c r="A23" s="188" t="s">
        <v>1590</v>
      </c>
      <c r="B23" s="257">
        <v>16993.216</v>
      </c>
      <c r="C23" s="257">
        <v>9392.6590000000015</v>
      </c>
      <c r="D23" s="257">
        <v>14796.371000000001</v>
      </c>
      <c r="E23" s="257">
        <v>15774.549000000001</v>
      </c>
      <c r="F23" s="257">
        <v>15509.895000000002</v>
      </c>
      <c r="G23" s="257">
        <v>16039.157999999999</v>
      </c>
      <c r="H23" s="257">
        <v>17920.268</v>
      </c>
      <c r="I23" s="600">
        <v>12.081452691186996</v>
      </c>
      <c r="J23" s="188" t="s">
        <v>1591</v>
      </c>
      <c r="K23" s="292"/>
      <c r="L23" s="292"/>
      <c r="M23" s="292"/>
      <c r="N23" s="292"/>
      <c r="O23" s="292"/>
      <c r="P23" s="292"/>
      <c r="Q23" s="292"/>
    </row>
    <row r="24" spans="1:17" s="155" customFormat="1" ht="12" customHeight="1">
      <c r="A24" s="188" t="s">
        <v>1592</v>
      </c>
      <c r="B24" s="257">
        <v>44463.024999999994</v>
      </c>
      <c r="C24" s="257">
        <v>62707.786000000015</v>
      </c>
      <c r="D24" s="257">
        <v>79013.413000000015</v>
      </c>
      <c r="E24" s="257">
        <v>70290.189999999988</v>
      </c>
      <c r="F24" s="257">
        <v>43895.767000000007</v>
      </c>
      <c r="G24" s="257">
        <v>42969.375</v>
      </c>
      <c r="H24" s="257">
        <v>50918.990000000013</v>
      </c>
      <c r="I24" s="600">
        <v>-25.988161441629899</v>
      </c>
      <c r="J24" s="132" t="s">
        <v>1593</v>
      </c>
      <c r="K24" s="292"/>
      <c r="L24" s="292"/>
      <c r="M24" s="292"/>
      <c r="N24" s="292"/>
      <c r="O24" s="292"/>
      <c r="P24" s="292"/>
      <c r="Q24" s="292"/>
    </row>
    <row r="25" spans="1:17" s="155" customFormat="1" ht="12" customHeight="1">
      <c r="A25" s="188" t="s">
        <v>1594</v>
      </c>
      <c r="B25" s="257">
        <v>64625.185000000019</v>
      </c>
      <c r="C25" s="257">
        <v>62228.086999999978</v>
      </c>
      <c r="D25" s="257">
        <v>62358.063000000002</v>
      </c>
      <c r="E25" s="257">
        <v>415896.49999999994</v>
      </c>
      <c r="F25" s="257">
        <v>47136.155000000006</v>
      </c>
      <c r="G25" s="257">
        <v>51084.737000000016</v>
      </c>
      <c r="H25" s="257">
        <v>67057.944999999992</v>
      </c>
      <c r="I25" s="600">
        <v>-10.088877012384273</v>
      </c>
      <c r="J25" s="132" t="s">
        <v>1595</v>
      </c>
      <c r="K25" s="292"/>
      <c r="L25" s="292"/>
      <c r="M25" s="292"/>
      <c r="N25" s="292"/>
      <c r="O25" s="292"/>
      <c r="P25" s="292"/>
      <c r="Q25" s="292"/>
    </row>
    <row r="26" spans="1:17" s="155" customFormat="1" ht="12" customHeight="1">
      <c r="A26" s="188" t="s">
        <v>581</v>
      </c>
      <c r="B26" s="257">
        <v>480219.19799999997</v>
      </c>
      <c r="C26" s="257">
        <v>455767.50099999981</v>
      </c>
      <c r="D26" s="257">
        <v>459935.45900000009</v>
      </c>
      <c r="E26" s="257">
        <v>443607.22099999996</v>
      </c>
      <c r="F26" s="257">
        <v>415565.14899999992</v>
      </c>
      <c r="G26" s="257">
        <v>421375.11999999988</v>
      </c>
      <c r="H26" s="257">
        <v>478730.30400000006</v>
      </c>
      <c r="I26" s="600">
        <v>2.5019726998852576</v>
      </c>
      <c r="J26" s="132" t="s">
        <v>582</v>
      </c>
      <c r="K26" s="292"/>
      <c r="L26" s="292"/>
      <c r="M26" s="292"/>
      <c r="N26" s="292"/>
      <c r="O26" s="292"/>
      <c r="P26" s="292"/>
      <c r="Q26" s="292"/>
    </row>
    <row r="27" spans="1:17" s="155" customFormat="1" ht="12" customHeight="1">
      <c r="A27" s="188" t="s">
        <v>1596</v>
      </c>
      <c r="B27" s="257">
        <v>1767.136</v>
      </c>
      <c r="C27" s="257">
        <v>8946.6079999999984</v>
      </c>
      <c r="D27" s="257">
        <v>3371.078</v>
      </c>
      <c r="E27" s="257">
        <v>5998.2530000000006</v>
      </c>
      <c r="F27" s="257">
        <v>3241.8460000000005</v>
      </c>
      <c r="G27" s="257">
        <v>10026.367000000002</v>
      </c>
      <c r="H27" s="257">
        <v>3049.819</v>
      </c>
      <c r="I27" s="600">
        <v>23.162273845259577</v>
      </c>
      <c r="J27" s="132" t="s">
        <v>1597</v>
      </c>
      <c r="K27" s="292"/>
      <c r="L27" s="292"/>
      <c r="M27" s="292"/>
      <c r="N27" s="292"/>
      <c r="O27" s="292"/>
      <c r="P27" s="292"/>
      <c r="Q27" s="292"/>
    </row>
    <row r="28" spans="1:17" s="155" customFormat="1" ht="12" customHeight="1">
      <c r="A28" s="188" t="s">
        <v>1598</v>
      </c>
      <c r="B28" s="257">
        <v>7839.7789999999995</v>
      </c>
      <c r="C28" s="257">
        <v>6602.9909999999991</v>
      </c>
      <c r="D28" s="257">
        <v>7826.7879999999986</v>
      </c>
      <c r="E28" s="257">
        <v>5896.59</v>
      </c>
      <c r="F28" s="257">
        <v>9679.8869999999988</v>
      </c>
      <c r="G28" s="257">
        <v>5790.1479999999992</v>
      </c>
      <c r="H28" s="257">
        <v>11347.996999999998</v>
      </c>
      <c r="I28" s="600">
        <v>-48.506545928628206</v>
      </c>
      <c r="J28" s="132" t="s">
        <v>1599</v>
      </c>
      <c r="K28" s="292"/>
      <c r="L28" s="292"/>
      <c r="M28" s="292"/>
      <c r="N28" s="292"/>
      <c r="O28" s="292"/>
      <c r="P28" s="292"/>
      <c r="Q28" s="292"/>
    </row>
    <row r="29" spans="1:17" s="155" customFormat="1" ht="12" customHeight="1">
      <c r="A29" s="188" t="s">
        <v>1600</v>
      </c>
      <c r="B29" s="257">
        <v>7617.3010000000022</v>
      </c>
      <c r="C29" s="257">
        <v>7739.8320000000003</v>
      </c>
      <c r="D29" s="257">
        <v>6248.7349999999997</v>
      </c>
      <c r="E29" s="257">
        <v>7241.0730000000021</v>
      </c>
      <c r="F29" s="257">
        <v>5123.2249999999995</v>
      </c>
      <c r="G29" s="257">
        <v>7456.6379999999981</v>
      </c>
      <c r="H29" s="257">
        <v>7372.6140000000014</v>
      </c>
      <c r="I29" s="600">
        <v>-18.267873139841356</v>
      </c>
      <c r="J29" s="188" t="s">
        <v>1601</v>
      </c>
      <c r="K29" s="292"/>
      <c r="L29" s="292"/>
      <c r="M29" s="292"/>
      <c r="N29" s="292"/>
      <c r="O29" s="292"/>
      <c r="P29" s="292"/>
      <c r="Q29" s="292"/>
    </row>
    <row r="30" spans="1:17" s="155" customFormat="1" ht="12" customHeight="1">
      <c r="A30" s="188" t="s">
        <v>1602</v>
      </c>
      <c r="B30" s="257">
        <v>5179.4010000000007</v>
      </c>
      <c r="C30" s="257">
        <v>4374.6419999999998</v>
      </c>
      <c r="D30" s="257">
        <v>66220.010000000009</v>
      </c>
      <c r="E30" s="257">
        <v>5097.4799999999996</v>
      </c>
      <c r="F30" s="257">
        <v>3678.9500000000003</v>
      </c>
      <c r="G30" s="257">
        <v>3586.0790000000002</v>
      </c>
      <c r="H30" s="257">
        <v>5131.8029999999999</v>
      </c>
      <c r="I30" s="600">
        <v>5.8618261641804565</v>
      </c>
      <c r="J30" s="132" t="s">
        <v>1602</v>
      </c>
      <c r="K30" s="292"/>
      <c r="L30" s="292"/>
      <c r="M30" s="292"/>
      <c r="N30" s="292"/>
      <c r="O30" s="292"/>
      <c r="P30" s="292"/>
      <c r="Q30" s="292"/>
    </row>
    <row r="31" spans="1:17" s="155" customFormat="1" ht="12" customHeight="1">
      <c r="A31" s="188" t="s">
        <v>1603</v>
      </c>
      <c r="B31" s="257">
        <v>503274.196</v>
      </c>
      <c r="C31" s="257">
        <v>523567.53700000013</v>
      </c>
      <c r="D31" s="257">
        <v>441987.29199999984</v>
      </c>
      <c r="E31" s="257">
        <v>436237.29600000003</v>
      </c>
      <c r="F31" s="257">
        <v>391007.89700000006</v>
      </c>
      <c r="G31" s="257">
        <v>437930.51799999992</v>
      </c>
      <c r="H31" s="257">
        <v>489653.88000000018</v>
      </c>
      <c r="I31" s="600">
        <v>-2.2540881298786957</v>
      </c>
      <c r="J31" s="132" t="s">
        <v>1604</v>
      </c>
      <c r="K31" s="292"/>
      <c r="L31" s="292"/>
      <c r="M31" s="292"/>
      <c r="N31" s="292"/>
      <c r="O31" s="292"/>
      <c r="P31" s="292"/>
      <c r="Q31" s="292"/>
    </row>
    <row r="32" spans="1:17" s="155" customFormat="1" ht="19.5" customHeight="1">
      <c r="A32" s="188" t="s">
        <v>1605</v>
      </c>
      <c r="B32" s="257">
        <v>0</v>
      </c>
      <c r="C32" s="257">
        <v>0</v>
      </c>
      <c r="D32" s="257">
        <v>0</v>
      </c>
      <c r="E32" s="257">
        <v>37.033999999999999</v>
      </c>
      <c r="F32" s="257">
        <v>32.590000000000003</v>
      </c>
      <c r="G32" s="257">
        <v>201.45</v>
      </c>
      <c r="H32" s="257">
        <v>0.68100000000000005</v>
      </c>
      <c r="I32" s="600">
        <v>-100</v>
      </c>
      <c r="J32" s="603" t="s">
        <v>1606</v>
      </c>
      <c r="K32" s="604"/>
      <c r="L32" s="292"/>
      <c r="M32" s="292"/>
      <c r="N32" s="292"/>
      <c r="O32" s="292"/>
      <c r="P32" s="292"/>
      <c r="Q32" s="292"/>
    </row>
    <row r="33" spans="1:17" s="155" customFormat="1" ht="12" customHeight="1">
      <c r="A33" s="188" t="s">
        <v>1607</v>
      </c>
      <c r="B33" s="257">
        <v>153036.783</v>
      </c>
      <c r="C33" s="257">
        <v>161677.429</v>
      </c>
      <c r="D33" s="257">
        <v>149495.27600000001</v>
      </c>
      <c r="E33" s="257">
        <v>160164.06000000006</v>
      </c>
      <c r="F33" s="257">
        <v>154034.43200000003</v>
      </c>
      <c r="G33" s="257">
        <v>146928.10800000004</v>
      </c>
      <c r="H33" s="257">
        <v>160004.046</v>
      </c>
      <c r="I33" s="600">
        <v>-16.016961286555897</v>
      </c>
      <c r="J33" s="188" t="s">
        <v>1608</v>
      </c>
      <c r="K33" s="292"/>
      <c r="L33" s="292"/>
      <c r="M33" s="292"/>
      <c r="N33" s="292"/>
      <c r="O33" s="292"/>
      <c r="P33" s="292"/>
      <c r="Q33" s="292"/>
    </row>
    <row r="34" spans="1:17" s="155" customFormat="1" ht="13.5" customHeight="1">
      <c r="A34" s="188" t="s">
        <v>1609</v>
      </c>
      <c r="B34" s="257">
        <v>117675.5790000001</v>
      </c>
      <c r="C34" s="257">
        <v>95361.389999999985</v>
      </c>
      <c r="D34" s="257">
        <v>123531.16400000003</v>
      </c>
      <c r="E34" s="257">
        <v>96982.797999999981</v>
      </c>
      <c r="F34" s="257">
        <v>85097.077000000019</v>
      </c>
      <c r="G34" s="257">
        <v>105090.49399999989</v>
      </c>
      <c r="H34" s="257">
        <v>98445.079000000056</v>
      </c>
      <c r="I34" s="600">
        <v>18.187661317078124</v>
      </c>
      <c r="J34" s="605" t="s">
        <v>1610</v>
      </c>
      <c r="K34" s="292"/>
      <c r="L34" s="292"/>
      <c r="M34" s="292"/>
      <c r="N34" s="292"/>
      <c r="O34" s="292"/>
      <c r="P34" s="292"/>
      <c r="Q34" s="292"/>
    </row>
    <row r="35" spans="1:17" s="155" customFormat="1" ht="12" customHeight="1">
      <c r="A35" s="188" t="s">
        <v>1611</v>
      </c>
      <c r="B35" s="257">
        <v>65941.364999999976</v>
      </c>
      <c r="C35" s="257">
        <v>69711.636999999988</v>
      </c>
      <c r="D35" s="257">
        <v>74783.903999999995</v>
      </c>
      <c r="E35" s="257">
        <v>77222.61599999998</v>
      </c>
      <c r="F35" s="257">
        <v>63692.324000000015</v>
      </c>
      <c r="G35" s="257">
        <v>46340.945999999974</v>
      </c>
      <c r="H35" s="257">
        <v>75357.603000000076</v>
      </c>
      <c r="I35" s="600">
        <v>-15.174199566664171</v>
      </c>
      <c r="J35" s="188" t="s">
        <v>1612</v>
      </c>
      <c r="K35" s="292"/>
      <c r="L35" s="292"/>
      <c r="M35" s="292"/>
      <c r="N35" s="292"/>
      <c r="O35" s="292"/>
      <c r="P35" s="292"/>
      <c r="Q35" s="292"/>
    </row>
    <row r="36" spans="1:17" s="155" customFormat="1" ht="12" customHeight="1">
      <c r="A36" s="188" t="s">
        <v>1613</v>
      </c>
      <c r="B36" s="257">
        <v>40639.207999999984</v>
      </c>
      <c r="C36" s="257">
        <v>38678.586000000003</v>
      </c>
      <c r="D36" s="257">
        <v>45991.695999999996</v>
      </c>
      <c r="E36" s="257">
        <v>36212.293000000005</v>
      </c>
      <c r="F36" s="257">
        <v>51174.951999999997</v>
      </c>
      <c r="G36" s="257">
        <v>47743.562999999987</v>
      </c>
      <c r="H36" s="257">
        <v>51766.482999999986</v>
      </c>
      <c r="I36" s="600">
        <v>-1.8240049382715</v>
      </c>
      <c r="J36" s="188" t="s">
        <v>1614</v>
      </c>
      <c r="K36" s="292"/>
      <c r="L36" s="292"/>
      <c r="M36" s="292"/>
      <c r="N36" s="292"/>
      <c r="O36" s="292"/>
      <c r="P36" s="292"/>
      <c r="Q36" s="292"/>
    </row>
    <row r="37" spans="1:17" s="155" customFormat="1" ht="12" customHeight="1">
      <c r="A37" s="188" t="s">
        <v>1615</v>
      </c>
      <c r="B37" s="257">
        <v>95355.737999999998</v>
      </c>
      <c r="C37" s="257">
        <v>99533.666000000012</v>
      </c>
      <c r="D37" s="257">
        <v>89754.204000000042</v>
      </c>
      <c r="E37" s="257">
        <v>77530.668999999994</v>
      </c>
      <c r="F37" s="257">
        <v>72470.003999999986</v>
      </c>
      <c r="G37" s="257">
        <v>101708.954</v>
      </c>
      <c r="H37" s="257">
        <v>96043.272999999972</v>
      </c>
      <c r="I37" s="600">
        <v>16.036902260338266</v>
      </c>
      <c r="J37" s="132" t="s">
        <v>1616</v>
      </c>
      <c r="K37" s="292"/>
      <c r="L37" s="292"/>
      <c r="M37" s="292"/>
      <c r="N37" s="292"/>
      <c r="O37" s="292"/>
      <c r="P37" s="292"/>
      <c r="Q37" s="292"/>
    </row>
    <row r="38" spans="1:17" s="155" customFormat="1" ht="12" customHeight="1">
      <c r="A38" s="188" t="s">
        <v>1617</v>
      </c>
      <c r="B38" s="257">
        <v>45804.637999999977</v>
      </c>
      <c r="C38" s="257">
        <v>128486.60299999997</v>
      </c>
      <c r="D38" s="257">
        <v>72109.263000000006</v>
      </c>
      <c r="E38" s="257">
        <v>61424.841</v>
      </c>
      <c r="F38" s="257">
        <v>95608.829000000012</v>
      </c>
      <c r="G38" s="257">
        <v>64813.759999999995</v>
      </c>
      <c r="H38" s="257">
        <v>52112.053000000007</v>
      </c>
      <c r="I38" s="600">
        <v>-16.42228499282713</v>
      </c>
      <c r="J38" s="606" t="s">
        <v>1617</v>
      </c>
      <c r="K38" s="292"/>
      <c r="L38" s="292"/>
      <c r="M38" s="292"/>
      <c r="N38" s="292"/>
      <c r="O38" s="292"/>
      <c r="P38" s="292"/>
      <c r="Q38" s="292"/>
    </row>
    <row r="39" spans="1:17" s="155" customFormat="1" ht="12" customHeight="1">
      <c r="A39" s="188" t="s">
        <v>1618</v>
      </c>
      <c r="B39" s="257">
        <v>129.97</v>
      </c>
      <c r="C39" s="257">
        <v>169.72299999999998</v>
      </c>
      <c r="D39" s="257">
        <v>96.671999999999997</v>
      </c>
      <c r="E39" s="257">
        <v>10198.181</v>
      </c>
      <c r="F39" s="257">
        <v>70.638999999999996</v>
      </c>
      <c r="G39" s="257">
        <v>150.50300000000001</v>
      </c>
      <c r="H39" s="257">
        <v>1940.9980000000003</v>
      </c>
      <c r="I39" s="600">
        <v>-94.859200555650929</v>
      </c>
      <c r="J39" s="607" t="s">
        <v>1619</v>
      </c>
      <c r="K39" s="292"/>
      <c r="L39" s="292"/>
      <c r="M39" s="292"/>
      <c r="N39" s="292"/>
      <c r="O39" s="292"/>
      <c r="P39" s="292"/>
      <c r="Q39" s="292"/>
    </row>
    <row r="40" spans="1:17" s="155" customFormat="1" ht="12" customHeight="1">
      <c r="A40" s="188" t="s">
        <v>1620</v>
      </c>
      <c r="B40" s="601">
        <v>9.4429999999999996</v>
      </c>
      <c r="C40" s="601">
        <v>51.216000000000008</v>
      </c>
      <c r="D40" s="601">
        <v>32.638999999999996</v>
      </c>
      <c r="E40" s="601">
        <v>525.33600000000001</v>
      </c>
      <c r="F40" s="257">
        <v>2.069</v>
      </c>
      <c r="G40" s="257">
        <v>32.069000000000003</v>
      </c>
      <c r="H40" s="257">
        <v>0.76100000000000001</v>
      </c>
      <c r="I40" s="600">
        <v>284.95719527109657</v>
      </c>
      <c r="J40" s="607" t="s">
        <v>1620</v>
      </c>
      <c r="K40" s="292"/>
      <c r="L40" s="292"/>
      <c r="M40" s="292"/>
      <c r="N40" s="292"/>
      <c r="O40" s="292"/>
      <c r="P40" s="292"/>
      <c r="Q40" s="292"/>
    </row>
    <row r="41" spans="1:17" s="155" customFormat="1" ht="12" customHeight="1">
      <c r="A41" s="188" t="s">
        <v>1621</v>
      </c>
      <c r="B41" s="257">
        <v>7325.0890000000018</v>
      </c>
      <c r="C41" s="257">
        <v>71791.760999999969</v>
      </c>
      <c r="D41" s="257">
        <v>18279.41</v>
      </c>
      <c r="E41" s="257">
        <v>13705.321</v>
      </c>
      <c r="F41" s="257">
        <v>53850.834000000003</v>
      </c>
      <c r="G41" s="257">
        <v>12111.365</v>
      </c>
      <c r="H41" s="257">
        <v>9733.1260000000002</v>
      </c>
      <c r="I41" s="600">
        <v>38.538634693283967</v>
      </c>
      <c r="J41" s="606" t="s">
        <v>1622</v>
      </c>
      <c r="K41" s="292"/>
      <c r="L41" s="292"/>
      <c r="M41" s="292"/>
      <c r="N41" s="292"/>
      <c r="O41" s="292"/>
      <c r="P41" s="292"/>
      <c r="Q41" s="292"/>
    </row>
    <row r="42" spans="1:17" s="155" customFormat="1" ht="12" customHeight="1">
      <c r="A42" s="188" t="s">
        <v>1623</v>
      </c>
      <c r="B42" s="257">
        <v>38340.135999999977</v>
      </c>
      <c r="C42" s="257">
        <v>56473.902999999998</v>
      </c>
      <c r="D42" s="257">
        <v>53700.542000000001</v>
      </c>
      <c r="E42" s="257">
        <v>36996.002999999997</v>
      </c>
      <c r="F42" s="257">
        <v>41685.287000000011</v>
      </c>
      <c r="G42" s="257">
        <v>52519.822999999997</v>
      </c>
      <c r="H42" s="257">
        <v>40437.168000000005</v>
      </c>
      <c r="I42" s="600">
        <v>-18.40230665687757</v>
      </c>
      <c r="J42" s="607" t="s">
        <v>1624</v>
      </c>
      <c r="K42" s="292"/>
      <c r="L42" s="292"/>
      <c r="M42" s="292"/>
      <c r="N42" s="292"/>
      <c r="O42" s="292"/>
      <c r="P42" s="292"/>
      <c r="Q42" s="292"/>
    </row>
    <row r="43" spans="1:17" s="155" customFormat="1" ht="12" customHeight="1">
      <c r="A43" s="188" t="s">
        <v>1625</v>
      </c>
      <c r="B43" s="257">
        <v>402242.80100000009</v>
      </c>
      <c r="C43" s="257">
        <v>317308.05900000001</v>
      </c>
      <c r="D43" s="257">
        <v>272483.1129999999</v>
      </c>
      <c r="E43" s="257">
        <v>323132.83499999996</v>
      </c>
      <c r="F43" s="257">
        <v>260425.28399999987</v>
      </c>
      <c r="G43" s="257">
        <v>303964.15899999975</v>
      </c>
      <c r="H43" s="257">
        <v>222415.25799999994</v>
      </c>
      <c r="I43" s="600">
        <v>-3.6193966348360789</v>
      </c>
      <c r="J43" s="607" t="s">
        <v>1626</v>
      </c>
      <c r="K43" s="292"/>
      <c r="L43" s="292"/>
      <c r="M43" s="292"/>
      <c r="N43" s="292"/>
      <c r="O43" s="292"/>
      <c r="P43" s="292"/>
      <c r="Q43" s="292"/>
    </row>
    <row r="44" spans="1:17" s="155" customFormat="1" ht="12" customHeight="1">
      <c r="A44" s="188" t="s">
        <v>1627</v>
      </c>
      <c r="B44" s="257">
        <v>3644.3639999999996</v>
      </c>
      <c r="C44" s="257">
        <v>4467.7390000000005</v>
      </c>
      <c r="D44" s="257">
        <v>4622.6819999999998</v>
      </c>
      <c r="E44" s="257">
        <v>76189.281999999992</v>
      </c>
      <c r="F44" s="257">
        <v>6081.3469999999998</v>
      </c>
      <c r="G44" s="257">
        <v>84477.621000000014</v>
      </c>
      <c r="H44" s="257">
        <v>7364.5539999999983</v>
      </c>
      <c r="I44" s="600">
        <v>-54.723498654326455</v>
      </c>
      <c r="J44" s="607" t="s">
        <v>1627</v>
      </c>
      <c r="K44" s="292"/>
      <c r="L44" s="292"/>
      <c r="M44" s="292"/>
      <c r="N44" s="292"/>
      <c r="O44" s="292"/>
      <c r="P44" s="292"/>
      <c r="Q44" s="292"/>
    </row>
    <row r="45" spans="1:17" s="155" customFormat="1" ht="12" customHeight="1">
      <c r="A45" s="188" t="s">
        <v>1628</v>
      </c>
      <c r="B45" s="257">
        <v>259202.56000000003</v>
      </c>
      <c r="C45" s="257">
        <v>228681.541</v>
      </c>
      <c r="D45" s="257">
        <v>88145.697</v>
      </c>
      <c r="E45" s="257">
        <v>244294.55300000001</v>
      </c>
      <c r="F45" s="257">
        <v>120642.28900000003</v>
      </c>
      <c r="G45" s="257">
        <v>163401.94899999996</v>
      </c>
      <c r="H45" s="257">
        <v>166792.745</v>
      </c>
      <c r="I45" s="600">
        <v>23.758738255837926</v>
      </c>
      <c r="J45" s="132" t="s">
        <v>1629</v>
      </c>
      <c r="K45" s="292"/>
      <c r="L45" s="292"/>
      <c r="M45" s="292"/>
      <c r="N45" s="292"/>
      <c r="O45" s="292"/>
      <c r="P45" s="292"/>
      <c r="Q45" s="292"/>
    </row>
    <row r="46" spans="1:17" s="155" customFormat="1" ht="12" customHeight="1">
      <c r="A46" s="188" t="s">
        <v>1630</v>
      </c>
      <c r="B46" s="257">
        <v>32834.062000000013</v>
      </c>
      <c r="C46" s="257">
        <v>63443.435000000012</v>
      </c>
      <c r="D46" s="257">
        <v>26295.472000000002</v>
      </c>
      <c r="E46" s="257">
        <v>35894.129000000015</v>
      </c>
      <c r="F46" s="257">
        <v>69959.436999999976</v>
      </c>
      <c r="G46" s="257">
        <v>32688.998</v>
      </c>
      <c r="H46" s="257">
        <v>44442.267999999989</v>
      </c>
      <c r="I46" s="600">
        <v>-38.650490087936006</v>
      </c>
      <c r="J46" s="132" t="s">
        <v>1631</v>
      </c>
      <c r="K46" s="292"/>
      <c r="L46" s="292"/>
      <c r="M46" s="292"/>
      <c r="N46" s="292"/>
      <c r="O46" s="292"/>
      <c r="P46" s="292"/>
      <c r="Q46" s="292"/>
    </row>
    <row r="47" spans="1:17" s="155" customFormat="1" ht="12" customHeight="1" thickBot="1">
      <c r="A47" s="188" t="s">
        <v>1632</v>
      </c>
      <c r="B47" s="257">
        <v>1749294.4510000004</v>
      </c>
      <c r="C47" s="257">
        <v>1946759.0539999958</v>
      </c>
      <c r="D47" s="257">
        <v>1536310.1030000011</v>
      </c>
      <c r="E47" s="257">
        <v>1372967.1620000014</v>
      </c>
      <c r="F47" s="257">
        <v>1469418.4270000039</v>
      </c>
      <c r="G47" s="257">
        <v>1410168.5790000036</v>
      </c>
      <c r="H47" s="257">
        <v>1474990.3940000013</v>
      </c>
      <c r="I47" s="600">
        <v>-2.8403713068991863</v>
      </c>
      <c r="J47" s="132" t="s">
        <v>1633</v>
      </c>
      <c r="K47" s="292"/>
      <c r="L47" s="292"/>
      <c r="M47" s="292"/>
      <c r="N47" s="292"/>
      <c r="O47" s="292"/>
      <c r="P47" s="292"/>
      <c r="Q47" s="292"/>
    </row>
    <row r="48" spans="1:17" s="155" customFormat="1" ht="12" customHeight="1" thickBot="1">
      <c r="B48" s="853" t="s">
        <v>1461</v>
      </c>
      <c r="C48" s="853"/>
      <c r="D48" s="853"/>
      <c r="E48" s="853"/>
      <c r="F48" s="853"/>
      <c r="G48" s="853"/>
      <c r="H48" s="853"/>
      <c r="I48" s="854" t="s">
        <v>1462</v>
      </c>
    </row>
    <row r="49" spans="1:10" s="155" customFormat="1" ht="34.15" customHeight="1" thickBot="1">
      <c r="B49" s="177" t="s">
        <v>1463</v>
      </c>
      <c r="C49" s="177" t="s">
        <v>1464</v>
      </c>
      <c r="D49" s="177" t="s">
        <v>1418</v>
      </c>
      <c r="E49" s="177" t="s">
        <v>1465</v>
      </c>
      <c r="F49" s="177" t="s">
        <v>1420</v>
      </c>
      <c r="G49" s="177" t="s">
        <v>1466</v>
      </c>
      <c r="H49" s="177" t="s">
        <v>1422</v>
      </c>
      <c r="I49" s="854"/>
    </row>
    <row r="50" spans="1:10" s="155" customFormat="1" ht="12" customHeight="1">
      <c r="A50" s="530" t="s">
        <v>1467</v>
      </c>
      <c r="B50" s="530"/>
      <c r="C50" s="530"/>
      <c r="D50" s="530"/>
      <c r="E50" s="530"/>
      <c r="F50" s="530"/>
      <c r="G50" s="530"/>
      <c r="H50" s="530"/>
      <c r="I50" s="608"/>
    </row>
    <row r="51" spans="1:10" s="155" customFormat="1" ht="12" customHeight="1">
      <c r="A51" s="533" t="s">
        <v>1468</v>
      </c>
      <c r="B51" s="533"/>
      <c r="C51" s="533"/>
      <c r="D51" s="533"/>
      <c r="E51" s="533"/>
      <c r="F51" s="533"/>
      <c r="G51" s="533"/>
      <c r="H51" s="533"/>
      <c r="I51" s="608"/>
    </row>
    <row r="52" spans="1:10" s="155" customFormat="1" ht="12" customHeight="1">
      <c r="B52" s="604"/>
      <c r="C52" s="604"/>
      <c r="D52" s="604"/>
      <c r="E52" s="604"/>
      <c r="F52" s="604"/>
      <c r="G52" s="604"/>
      <c r="H52" s="604"/>
      <c r="I52" s="608"/>
    </row>
    <row r="53" spans="1:10" s="155" customFormat="1" ht="12" customHeight="1">
      <c r="A53" s="939" t="s">
        <v>1469</v>
      </c>
      <c r="B53" s="939"/>
      <c r="C53" s="939"/>
      <c r="D53" s="939"/>
      <c r="E53" s="939"/>
      <c r="F53" s="939"/>
      <c r="G53" s="939"/>
      <c r="H53" s="939"/>
      <c r="I53" s="939"/>
      <c r="J53" s="939"/>
    </row>
    <row r="54" spans="1:10" s="155" customFormat="1" ht="12" customHeight="1">
      <c r="A54" s="939" t="s">
        <v>1634</v>
      </c>
      <c r="B54" s="939"/>
      <c r="C54" s="939"/>
      <c r="D54" s="939"/>
      <c r="E54" s="939"/>
      <c r="F54" s="939"/>
      <c r="G54" s="939"/>
      <c r="H54" s="939"/>
      <c r="I54" s="939"/>
      <c r="J54" s="939"/>
    </row>
    <row r="55" spans="1:10" s="155" customFormat="1">
      <c r="I55" s="609"/>
    </row>
    <row r="56" spans="1:10" s="155" customFormat="1">
      <c r="I56" s="609"/>
    </row>
    <row r="57" spans="1:10" s="155" customFormat="1">
      <c r="I57" s="609"/>
    </row>
    <row r="58" spans="1:10" s="155" customFormat="1">
      <c r="I58" s="609"/>
    </row>
    <row r="59" spans="1:10">
      <c r="A59" s="155"/>
      <c r="B59" s="155"/>
      <c r="C59" s="155"/>
      <c r="D59" s="155"/>
      <c r="E59" s="155"/>
      <c r="F59" s="155"/>
      <c r="G59" s="155"/>
      <c r="H59" s="155"/>
      <c r="I59" s="609"/>
    </row>
  </sheetData>
  <mergeCells count="8">
    <mergeCell ref="A53:J53"/>
    <mergeCell ref="A54:J54"/>
    <mergeCell ref="A1:J1"/>
    <mergeCell ref="A2:J2"/>
    <mergeCell ref="B4:H4"/>
    <mergeCell ref="I4:I5"/>
    <mergeCell ref="B48:H48"/>
    <mergeCell ref="I48:I49"/>
  </mergeCells>
  <conditionalFormatting sqref="B6:H46">
    <cfRule type="cellIs" dxfId="4" priority="1" stopIfTrue="1" operator="between">
      <formula>0.001</formula>
      <formula>0.499</formula>
    </cfRule>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FD906-FEDA-4583-B606-0399557C784D}">
  <dimension ref="A1:Q59"/>
  <sheetViews>
    <sheetView showGridLines="0" workbookViewId="0">
      <selection sqref="A1:J1"/>
    </sheetView>
  </sheetViews>
  <sheetFormatPr defaultColWidth="9.140625" defaultRowHeight="11.25"/>
  <cols>
    <col min="1" max="1" width="31.42578125" style="154" customWidth="1"/>
    <col min="2" max="8" width="7.85546875" style="154" customWidth="1"/>
    <col min="9" max="9" width="9.85546875" style="599" customWidth="1"/>
    <col min="10" max="10" width="31.28515625" style="154" customWidth="1"/>
    <col min="11" max="16384" width="9.140625" style="154"/>
  </cols>
  <sheetData>
    <row r="1" spans="1:17" ht="12" customHeight="1">
      <c r="A1" s="849" t="s">
        <v>1635</v>
      </c>
      <c r="B1" s="849"/>
      <c r="C1" s="849"/>
      <c r="D1" s="849"/>
      <c r="E1" s="849"/>
      <c r="F1" s="849"/>
      <c r="G1" s="849"/>
      <c r="H1" s="849"/>
      <c r="I1" s="849"/>
      <c r="J1" s="849"/>
    </row>
    <row r="2" spans="1:17" ht="12" customHeight="1">
      <c r="A2" s="863" t="s">
        <v>1636</v>
      </c>
      <c r="B2" s="863"/>
      <c r="C2" s="863"/>
      <c r="D2" s="863"/>
      <c r="E2" s="863"/>
      <c r="F2" s="863"/>
      <c r="G2" s="863"/>
      <c r="H2" s="863"/>
      <c r="I2" s="863"/>
      <c r="J2" s="863"/>
    </row>
    <row r="3" spans="1:17" ht="12" thickBot="1"/>
    <row r="4" spans="1:17" s="155" customFormat="1" ht="11.25" customHeight="1" thickBot="1">
      <c r="A4" s="267"/>
      <c r="B4" s="869" t="s">
        <v>1414</v>
      </c>
      <c r="C4" s="870"/>
      <c r="D4" s="870"/>
      <c r="E4" s="870"/>
      <c r="F4" s="870"/>
      <c r="G4" s="870"/>
      <c r="H4" s="871"/>
      <c r="I4" s="857" t="s">
        <v>1415</v>
      </c>
    </row>
    <row r="5" spans="1:17" s="155" customFormat="1" ht="21" customHeight="1" thickBot="1">
      <c r="B5" s="177" t="s">
        <v>1416</v>
      </c>
      <c r="C5" s="177" t="s">
        <v>1417</v>
      </c>
      <c r="D5" s="177" t="s">
        <v>1418</v>
      </c>
      <c r="E5" s="177" t="s">
        <v>1419</v>
      </c>
      <c r="F5" s="177" t="s">
        <v>1420</v>
      </c>
      <c r="G5" s="177" t="s">
        <v>1421</v>
      </c>
      <c r="H5" s="177" t="s">
        <v>1422</v>
      </c>
      <c r="I5" s="858"/>
    </row>
    <row r="6" spans="1:17" s="155" customFormat="1" ht="12" customHeight="1">
      <c r="A6" s="188" t="s">
        <v>487</v>
      </c>
      <c r="B6" s="809">
        <v>6837378.0450000037</v>
      </c>
      <c r="C6" s="809">
        <v>6861169.4990000017</v>
      </c>
      <c r="D6" s="809">
        <v>6781140.0359999966</v>
      </c>
      <c r="E6" s="809">
        <v>6505294.5249999957</v>
      </c>
      <c r="F6" s="809">
        <v>6338840.8909999998</v>
      </c>
      <c r="G6" s="809">
        <v>5770183.6369999992</v>
      </c>
      <c r="H6" s="809">
        <v>7012593.1709999992</v>
      </c>
      <c r="I6" s="602">
        <v>-1.504136197365824</v>
      </c>
      <c r="J6" s="132" t="s">
        <v>487</v>
      </c>
      <c r="K6" s="292"/>
      <c r="L6" s="292"/>
      <c r="M6" s="292"/>
      <c r="N6" s="292"/>
      <c r="O6" s="292"/>
      <c r="P6" s="292"/>
      <c r="Q6" s="292"/>
    </row>
    <row r="7" spans="1:17" s="155" customFormat="1" ht="12" customHeight="1">
      <c r="A7" s="587" t="s">
        <v>1423</v>
      </c>
      <c r="B7" s="809">
        <v>4855242.5070000011</v>
      </c>
      <c r="C7" s="809">
        <v>4872517.4819999998</v>
      </c>
      <c r="D7" s="809">
        <v>4663421.8429999994</v>
      </c>
      <c r="E7" s="809">
        <v>4647468.9910000004</v>
      </c>
      <c r="F7" s="809">
        <v>4582786.9920000006</v>
      </c>
      <c r="G7" s="809">
        <v>3688305.2710000011</v>
      </c>
      <c r="H7" s="809">
        <v>5120191.2350000013</v>
      </c>
      <c r="I7" s="600">
        <v>-1.5792891477156559</v>
      </c>
      <c r="J7" s="587" t="s">
        <v>1424</v>
      </c>
      <c r="K7" s="292"/>
      <c r="L7" s="292"/>
      <c r="M7" s="292"/>
      <c r="N7" s="292"/>
      <c r="O7" s="292"/>
      <c r="P7" s="292"/>
      <c r="Q7" s="292"/>
    </row>
    <row r="8" spans="1:17" s="155" customFormat="1" ht="12" customHeight="1">
      <c r="A8" s="134" t="s">
        <v>1565</v>
      </c>
      <c r="B8" s="809">
        <v>5182473.5329999998</v>
      </c>
      <c r="C8" s="809">
        <v>5181593.2460000012</v>
      </c>
      <c r="D8" s="809">
        <v>4967409.7519999994</v>
      </c>
      <c r="E8" s="809">
        <v>5020056.8959999988</v>
      </c>
      <c r="F8" s="809">
        <v>4885087.83</v>
      </c>
      <c r="G8" s="809">
        <v>3951145.3610000005</v>
      </c>
      <c r="H8" s="809">
        <v>5466908.9760000007</v>
      </c>
      <c r="I8" s="600">
        <v>-2.1128884077366479</v>
      </c>
      <c r="J8" s="134" t="s">
        <v>1426</v>
      </c>
      <c r="K8" s="292"/>
      <c r="L8" s="292"/>
      <c r="M8" s="292"/>
      <c r="N8" s="292"/>
      <c r="O8" s="292"/>
      <c r="P8" s="292"/>
      <c r="Q8" s="292"/>
    </row>
    <row r="9" spans="1:17" s="155" customFormat="1" ht="19.5" customHeight="1">
      <c r="A9" s="188" t="s">
        <v>1566</v>
      </c>
      <c r="B9" s="809">
        <v>62707.221999999987</v>
      </c>
      <c r="C9" s="809">
        <v>54968.30000000001</v>
      </c>
      <c r="D9" s="809">
        <v>43067.451999999997</v>
      </c>
      <c r="E9" s="809">
        <v>48745.541999999994</v>
      </c>
      <c r="F9" s="809">
        <v>43208.782000000007</v>
      </c>
      <c r="G9" s="809">
        <v>56102.055</v>
      </c>
      <c r="H9" s="809">
        <v>65302.950999999994</v>
      </c>
      <c r="I9" s="600">
        <v>13.051035762650102</v>
      </c>
      <c r="J9" s="603" t="s">
        <v>1567</v>
      </c>
      <c r="K9" s="604"/>
      <c r="L9" s="604"/>
      <c r="M9" s="604"/>
      <c r="N9" s="604"/>
      <c r="O9" s="604"/>
      <c r="P9" s="604"/>
      <c r="Q9" s="604"/>
    </row>
    <row r="10" spans="1:17" s="155" customFormat="1" ht="12" customHeight="1">
      <c r="A10" s="188" t="s">
        <v>1568</v>
      </c>
      <c r="B10" s="809">
        <v>765248.89900000044</v>
      </c>
      <c r="C10" s="809">
        <v>803504.69900000014</v>
      </c>
      <c r="D10" s="809">
        <v>775255.01199999987</v>
      </c>
      <c r="E10" s="809">
        <v>744329.13999999978</v>
      </c>
      <c r="F10" s="809">
        <v>732355.13600000017</v>
      </c>
      <c r="G10" s="809">
        <v>510095.6709999998</v>
      </c>
      <c r="H10" s="809">
        <v>780572.71299999999</v>
      </c>
      <c r="I10" s="600">
        <v>3.9978553620426709</v>
      </c>
      <c r="J10" s="132" t="s">
        <v>1569</v>
      </c>
      <c r="K10" s="292"/>
      <c r="L10" s="292"/>
      <c r="M10" s="292"/>
      <c r="N10" s="292"/>
      <c r="O10" s="292"/>
      <c r="P10" s="292"/>
      <c r="Q10" s="292"/>
    </row>
    <row r="11" spans="1:17" s="155" customFormat="1" ht="12" customHeight="1">
      <c r="A11" s="188" t="s">
        <v>1570</v>
      </c>
      <c r="B11" s="809">
        <v>39053.81500000001</v>
      </c>
      <c r="C11" s="809">
        <v>35748.385000000009</v>
      </c>
      <c r="D11" s="809">
        <v>36004.576000000008</v>
      </c>
      <c r="E11" s="809">
        <v>37728.939999999988</v>
      </c>
      <c r="F11" s="809">
        <v>38959.730999999992</v>
      </c>
      <c r="G11" s="809">
        <v>21701.836999999996</v>
      </c>
      <c r="H11" s="809">
        <v>36925.16899999998</v>
      </c>
      <c r="I11" s="600">
        <v>3.1641024416412478</v>
      </c>
      <c r="J11" s="188" t="s">
        <v>1571</v>
      </c>
      <c r="K11" s="292"/>
      <c r="L11" s="292"/>
      <c r="M11" s="292"/>
      <c r="N11" s="292"/>
      <c r="O11" s="292"/>
      <c r="P11" s="292"/>
      <c r="Q11" s="292"/>
    </row>
    <row r="12" spans="1:17" s="155" customFormat="1" ht="12" customHeight="1">
      <c r="A12" s="188" t="s">
        <v>1572</v>
      </c>
      <c r="B12" s="809">
        <v>159804.77200000003</v>
      </c>
      <c r="C12" s="809">
        <v>182552.14499999999</v>
      </c>
      <c r="D12" s="809">
        <v>198081.8930000001</v>
      </c>
      <c r="E12" s="809">
        <v>208228.58500000002</v>
      </c>
      <c r="F12" s="809">
        <v>193473.58299999998</v>
      </c>
      <c r="G12" s="809">
        <v>150761.90899999999</v>
      </c>
      <c r="H12" s="809">
        <v>175940.70600000003</v>
      </c>
      <c r="I12" s="600">
        <v>-6.5814550516384713</v>
      </c>
      <c r="J12" s="188" t="s">
        <v>1573</v>
      </c>
      <c r="K12" s="292"/>
      <c r="L12" s="292"/>
      <c r="M12" s="292"/>
      <c r="N12" s="292"/>
      <c r="O12" s="292"/>
      <c r="P12" s="292"/>
      <c r="Q12" s="292"/>
    </row>
    <row r="13" spans="1:17" s="155" customFormat="1" ht="12" customHeight="1">
      <c r="A13" s="188" t="s">
        <v>1574</v>
      </c>
      <c r="B13" s="809">
        <v>8711.9959999999974</v>
      </c>
      <c r="C13" s="809">
        <v>11626.662</v>
      </c>
      <c r="D13" s="809">
        <v>10340.869999999999</v>
      </c>
      <c r="E13" s="809">
        <v>9783.4030000000002</v>
      </c>
      <c r="F13" s="809">
        <v>15884.022999999999</v>
      </c>
      <c r="G13" s="809">
        <v>10060.397000000004</v>
      </c>
      <c r="H13" s="809">
        <v>9824.0679999999993</v>
      </c>
      <c r="I13" s="600">
        <v>-43.103860841070571</v>
      </c>
      <c r="J13" s="132" t="s">
        <v>1575</v>
      </c>
      <c r="K13" s="292"/>
      <c r="L13" s="292"/>
      <c r="M13" s="292"/>
      <c r="N13" s="292"/>
      <c r="O13" s="292"/>
      <c r="P13" s="292"/>
      <c r="Q13" s="292"/>
    </row>
    <row r="14" spans="1:17" s="155" customFormat="1" ht="12" customHeight="1">
      <c r="A14" s="188" t="s">
        <v>1576</v>
      </c>
      <c r="B14" s="809">
        <v>4446.728000000001</v>
      </c>
      <c r="C14" s="809">
        <v>6159.747000000003</v>
      </c>
      <c r="D14" s="809">
        <v>4619.9499999999989</v>
      </c>
      <c r="E14" s="809">
        <v>4048.7360000000012</v>
      </c>
      <c r="F14" s="809">
        <v>3968.1479999999992</v>
      </c>
      <c r="G14" s="809">
        <v>4249.0500000000011</v>
      </c>
      <c r="H14" s="809">
        <v>6895.2510000000002</v>
      </c>
      <c r="I14" s="600">
        <v>16.877121435056026</v>
      </c>
      <c r="J14" s="188" t="s">
        <v>1577</v>
      </c>
      <c r="K14" s="292"/>
      <c r="L14" s="292"/>
      <c r="M14" s="292"/>
      <c r="N14" s="292"/>
      <c r="O14" s="292"/>
      <c r="P14" s="292"/>
      <c r="Q14" s="292"/>
    </row>
    <row r="15" spans="1:17" s="155" customFormat="1" ht="12" customHeight="1">
      <c r="A15" s="188" t="s">
        <v>1578</v>
      </c>
      <c r="B15" s="809">
        <v>6994.476999999999</v>
      </c>
      <c r="C15" s="809">
        <v>8056.8310000000019</v>
      </c>
      <c r="D15" s="809">
        <v>8402.228000000001</v>
      </c>
      <c r="E15" s="809">
        <v>6399.8749999999991</v>
      </c>
      <c r="F15" s="809">
        <v>5460.1929999999993</v>
      </c>
      <c r="G15" s="809">
        <v>5350.9209999999994</v>
      </c>
      <c r="H15" s="809">
        <v>6644.4669999999987</v>
      </c>
      <c r="I15" s="600">
        <v>7.6909729278984145</v>
      </c>
      <c r="J15" s="132" t="s">
        <v>1579</v>
      </c>
      <c r="K15" s="292"/>
      <c r="L15" s="292"/>
      <c r="M15" s="292"/>
      <c r="N15" s="292"/>
      <c r="O15" s="292"/>
      <c r="P15" s="292"/>
      <c r="Q15" s="292"/>
    </row>
    <row r="16" spans="1:17" s="155" customFormat="1" ht="12" customHeight="1">
      <c r="A16" s="188" t="s">
        <v>1580</v>
      </c>
      <c r="B16" s="809">
        <v>62313.805999999997</v>
      </c>
      <c r="C16" s="809">
        <v>46672.70900000001</v>
      </c>
      <c r="D16" s="809">
        <v>43110.918999999987</v>
      </c>
      <c r="E16" s="809">
        <v>40021.547000000013</v>
      </c>
      <c r="F16" s="809">
        <v>40443.992999999995</v>
      </c>
      <c r="G16" s="809">
        <v>35350.080999999998</v>
      </c>
      <c r="H16" s="809">
        <v>38782.252999999997</v>
      </c>
      <c r="I16" s="600">
        <v>53.296105311312999</v>
      </c>
      <c r="J16" s="188" t="s">
        <v>1581</v>
      </c>
      <c r="K16" s="292"/>
      <c r="L16" s="292"/>
      <c r="M16" s="292"/>
      <c r="N16" s="292"/>
      <c r="O16" s="292"/>
      <c r="P16" s="292"/>
      <c r="Q16" s="292"/>
    </row>
    <row r="17" spans="1:17" s="155" customFormat="1" ht="12" customHeight="1">
      <c r="A17" s="188" t="s">
        <v>1582</v>
      </c>
      <c r="B17" s="809">
        <v>45861.750999999997</v>
      </c>
      <c r="C17" s="809">
        <v>39766.978000000003</v>
      </c>
      <c r="D17" s="809">
        <v>40386.661999999982</v>
      </c>
      <c r="E17" s="809">
        <v>37283.145000000004</v>
      </c>
      <c r="F17" s="809">
        <v>35510.066999999988</v>
      </c>
      <c r="G17" s="809">
        <v>27480.870999999996</v>
      </c>
      <c r="H17" s="809">
        <v>47009.533999999992</v>
      </c>
      <c r="I17" s="600">
        <v>-13.106759427817167</v>
      </c>
      <c r="J17" s="188" t="s">
        <v>1583</v>
      </c>
      <c r="K17" s="292"/>
      <c r="L17" s="292"/>
      <c r="M17" s="292"/>
      <c r="N17" s="292"/>
      <c r="O17" s="292"/>
      <c r="P17" s="292"/>
      <c r="Q17" s="292"/>
    </row>
    <row r="18" spans="1:17" s="155" customFormat="1" ht="12" customHeight="1">
      <c r="A18" s="188" t="s">
        <v>1584</v>
      </c>
      <c r="B18" s="809">
        <v>7774.8320000000012</v>
      </c>
      <c r="C18" s="809">
        <v>7811.2039999999988</v>
      </c>
      <c r="D18" s="809">
        <v>8987.3450000000012</v>
      </c>
      <c r="E18" s="809">
        <v>9012.1450000000004</v>
      </c>
      <c r="F18" s="809">
        <v>6854.2560000000021</v>
      </c>
      <c r="G18" s="809">
        <v>6112.6490000000003</v>
      </c>
      <c r="H18" s="809">
        <v>9311.2860000000001</v>
      </c>
      <c r="I18" s="600">
        <v>17.55257359517104</v>
      </c>
      <c r="J18" s="188" t="s">
        <v>1585</v>
      </c>
      <c r="K18" s="292"/>
      <c r="L18" s="600"/>
      <c r="M18" s="292"/>
      <c r="N18" s="292"/>
      <c r="O18" s="292"/>
      <c r="P18" s="292"/>
      <c r="Q18" s="292"/>
    </row>
    <row r="19" spans="1:17" s="155" customFormat="1" ht="12" customHeight="1">
      <c r="A19" s="188" t="s">
        <v>577</v>
      </c>
      <c r="B19" s="809">
        <v>1758882.1470000006</v>
      </c>
      <c r="C19" s="809">
        <v>1745428.5090000005</v>
      </c>
      <c r="D19" s="809">
        <v>1583870.0590000001</v>
      </c>
      <c r="E19" s="809">
        <v>1648323.7279999992</v>
      </c>
      <c r="F19" s="809">
        <v>1694559.9410000001</v>
      </c>
      <c r="G19" s="809">
        <v>1461487.8179999997</v>
      </c>
      <c r="H19" s="809">
        <v>1889553.882</v>
      </c>
      <c r="I19" s="600">
        <v>-5.7566941673074581</v>
      </c>
      <c r="J19" s="188" t="s">
        <v>578</v>
      </c>
      <c r="K19" s="292"/>
      <c r="L19" s="292"/>
      <c r="M19" s="292"/>
      <c r="N19" s="292"/>
      <c r="O19" s="292"/>
      <c r="P19" s="292"/>
      <c r="Q19" s="292"/>
    </row>
    <row r="20" spans="1:17" s="155" customFormat="1" ht="12" customHeight="1">
      <c r="A20" s="188" t="s">
        <v>1586</v>
      </c>
      <c r="B20" s="809">
        <v>8035.4290000000019</v>
      </c>
      <c r="C20" s="809">
        <v>5767.8729999999996</v>
      </c>
      <c r="D20" s="809">
        <v>5528.3799999999992</v>
      </c>
      <c r="E20" s="809">
        <v>4155.6699999999992</v>
      </c>
      <c r="F20" s="809">
        <v>6741.4879999999985</v>
      </c>
      <c r="G20" s="809">
        <v>5921.5999999999985</v>
      </c>
      <c r="H20" s="809">
        <v>10007.110000000002</v>
      </c>
      <c r="I20" s="600">
        <v>16.938278367515309</v>
      </c>
      <c r="J20" s="188" t="s">
        <v>1587</v>
      </c>
      <c r="K20" s="292"/>
      <c r="L20" s="292"/>
      <c r="M20" s="292"/>
      <c r="N20" s="292"/>
      <c r="O20" s="292"/>
      <c r="P20" s="292"/>
      <c r="Q20" s="292"/>
    </row>
    <row r="21" spans="1:17" s="155" customFormat="1" ht="12" customHeight="1">
      <c r="A21" s="188" t="s">
        <v>1588</v>
      </c>
      <c r="B21" s="809">
        <v>34171.644999999997</v>
      </c>
      <c r="C21" s="809">
        <v>83025.335999999981</v>
      </c>
      <c r="D21" s="809">
        <v>40490.208999999995</v>
      </c>
      <c r="E21" s="809">
        <v>84980.188999999998</v>
      </c>
      <c r="F21" s="809">
        <v>17632.176999999996</v>
      </c>
      <c r="G21" s="809">
        <v>41502.399000000005</v>
      </c>
      <c r="H21" s="809">
        <v>53806.058999999987</v>
      </c>
      <c r="I21" s="600">
        <v>61.979136176561468</v>
      </c>
      <c r="J21" s="188" t="s">
        <v>1589</v>
      </c>
      <c r="K21" s="292"/>
      <c r="L21" s="292"/>
      <c r="M21" s="292"/>
      <c r="N21" s="292"/>
      <c r="O21" s="292"/>
      <c r="P21" s="292"/>
      <c r="Q21" s="292"/>
    </row>
    <row r="22" spans="1:17" s="155" customFormat="1" ht="12" customHeight="1">
      <c r="A22" s="188" t="s">
        <v>579</v>
      </c>
      <c r="B22" s="809">
        <v>849248.41099999985</v>
      </c>
      <c r="C22" s="809">
        <v>844974.22600000002</v>
      </c>
      <c r="D22" s="809">
        <v>888375.81</v>
      </c>
      <c r="E22" s="809">
        <v>839320.76000000013</v>
      </c>
      <c r="F22" s="809">
        <v>870439.24300000025</v>
      </c>
      <c r="G22" s="809">
        <v>639759.13500000013</v>
      </c>
      <c r="H22" s="809">
        <v>899971.67099999997</v>
      </c>
      <c r="I22" s="600">
        <v>-7.2794229818631777</v>
      </c>
      <c r="J22" s="188" t="s">
        <v>580</v>
      </c>
      <c r="K22" s="292"/>
      <c r="L22" s="292"/>
      <c r="M22" s="292"/>
      <c r="N22" s="292"/>
      <c r="O22" s="292"/>
      <c r="P22" s="292"/>
      <c r="Q22" s="292"/>
    </row>
    <row r="23" spans="1:17" s="155" customFormat="1" ht="12" customHeight="1">
      <c r="A23" s="188" t="s">
        <v>1590</v>
      </c>
      <c r="B23" s="809">
        <v>22212.333999999999</v>
      </c>
      <c r="C23" s="809">
        <v>40594.475999999995</v>
      </c>
      <c r="D23" s="809">
        <v>19816.482999999986</v>
      </c>
      <c r="E23" s="809">
        <v>21180.69</v>
      </c>
      <c r="F23" s="809">
        <v>21431.239999999998</v>
      </c>
      <c r="G23" s="809">
        <v>21799.653000000006</v>
      </c>
      <c r="H23" s="809">
        <v>23398.328000000001</v>
      </c>
      <c r="I23" s="600">
        <v>2.4930983619484692</v>
      </c>
      <c r="J23" s="188" t="s">
        <v>1591</v>
      </c>
      <c r="K23" s="292"/>
      <c r="L23" s="292"/>
      <c r="M23" s="292"/>
      <c r="N23" s="292"/>
      <c r="O23" s="292"/>
      <c r="P23" s="292"/>
      <c r="Q23" s="292"/>
    </row>
    <row r="24" spans="1:17" s="155" customFormat="1" ht="12" customHeight="1">
      <c r="A24" s="188" t="s">
        <v>1592</v>
      </c>
      <c r="B24" s="809">
        <v>36991.086000000003</v>
      </c>
      <c r="C24" s="809">
        <v>37254.349000000002</v>
      </c>
      <c r="D24" s="809">
        <v>40099.83100000002</v>
      </c>
      <c r="E24" s="809">
        <v>39156.86099999999</v>
      </c>
      <c r="F24" s="809">
        <v>36443.667000000016</v>
      </c>
      <c r="G24" s="809">
        <v>20873.30999999999</v>
      </c>
      <c r="H24" s="809">
        <v>41177.82499999999</v>
      </c>
      <c r="I24" s="600">
        <v>-0.86742343774228914</v>
      </c>
      <c r="J24" s="132" t="s">
        <v>1593</v>
      </c>
      <c r="K24" s="292"/>
      <c r="L24" s="292"/>
      <c r="M24" s="292"/>
      <c r="N24" s="292"/>
      <c r="O24" s="292"/>
      <c r="P24" s="292"/>
      <c r="Q24" s="292"/>
    </row>
    <row r="25" spans="1:17" s="155" customFormat="1" ht="12" customHeight="1">
      <c r="A25" s="188" t="s">
        <v>1594</v>
      </c>
      <c r="B25" s="809">
        <v>36649.726999999999</v>
      </c>
      <c r="C25" s="809">
        <v>36486.198000000004</v>
      </c>
      <c r="D25" s="809">
        <v>34042.223000000005</v>
      </c>
      <c r="E25" s="809">
        <v>38422.569999999992</v>
      </c>
      <c r="F25" s="809">
        <v>40663.167000000009</v>
      </c>
      <c r="G25" s="809">
        <v>33106.153000000006</v>
      </c>
      <c r="H25" s="809">
        <v>42782.948000000011</v>
      </c>
      <c r="I25" s="600">
        <v>-15.307661480837936</v>
      </c>
      <c r="J25" s="132" t="s">
        <v>1595</v>
      </c>
      <c r="K25" s="292"/>
      <c r="L25" s="292"/>
      <c r="M25" s="292"/>
      <c r="N25" s="292"/>
      <c r="O25" s="292"/>
      <c r="P25" s="292"/>
      <c r="Q25" s="292"/>
    </row>
    <row r="26" spans="1:17" s="155" customFormat="1" ht="12" customHeight="1">
      <c r="A26" s="188" t="s">
        <v>581</v>
      </c>
      <c r="B26" s="809">
        <v>295799.12299999985</v>
      </c>
      <c r="C26" s="809">
        <v>314425.16899999999</v>
      </c>
      <c r="D26" s="809">
        <v>308092.0639999999</v>
      </c>
      <c r="E26" s="809">
        <v>294790.3789999999</v>
      </c>
      <c r="F26" s="809">
        <v>295654.48599999998</v>
      </c>
      <c r="G26" s="809">
        <v>223320.06700000007</v>
      </c>
      <c r="H26" s="809">
        <v>381687.76799999981</v>
      </c>
      <c r="I26" s="600">
        <v>-3.3120187021129226</v>
      </c>
      <c r="J26" s="132" t="s">
        <v>582</v>
      </c>
      <c r="K26" s="292"/>
      <c r="L26" s="292"/>
      <c r="M26" s="292"/>
      <c r="N26" s="292"/>
      <c r="O26" s="292"/>
      <c r="P26" s="292"/>
      <c r="Q26" s="292"/>
    </row>
    <row r="27" spans="1:17" s="155" customFormat="1" ht="12" customHeight="1">
      <c r="A27" s="188" t="s">
        <v>1596</v>
      </c>
      <c r="B27" s="809">
        <v>2907.0030000000002</v>
      </c>
      <c r="C27" s="809">
        <v>2783.2080000000001</v>
      </c>
      <c r="D27" s="809">
        <v>2977.7960000000003</v>
      </c>
      <c r="E27" s="809">
        <v>2782.6180000000004</v>
      </c>
      <c r="F27" s="809">
        <v>3182.9400000000005</v>
      </c>
      <c r="G27" s="809">
        <v>2753.45</v>
      </c>
      <c r="H27" s="809">
        <v>5560.644000000003</v>
      </c>
      <c r="I27" s="600">
        <v>-9.0794420292121316</v>
      </c>
      <c r="J27" s="132" t="s">
        <v>1597</v>
      </c>
      <c r="K27" s="292"/>
      <c r="L27" s="292"/>
      <c r="M27" s="292"/>
      <c r="N27" s="292"/>
      <c r="O27" s="292"/>
      <c r="P27" s="292"/>
      <c r="Q27" s="292"/>
    </row>
    <row r="28" spans="1:17" s="155" customFormat="1" ht="12" customHeight="1">
      <c r="A28" s="188" t="s">
        <v>1598</v>
      </c>
      <c r="B28" s="809">
        <v>5961.9650000000001</v>
      </c>
      <c r="C28" s="809">
        <v>6013.0710000000008</v>
      </c>
      <c r="D28" s="809">
        <v>7462.0250000000005</v>
      </c>
      <c r="E28" s="809">
        <v>8071.2289999999994</v>
      </c>
      <c r="F28" s="809">
        <v>9282.9369999999981</v>
      </c>
      <c r="G28" s="809">
        <v>4668.2479999999996</v>
      </c>
      <c r="H28" s="809">
        <v>8549.1499999999978</v>
      </c>
      <c r="I28" s="600">
        <v>-48.133350790509979</v>
      </c>
      <c r="J28" s="132" t="s">
        <v>1599</v>
      </c>
      <c r="K28" s="292"/>
      <c r="L28" s="292"/>
      <c r="M28" s="292"/>
      <c r="N28" s="292"/>
      <c r="O28" s="292"/>
      <c r="P28" s="292"/>
      <c r="Q28" s="292"/>
    </row>
    <row r="29" spans="1:17" s="155" customFormat="1" ht="12" customHeight="1">
      <c r="A29" s="188" t="s">
        <v>1600</v>
      </c>
      <c r="B29" s="809">
        <v>11797.928999999996</v>
      </c>
      <c r="C29" s="809">
        <v>10819.234999999997</v>
      </c>
      <c r="D29" s="809">
        <v>11786.016</v>
      </c>
      <c r="E29" s="809">
        <v>10999.172999999997</v>
      </c>
      <c r="F29" s="809">
        <v>9581.5490000000009</v>
      </c>
      <c r="G29" s="809">
        <v>11093.689999999999</v>
      </c>
      <c r="H29" s="809">
        <v>13229.545000000002</v>
      </c>
      <c r="I29" s="600">
        <v>-5.5386033416541096</v>
      </c>
      <c r="J29" s="188" t="s">
        <v>1601</v>
      </c>
      <c r="K29" s="292"/>
      <c r="L29" s="292"/>
      <c r="M29" s="292"/>
      <c r="N29" s="292"/>
      <c r="O29" s="292"/>
      <c r="P29" s="292"/>
      <c r="Q29" s="292"/>
    </row>
    <row r="30" spans="1:17" s="155" customFormat="1" ht="12" customHeight="1">
      <c r="A30" s="188" t="s">
        <v>1602</v>
      </c>
      <c r="B30" s="809">
        <v>2225.2819999999997</v>
      </c>
      <c r="C30" s="809">
        <v>3361.152</v>
      </c>
      <c r="D30" s="809">
        <v>3740.492999999999</v>
      </c>
      <c r="E30" s="809">
        <v>2712.3580000000006</v>
      </c>
      <c r="F30" s="809">
        <v>3788.1730000000002</v>
      </c>
      <c r="G30" s="809">
        <v>4075.1030000000005</v>
      </c>
      <c r="H30" s="809">
        <v>26906.491000000002</v>
      </c>
      <c r="I30" s="600">
        <v>-20.199257821633353</v>
      </c>
      <c r="J30" s="132" t="s">
        <v>1602</v>
      </c>
      <c r="K30" s="292"/>
      <c r="L30" s="292"/>
      <c r="M30" s="292"/>
      <c r="N30" s="292"/>
      <c r="O30" s="292"/>
      <c r="P30" s="292"/>
      <c r="Q30" s="292"/>
    </row>
    <row r="31" spans="1:17" s="155" customFormat="1" ht="12" customHeight="1">
      <c r="A31" s="188" t="s">
        <v>1603</v>
      </c>
      <c r="B31" s="809">
        <v>276456.09499999997</v>
      </c>
      <c r="C31" s="809">
        <v>245470.88099999996</v>
      </c>
      <c r="D31" s="809">
        <v>238946.81100000002</v>
      </c>
      <c r="E31" s="809">
        <v>197569.14699999991</v>
      </c>
      <c r="F31" s="809">
        <v>190621.77299999996</v>
      </c>
      <c r="G31" s="809">
        <v>167470.23899999997</v>
      </c>
      <c r="H31" s="809">
        <v>224479.34500000006</v>
      </c>
      <c r="I31" s="600">
        <v>15.458296351228256</v>
      </c>
      <c r="J31" s="132" t="s">
        <v>1604</v>
      </c>
      <c r="K31" s="292"/>
      <c r="L31" s="292"/>
      <c r="M31" s="292"/>
      <c r="N31" s="292"/>
      <c r="O31" s="292"/>
      <c r="P31" s="292"/>
      <c r="Q31" s="292"/>
    </row>
    <row r="32" spans="1:17" s="155" customFormat="1" ht="19.5" customHeight="1">
      <c r="A32" s="188" t="s">
        <v>1605</v>
      </c>
      <c r="B32" s="527">
        <v>36.334000000000003</v>
      </c>
      <c r="C32" s="527">
        <v>19.003</v>
      </c>
      <c r="D32" s="527">
        <v>37.235999999999997</v>
      </c>
      <c r="E32" s="527">
        <v>20.385999999999999</v>
      </c>
      <c r="F32" s="527">
        <v>12.996</v>
      </c>
      <c r="G32" s="527">
        <v>35.296999999999997</v>
      </c>
      <c r="H32" s="527">
        <v>0</v>
      </c>
      <c r="I32" s="600">
        <v>-1.9351704407438319</v>
      </c>
      <c r="J32" s="603" t="s">
        <v>1606</v>
      </c>
      <c r="K32" s="604"/>
      <c r="L32" s="292"/>
      <c r="M32" s="292"/>
      <c r="N32" s="292"/>
      <c r="O32" s="292"/>
      <c r="P32" s="292"/>
      <c r="Q32" s="292"/>
    </row>
    <row r="33" spans="1:17" s="155" customFormat="1" ht="12" customHeight="1">
      <c r="A33" s="188" t="s">
        <v>1607</v>
      </c>
      <c r="B33" s="809">
        <v>110116.50699999998</v>
      </c>
      <c r="C33" s="809">
        <v>98755.482999999993</v>
      </c>
      <c r="D33" s="809">
        <v>125037.4</v>
      </c>
      <c r="E33" s="809">
        <v>100327.87200000003</v>
      </c>
      <c r="F33" s="809">
        <v>87330.279000000024</v>
      </c>
      <c r="G33" s="809">
        <v>64198.687000000013</v>
      </c>
      <c r="H33" s="809">
        <v>106516.72899999999</v>
      </c>
      <c r="I33" s="600">
        <v>14.285989023215208</v>
      </c>
      <c r="J33" s="188" t="s">
        <v>1608</v>
      </c>
      <c r="K33" s="292"/>
      <c r="L33" s="292"/>
      <c r="M33" s="292"/>
      <c r="N33" s="292"/>
      <c r="O33" s="292"/>
      <c r="P33" s="292"/>
      <c r="Q33" s="292"/>
    </row>
    <row r="34" spans="1:17" s="155" customFormat="1" ht="13.5" customHeight="1">
      <c r="A34" s="188" t="s">
        <v>1609</v>
      </c>
      <c r="B34" s="809">
        <v>327231.02599999995</v>
      </c>
      <c r="C34" s="809">
        <v>309075.76400000002</v>
      </c>
      <c r="D34" s="809">
        <v>303987.90899999981</v>
      </c>
      <c r="E34" s="809">
        <v>372587.90500000014</v>
      </c>
      <c r="F34" s="809">
        <v>302300.83799999981</v>
      </c>
      <c r="G34" s="809">
        <v>262840.08999999985</v>
      </c>
      <c r="H34" s="809">
        <v>346717.74099999986</v>
      </c>
      <c r="I34" s="600">
        <v>-9.4009000399727967</v>
      </c>
      <c r="J34" s="605" t="s">
        <v>1610</v>
      </c>
      <c r="K34" s="292"/>
      <c r="L34" s="292"/>
      <c r="M34" s="292"/>
      <c r="N34" s="292"/>
      <c r="O34" s="292"/>
      <c r="P34" s="292"/>
      <c r="Q34" s="292"/>
    </row>
    <row r="35" spans="1:17" s="155" customFormat="1" ht="12" customHeight="1">
      <c r="A35" s="188" t="s">
        <v>1611</v>
      </c>
      <c r="B35" s="809">
        <v>60895.614000000009</v>
      </c>
      <c r="C35" s="809">
        <v>60754.577999999987</v>
      </c>
      <c r="D35" s="809">
        <v>55055.074000000001</v>
      </c>
      <c r="E35" s="809">
        <v>65917.587</v>
      </c>
      <c r="F35" s="809">
        <v>60062.203999999983</v>
      </c>
      <c r="G35" s="809">
        <v>46424.267999999996</v>
      </c>
      <c r="H35" s="809">
        <v>67632.047000000035</v>
      </c>
      <c r="I35" s="600">
        <v>4.9877189140826061</v>
      </c>
      <c r="J35" s="188" t="s">
        <v>1612</v>
      </c>
      <c r="K35" s="292"/>
      <c r="L35" s="292"/>
      <c r="M35" s="292"/>
      <c r="N35" s="292"/>
      <c r="O35" s="292"/>
      <c r="P35" s="292"/>
      <c r="Q35" s="292"/>
    </row>
    <row r="36" spans="1:17" s="155" customFormat="1" ht="12" customHeight="1">
      <c r="A36" s="188" t="s">
        <v>1613</v>
      </c>
      <c r="B36" s="809">
        <v>56675.580999999984</v>
      </c>
      <c r="C36" s="809">
        <v>49784.836000000025</v>
      </c>
      <c r="D36" s="809">
        <v>51392.943000000014</v>
      </c>
      <c r="E36" s="809">
        <v>52462.457000000002</v>
      </c>
      <c r="F36" s="809">
        <v>45641.939000000006</v>
      </c>
      <c r="G36" s="809">
        <v>32547.173999999999</v>
      </c>
      <c r="H36" s="809">
        <v>57944.827000000005</v>
      </c>
      <c r="I36" s="600">
        <v>-1.283824879108991</v>
      </c>
      <c r="J36" s="188" t="s">
        <v>1614</v>
      </c>
      <c r="K36" s="292"/>
      <c r="L36" s="292"/>
      <c r="M36" s="292"/>
      <c r="N36" s="292"/>
      <c r="O36" s="292"/>
      <c r="P36" s="292"/>
      <c r="Q36" s="292"/>
    </row>
    <row r="37" spans="1:17" s="155" customFormat="1" ht="12" customHeight="1">
      <c r="A37" s="188" t="s">
        <v>1615</v>
      </c>
      <c r="B37" s="809">
        <v>123261.99700000003</v>
      </c>
      <c r="C37" s="809">
        <v>89932.239000000016</v>
      </c>
      <c r="D37" s="809">
        <v>78414.082999999999</v>
      </c>
      <c r="E37" s="809">
        <v>90694.259000000005</v>
      </c>
      <c r="F37" s="809">
        <v>73598.881000000008</v>
      </c>
      <c r="G37" s="809">
        <v>80003.538999999975</v>
      </c>
      <c r="H37" s="809">
        <v>89778.467999999979</v>
      </c>
      <c r="I37" s="600">
        <v>14.493569919201434</v>
      </c>
      <c r="J37" s="132" t="s">
        <v>1616</v>
      </c>
      <c r="K37" s="292"/>
      <c r="L37" s="292"/>
      <c r="M37" s="292"/>
      <c r="N37" s="292"/>
      <c r="O37" s="292"/>
      <c r="P37" s="292"/>
      <c r="Q37" s="292"/>
    </row>
    <row r="38" spans="1:17" s="155" customFormat="1" ht="12" customHeight="1">
      <c r="A38" s="188" t="s">
        <v>1617</v>
      </c>
      <c r="B38" s="809">
        <v>97756.942000000025</v>
      </c>
      <c r="C38" s="809">
        <v>96654.355999999971</v>
      </c>
      <c r="D38" s="809">
        <v>91128.789999999964</v>
      </c>
      <c r="E38" s="809">
        <v>83210.415999999997</v>
      </c>
      <c r="F38" s="809">
        <v>85979.516000000018</v>
      </c>
      <c r="G38" s="809">
        <v>61864.732000000004</v>
      </c>
      <c r="H38" s="809">
        <v>101258.30300000001</v>
      </c>
      <c r="I38" s="600">
        <v>20.730069266968584</v>
      </c>
      <c r="J38" s="606" t="s">
        <v>1617</v>
      </c>
      <c r="K38" s="292"/>
      <c r="L38" s="292"/>
      <c r="M38" s="292"/>
      <c r="N38" s="292"/>
      <c r="O38" s="292"/>
      <c r="P38" s="292"/>
      <c r="Q38" s="292"/>
    </row>
    <row r="39" spans="1:17" s="155" customFormat="1" ht="12" customHeight="1">
      <c r="A39" s="188" t="s">
        <v>1618</v>
      </c>
      <c r="B39" s="809">
        <v>1053.222</v>
      </c>
      <c r="C39" s="809">
        <v>1206.7059999999999</v>
      </c>
      <c r="D39" s="809">
        <v>1064.008</v>
      </c>
      <c r="E39" s="809">
        <v>1884.8490000000004</v>
      </c>
      <c r="F39" s="809">
        <v>1233.318</v>
      </c>
      <c r="G39" s="809">
        <v>1840.0039999999999</v>
      </c>
      <c r="H39" s="809">
        <v>1151.183</v>
      </c>
      <c r="I39" s="600">
        <v>-14.574576977794038</v>
      </c>
      <c r="J39" s="607" t="s">
        <v>1619</v>
      </c>
      <c r="K39" s="292"/>
      <c r="L39" s="292"/>
      <c r="M39" s="292"/>
      <c r="N39" s="292"/>
      <c r="O39" s="292"/>
      <c r="P39" s="292"/>
      <c r="Q39" s="292"/>
    </row>
    <row r="40" spans="1:17" s="155" customFormat="1" ht="12" customHeight="1">
      <c r="A40" s="188" t="s">
        <v>1620</v>
      </c>
      <c r="B40" s="809">
        <v>26.223000000000003</v>
      </c>
      <c r="C40" s="809">
        <v>6.758</v>
      </c>
      <c r="D40" s="809">
        <v>22.289000000000001</v>
      </c>
      <c r="E40" s="809">
        <v>19.276999999999997</v>
      </c>
      <c r="F40" s="809">
        <v>16.22</v>
      </c>
      <c r="G40" s="809">
        <v>10.343999999999999</v>
      </c>
      <c r="H40" s="809">
        <v>109.5</v>
      </c>
      <c r="I40" s="600">
        <v>-25.198961690960417</v>
      </c>
      <c r="J40" s="607" t="s">
        <v>1620</v>
      </c>
      <c r="K40" s="292"/>
      <c r="L40" s="292"/>
      <c r="M40" s="292"/>
      <c r="N40" s="292"/>
      <c r="O40" s="292"/>
      <c r="P40" s="292"/>
      <c r="Q40" s="292"/>
    </row>
    <row r="41" spans="1:17" s="155" customFormat="1" ht="12" customHeight="1">
      <c r="A41" s="188" t="s">
        <v>1621</v>
      </c>
      <c r="B41" s="809">
        <v>17854.111999999997</v>
      </c>
      <c r="C41" s="809">
        <v>24232.398999999994</v>
      </c>
      <c r="D41" s="809">
        <v>18900.111999999986</v>
      </c>
      <c r="E41" s="809">
        <v>18695.422999999999</v>
      </c>
      <c r="F41" s="809">
        <v>17575.709999999995</v>
      </c>
      <c r="G41" s="809">
        <v>11085.392</v>
      </c>
      <c r="H41" s="809">
        <v>16347.650000000003</v>
      </c>
      <c r="I41" s="600">
        <v>1.1280401305990324</v>
      </c>
      <c r="J41" s="606" t="s">
        <v>1622</v>
      </c>
      <c r="K41" s="292"/>
      <c r="L41" s="292"/>
      <c r="M41" s="292"/>
      <c r="N41" s="292"/>
      <c r="O41" s="292"/>
      <c r="P41" s="292"/>
      <c r="Q41" s="292"/>
    </row>
    <row r="42" spans="1:17" s="155" customFormat="1" ht="12" customHeight="1">
      <c r="A42" s="188" t="s">
        <v>1623</v>
      </c>
      <c r="B42" s="809">
        <v>78823.385000000024</v>
      </c>
      <c r="C42" s="809">
        <v>71208.492999999973</v>
      </c>
      <c r="D42" s="809">
        <v>71142.380999999979</v>
      </c>
      <c r="E42" s="809">
        <v>62610.866999999991</v>
      </c>
      <c r="F42" s="809">
        <v>67154.268000000025</v>
      </c>
      <c r="G42" s="809">
        <v>48928.992000000006</v>
      </c>
      <c r="H42" s="809">
        <v>83649.970000000016</v>
      </c>
      <c r="I42" s="600">
        <v>27.034980517761184</v>
      </c>
      <c r="J42" s="607" t="s">
        <v>1624</v>
      </c>
      <c r="K42" s="292"/>
      <c r="L42" s="292"/>
      <c r="M42" s="292"/>
      <c r="N42" s="292"/>
      <c r="O42" s="292"/>
      <c r="P42" s="292"/>
      <c r="Q42" s="292"/>
    </row>
    <row r="43" spans="1:17" s="155" customFormat="1" ht="12" customHeight="1">
      <c r="A43" s="188" t="s">
        <v>1625</v>
      </c>
      <c r="B43" s="809">
        <v>104137.14599999983</v>
      </c>
      <c r="C43" s="809">
        <v>87344.128000000113</v>
      </c>
      <c r="D43" s="809">
        <v>89713.124999999898</v>
      </c>
      <c r="E43" s="809">
        <v>84734.601000000024</v>
      </c>
      <c r="F43" s="809">
        <v>79158.087000000043</v>
      </c>
      <c r="G43" s="809">
        <v>167147.58299999987</v>
      </c>
      <c r="H43" s="809">
        <v>219170.1459999998</v>
      </c>
      <c r="I43" s="600">
        <v>-57.63425817873965</v>
      </c>
      <c r="J43" s="607" t="s">
        <v>1626</v>
      </c>
      <c r="K43" s="292"/>
      <c r="L43" s="292"/>
      <c r="M43" s="292"/>
      <c r="N43" s="292"/>
      <c r="O43" s="292"/>
      <c r="P43" s="292"/>
      <c r="Q43" s="292"/>
    </row>
    <row r="44" spans="1:17" s="155" customFormat="1" ht="12" customHeight="1">
      <c r="A44" s="188" t="s">
        <v>1627</v>
      </c>
      <c r="B44" s="809">
        <v>158515.13099999994</v>
      </c>
      <c r="C44" s="809">
        <v>146205.65500000009</v>
      </c>
      <c r="D44" s="809">
        <v>142158.31299999999</v>
      </c>
      <c r="E44" s="809">
        <v>144740.38299999989</v>
      </c>
      <c r="F44" s="809">
        <v>118823.67999999998</v>
      </c>
      <c r="G44" s="809">
        <v>137077.266</v>
      </c>
      <c r="H44" s="809">
        <v>167321.73899999991</v>
      </c>
      <c r="I44" s="600">
        <v>-10.398583557741304</v>
      </c>
      <c r="J44" s="607" t="s">
        <v>1627</v>
      </c>
      <c r="K44" s="292"/>
      <c r="L44" s="292"/>
      <c r="M44" s="292"/>
      <c r="N44" s="292"/>
      <c r="O44" s="292"/>
      <c r="P44" s="292"/>
      <c r="Q44" s="292"/>
    </row>
    <row r="45" spans="1:17" s="155" customFormat="1" ht="12" customHeight="1">
      <c r="A45" s="188" t="s">
        <v>1628</v>
      </c>
      <c r="B45" s="809">
        <v>430729.78</v>
      </c>
      <c r="C45" s="809">
        <v>432568.31900000002</v>
      </c>
      <c r="D45" s="809">
        <v>618695.35500000021</v>
      </c>
      <c r="E45" s="809">
        <v>338498.82199999993</v>
      </c>
      <c r="F45" s="809">
        <v>380556.7379999999</v>
      </c>
      <c r="G45" s="809">
        <v>708486.80800000031</v>
      </c>
      <c r="H45" s="809">
        <v>311718.08100000012</v>
      </c>
      <c r="I45" s="600">
        <v>16.071752617475539</v>
      </c>
      <c r="J45" s="132" t="s">
        <v>1629</v>
      </c>
      <c r="K45" s="292"/>
      <c r="L45" s="292"/>
      <c r="M45" s="292"/>
      <c r="N45" s="292"/>
      <c r="O45" s="292"/>
      <c r="P45" s="292"/>
      <c r="Q45" s="292"/>
    </row>
    <row r="46" spans="1:17" s="155" customFormat="1" ht="12" customHeight="1">
      <c r="A46" s="188" t="s">
        <v>1630</v>
      </c>
      <c r="B46" s="809">
        <v>14132.038</v>
      </c>
      <c r="C46" s="809">
        <v>22041.652000000006</v>
      </c>
      <c r="D46" s="809">
        <v>19403.926999999989</v>
      </c>
      <c r="E46" s="809">
        <v>32908.296000000017</v>
      </c>
      <c r="F46" s="809">
        <v>40345.778000000006</v>
      </c>
      <c r="G46" s="809">
        <v>19670.624000000007</v>
      </c>
      <c r="H46" s="809">
        <v>15784.057999999999</v>
      </c>
      <c r="I46" s="600">
        <v>-44.97751840086692</v>
      </c>
      <c r="J46" s="132" t="s">
        <v>1631</v>
      </c>
      <c r="K46" s="292"/>
      <c r="L46" s="292"/>
      <c r="M46" s="292"/>
      <c r="N46" s="292"/>
      <c r="O46" s="292"/>
      <c r="P46" s="292"/>
      <c r="Q46" s="292"/>
    </row>
    <row r="47" spans="1:17" s="155" customFormat="1" ht="12" customHeight="1" thickBot="1">
      <c r="A47" s="188" t="s">
        <v>1632</v>
      </c>
      <c r="B47" s="809">
        <v>1176864.501000003</v>
      </c>
      <c r="C47" s="809">
        <v>1203837.9070000015</v>
      </c>
      <c r="D47" s="809">
        <v>1156618.6829999974</v>
      </c>
      <c r="E47" s="809">
        <v>1173733.0159999952</v>
      </c>
      <c r="F47" s="809">
        <v>1051190.0999999996</v>
      </c>
      <c r="G47" s="809">
        <v>987631.35299999733</v>
      </c>
      <c r="H47" s="809">
        <v>1077149.6089999983</v>
      </c>
      <c r="I47" s="610">
        <v>6.1980048407014294</v>
      </c>
      <c r="J47" s="132" t="s">
        <v>1633</v>
      </c>
      <c r="K47" s="292"/>
      <c r="L47" s="292"/>
      <c r="M47" s="292"/>
      <c r="N47" s="292"/>
      <c r="O47" s="292"/>
      <c r="P47" s="292"/>
      <c r="Q47" s="292"/>
    </row>
    <row r="48" spans="1:17" s="155" customFormat="1" ht="12" customHeight="1" thickBot="1">
      <c r="B48" s="853" t="s">
        <v>1461</v>
      </c>
      <c r="C48" s="853"/>
      <c r="D48" s="853"/>
      <c r="E48" s="853"/>
      <c r="F48" s="853"/>
      <c r="G48" s="853"/>
      <c r="H48" s="853"/>
      <c r="I48" s="854" t="s">
        <v>1462</v>
      </c>
    </row>
    <row r="49" spans="1:10" s="155" customFormat="1" ht="34.15" customHeight="1" thickBot="1">
      <c r="B49" s="177" t="s">
        <v>1463</v>
      </c>
      <c r="C49" s="177" t="s">
        <v>1464</v>
      </c>
      <c r="D49" s="177" t="s">
        <v>1418</v>
      </c>
      <c r="E49" s="177" t="s">
        <v>1465</v>
      </c>
      <c r="F49" s="177" t="s">
        <v>1420</v>
      </c>
      <c r="G49" s="177" t="s">
        <v>1466</v>
      </c>
      <c r="H49" s="177" t="s">
        <v>1422</v>
      </c>
      <c r="I49" s="854"/>
    </row>
    <row r="50" spans="1:10" s="155" customFormat="1" ht="12" customHeight="1">
      <c r="A50" s="530" t="s">
        <v>1467</v>
      </c>
      <c r="B50" s="530"/>
      <c r="C50" s="530"/>
      <c r="D50" s="530"/>
      <c r="E50" s="530"/>
      <c r="F50" s="530"/>
      <c r="G50" s="530"/>
      <c r="H50" s="530"/>
      <c r="I50" s="608"/>
    </row>
    <row r="51" spans="1:10" s="155" customFormat="1" ht="12" customHeight="1">
      <c r="A51" s="533" t="s">
        <v>1468</v>
      </c>
      <c r="B51" s="533"/>
      <c r="C51" s="533"/>
      <c r="D51" s="533"/>
      <c r="E51" s="533"/>
      <c r="F51" s="533"/>
      <c r="G51" s="533"/>
      <c r="H51" s="533"/>
      <c r="I51" s="608"/>
    </row>
    <row r="52" spans="1:10" s="155" customFormat="1" ht="12" customHeight="1">
      <c r="B52" s="604"/>
      <c r="C52" s="604"/>
      <c r="D52" s="604"/>
      <c r="E52" s="604"/>
      <c r="F52" s="604"/>
      <c r="G52" s="604"/>
      <c r="H52" s="604"/>
      <c r="I52" s="608"/>
    </row>
    <row r="53" spans="1:10" s="155" customFormat="1" ht="12" customHeight="1">
      <c r="A53" s="939" t="s">
        <v>1469</v>
      </c>
      <c r="B53" s="939"/>
      <c r="C53" s="939"/>
      <c r="D53" s="939"/>
      <c r="E53" s="939"/>
      <c r="F53" s="939"/>
      <c r="G53" s="939"/>
      <c r="H53" s="939"/>
      <c r="I53" s="939"/>
      <c r="J53" s="939"/>
    </row>
    <row r="54" spans="1:10" s="155" customFormat="1" ht="19.5" customHeight="1">
      <c r="A54" s="939" t="s">
        <v>1470</v>
      </c>
      <c r="B54" s="939"/>
      <c r="C54" s="939"/>
      <c r="D54" s="939"/>
      <c r="E54" s="939"/>
      <c r="F54" s="939"/>
      <c r="G54" s="939"/>
      <c r="H54" s="939"/>
      <c r="I54" s="939"/>
      <c r="J54" s="939"/>
    </row>
    <row r="55" spans="1:10" s="155" customFormat="1">
      <c r="I55" s="609"/>
    </row>
    <row r="56" spans="1:10" s="155" customFormat="1">
      <c r="I56" s="609"/>
    </row>
    <row r="57" spans="1:10" s="155" customFormat="1">
      <c r="I57" s="609"/>
    </row>
    <row r="58" spans="1:10" s="155" customFormat="1">
      <c r="I58" s="609"/>
    </row>
    <row r="59" spans="1:10">
      <c r="A59" s="155"/>
      <c r="B59" s="155"/>
      <c r="C59" s="155"/>
      <c r="D59" s="155"/>
      <c r="E59" s="155"/>
      <c r="F59" s="155"/>
      <c r="G59" s="155"/>
      <c r="H59" s="155"/>
      <c r="I59" s="609"/>
    </row>
  </sheetData>
  <mergeCells count="8">
    <mergeCell ref="A53:J53"/>
    <mergeCell ref="A54:J54"/>
    <mergeCell ref="A1:J1"/>
    <mergeCell ref="A2:J2"/>
    <mergeCell ref="B4:H4"/>
    <mergeCell ref="I4:I5"/>
    <mergeCell ref="B48:H48"/>
    <mergeCell ref="I48:I49"/>
  </mergeCells>
  <conditionalFormatting sqref="B6:H47">
    <cfRule type="cellIs" dxfId="3" priority="2" stopIfTrue="1" operator="between">
      <formula>0.001</formula>
      <formula>0.499</formula>
    </cfRule>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D4290-AD58-4487-9E21-0F96DD810787}">
  <dimension ref="A1:J58"/>
  <sheetViews>
    <sheetView showGridLines="0" workbookViewId="0">
      <selection sqref="A1:J1"/>
    </sheetView>
  </sheetViews>
  <sheetFormatPr defaultColWidth="9.140625" defaultRowHeight="11.25"/>
  <cols>
    <col min="1" max="1" width="36.28515625" style="154" customWidth="1"/>
    <col min="2" max="8" width="7.7109375" style="154" customWidth="1"/>
    <col min="9" max="9" width="10.7109375" style="154" customWidth="1"/>
    <col min="10" max="10" width="22.5703125" style="154" customWidth="1"/>
    <col min="11" max="16384" width="9.140625" style="154"/>
  </cols>
  <sheetData>
    <row r="1" spans="1:10" ht="12" customHeight="1">
      <c r="A1" s="849" t="s">
        <v>1637</v>
      </c>
      <c r="B1" s="849"/>
      <c r="C1" s="849"/>
      <c r="D1" s="849"/>
      <c r="E1" s="849"/>
      <c r="F1" s="849"/>
      <c r="G1" s="849"/>
      <c r="H1" s="849"/>
      <c r="I1" s="849"/>
      <c r="J1" s="849"/>
    </row>
    <row r="2" spans="1:10" ht="12" customHeight="1">
      <c r="A2" s="850" t="s">
        <v>1638</v>
      </c>
      <c r="B2" s="850"/>
      <c r="C2" s="850"/>
      <c r="D2" s="850"/>
      <c r="E2" s="850"/>
      <c r="F2" s="850"/>
      <c r="G2" s="850"/>
      <c r="H2" s="850"/>
      <c r="I2" s="850"/>
      <c r="J2" s="850"/>
    </row>
    <row r="3" spans="1:10" ht="12" customHeight="1" thickBot="1"/>
    <row r="4" spans="1:10" s="155" customFormat="1" ht="12" customHeight="1" thickBot="1">
      <c r="A4" s="267"/>
      <c r="B4" s="869" t="s">
        <v>1414</v>
      </c>
      <c r="C4" s="870"/>
      <c r="D4" s="870"/>
      <c r="E4" s="870"/>
      <c r="F4" s="870"/>
      <c r="G4" s="870"/>
      <c r="H4" s="871"/>
      <c r="I4" s="857" t="s">
        <v>1415</v>
      </c>
    </row>
    <row r="5" spans="1:10" s="155" customFormat="1" ht="21" customHeight="1" thickBot="1">
      <c r="B5" s="177" t="s">
        <v>1416</v>
      </c>
      <c r="C5" s="177" t="s">
        <v>1417</v>
      </c>
      <c r="D5" s="177" t="s">
        <v>1418</v>
      </c>
      <c r="E5" s="177" t="s">
        <v>1419</v>
      </c>
      <c r="F5" s="177" t="s">
        <v>1420</v>
      </c>
      <c r="G5" s="177" t="s">
        <v>1421</v>
      </c>
      <c r="H5" s="177" t="s">
        <v>1422</v>
      </c>
      <c r="I5" s="858"/>
    </row>
    <row r="6" spans="1:10" s="155" customFormat="1" ht="11.25" customHeight="1">
      <c r="A6" s="132" t="s">
        <v>487</v>
      </c>
      <c r="B6" s="535">
        <v>9071708.1660000011</v>
      </c>
      <c r="C6" s="535">
        <v>9213039.7099999972</v>
      </c>
      <c r="D6" s="535">
        <v>8444686.324000001</v>
      </c>
      <c r="E6" s="535">
        <v>8918199.9450000003</v>
      </c>
      <c r="F6" s="535">
        <v>8095956.0500000045</v>
      </c>
      <c r="G6" s="535">
        <v>8162741.6330000004</v>
      </c>
      <c r="H6" s="535">
        <v>8893135.1150000002</v>
      </c>
      <c r="I6" s="168">
        <v>-3.4097065226299463</v>
      </c>
      <c r="J6" s="132" t="s">
        <v>487</v>
      </c>
    </row>
    <row r="7" spans="1:10" s="155" customFormat="1" ht="12" customHeight="1">
      <c r="A7" s="526" t="s">
        <v>1427</v>
      </c>
      <c r="B7" s="535">
        <v>1001821.461</v>
      </c>
      <c r="C7" s="535">
        <v>1015420.3119999991</v>
      </c>
      <c r="D7" s="535">
        <v>865537.69600000058</v>
      </c>
      <c r="E7" s="535">
        <v>864108.02699999965</v>
      </c>
      <c r="F7" s="535">
        <v>872048.42800000042</v>
      </c>
      <c r="G7" s="535">
        <v>941258.30600000022</v>
      </c>
      <c r="H7" s="535">
        <v>952428.69399999978</v>
      </c>
      <c r="I7" s="168">
        <v>-2.1485971120344232</v>
      </c>
      <c r="J7" s="526" t="s">
        <v>1428</v>
      </c>
    </row>
    <row r="8" spans="1:10" s="155" customFormat="1" ht="12" customHeight="1">
      <c r="A8" s="526" t="s">
        <v>1429</v>
      </c>
      <c r="B8" s="535">
        <v>445324.02299999987</v>
      </c>
      <c r="C8" s="535">
        <v>404766.41099999985</v>
      </c>
      <c r="D8" s="535">
        <v>406812.03899999999</v>
      </c>
      <c r="E8" s="535">
        <v>378695.00999999989</v>
      </c>
      <c r="F8" s="535">
        <v>383524.59200000024</v>
      </c>
      <c r="G8" s="535">
        <v>387389.15299999999</v>
      </c>
      <c r="H8" s="535">
        <v>425827.95800000004</v>
      </c>
      <c r="I8" s="168">
        <v>0.986066788059901</v>
      </c>
      <c r="J8" s="526" t="s">
        <v>1430</v>
      </c>
    </row>
    <row r="9" spans="1:10" s="155" customFormat="1" ht="12" customHeight="1">
      <c r="A9" s="526" t="s">
        <v>1431</v>
      </c>
      <c r="B9" s="535">
        <v>1057368.73</v>
      </c>
      <c r="C9" s="535">
        <v>1062620.6419999998</v>
      </c>
      <c r="D9" s="535">
        <v>783234.30799999996</v>
      </c>
      <c r="E9" s="535">
        <v>949450.67099999997</v>
      </c>
      <c r="F9" s="535">
        <v>812222.03500000015</v>
      </c>
      <c r="G9" s="535">
        <v>919376.68599999999</v>
      </c>
      <c r="H9" s="535">
        <v>844478.12299999979</v>
      </c>
      <c r="I9" s="168">
        <v>3.9959113507443078</v>
      </c>
      <c r="J9" s="526" t="s">
        <v>1432</v>
      </c>
    </row>
    <row r="10" spans="1:10" s="155" customFormat="1" ht="12" customHeight="1">
      <c r="A10" s="526" t="s">
        <v>1433</v>
      </c>
      <c r="B10" s="535">
        <v>977012.81900000095</v>
      </c>
      <c r="C10" s="535">
        <v>1021830.965</v>
      </c>
      <c r="D10" s="535">
        <v>926137.59900000028</v>
      </c>
      <c r="E10" s="535">
        <v>1322854.5760000008</v>
      </c>
      <c r="F10" s="535">
        <v>868282.32600000151</v>
      </c>
      <c r="G10" s="535">
        <v>827203.18799999973</v>
      </c>
      <c r="H10" s="535">
        <v>880905.19200000039</v>
      </c>
      <c r="I10" s="168">
        <v>-2.8023237544425967</v>
      </c>
      <c r="J10" s="526" t="s">
        <v>1434</v>
      </c>
    </row>
    <row r="11" spans="1:10" s="155" customFormat="1" ht="12" customHeight="1">
      <c r="A11" s="526" t="s">
        <v>1435</v>
      </c>
      <c r="B11" s="535">
        <v>526031.91099999985</v>
      </c>
      <c r="C11" s="535">
        <v>529719.95700000005</v>
      </c>
      <c r="D11" s="535">
        <v>475121.16599999991</v>
      </c>
      <c r="E11" s="535">
        <v>468563.24900000013</v>
      </c>
      <c r="F11" s="535">
        <v>463413.80699999991</v>
      </c>
      <c r="G11" s="535">
        <v>407025.95800000004</v>
      </c>
      <c r="H11" s="535">
        <v>494873.2260000002</v>
      </c>
      <c r="I11" s="168">
        <v>-4.6105396018171092</v>
      </c>
      <c r="J11" s="526" t="s">
        <v>1436</v>
      </c>
    </row>
    <row r="12" spans="1:10" s="155" customFormat="1" ht="12" customHeight="1">
      <c r="A12" s="526" t="s">
        <v>1437</v>
      </c>
      <c r="B12" s="535">
        <v>86669.900000000023</v>
      </c>
      <c r="C12" s="535">
        <v>78941.11400000006</v>
      </c>
      <c r="D12" s="535">
        <v>72210.755999999994</v>
      </c>
      <c r="E12" s="535">
        <v>70159.532000000007</v>
      </c>
      <c r="F12" s="535">
        <v>73325.466</v>
      </c>
      <c r="G12" s="535">
        <v>66332.898000000016</v>
      </c>
      <c r="H12" s="535">
        <v>74217.817999999999</v>
      </c>
      <c r="I12" s="168">
        <v>2.181931608105387</v>
      </c>
      <c r="J12" s="526" t="s">
        <v>1438</v>
      </c>
    </row>
    <row r="13" spans="1:10" s="155" customFormat="1" ht="12" customHeight="1">
      <c r="A13" s="526" t="s">
        <v>1439</v>
      </c>
      <c r="B13" s="535">
        <v>112493.43299999998</v>
      </c>
      <c r="C13" s="535">
        <v>127035.09000000001</v>
      </c>
      <c r="D13" s="535">
        <v>107725.94199999997</v>
      </c>
      <c r="E13" s="535">
        <v>121597.28699999998</v>
      </c>
      <c r="F13" s="535">
        <v>120507.87800000001</v>
      </c>
      <c r="G13" s="535">
        <v>93832.638000000035</v>
      </c>
      <c r="H13" s="535">
        <v>102702.874</v>
      </c>
      <c r="I13" s="168">
        <v>-19.069982695648648</v>
      </c>
      <c r="J13" s="526" t="s">
        <v>1440</v>
      </c>
    </row>
    <row r="14" spans="1:10" s="155" customFormat="1" ht="12" customHeight="1">
      <c r="A14" s="526" t="s">
        <v>1441</v>
      </c>
      <c r="B14" s="535">
        <v>153746.66799999983</v>
      </c>
      <c r="C14" s="535">
        <v>149587.45500000016</v>
      </c>
      <c r="D14" s="535">
        <v>129516.33500000006</v>
      </c>
      <c r="E14" s="535">
        <v>138027.739</v>
      </c>
      <c r="F14" s="535">
        <v>125416.36799999996</v>
      </c>
      <c r="G14" s="535">
        <v>132862.30900000001</v>
      </c>
      <c r="H14" s="535">
        <v>132795.06000000003</v>
      </c>
      <c r="I14" s="168">
        <v>3.9563134662820403</v>
      </c>
      <c r="J14" s="526" t="s">
        <v>1442</v>
      </c>
    </row>
    <row r="15" spans="1:10" s="155" customFormat="1" ht="12" customHeight="1">
      <c r="A15" s="526" t="s">
        <v>1443</v>
      </c>
      <c r="B15" s="535">
        <v>216996.41099999999</v>
      </c>
      <c r="C15" s="535">
        <v>205679.19499999963</v>
      </c>
      <c r="D15" s="535">
        <v>170384.39300000016</v>
      </c>
      <c r="E15" s="535">
        <v>158850.32599999986</v>
      </c>
      <c r="F15" s="535">
        <v>157876.2080000001</v>
      </c>
      <c r="G15" s="535">
        <v>138052.94400000002</v>
      </c>
      <c r="H15" s="535">
        <v>175632.86600000001</v>
      </c>
      <c r="I15" s="168">
        <v>-8.0942223451417306</v>
      </c>
      <c r="J15" s="526" t="s">
        <v>1444</v>
      </c>
    </row>
    <row r="16" spans="1:10" s="155" customFormat="1" ht="12" customHeight="1">
      <c r="A16" s="526" t="s">
        <v>1445</v>
      </c>
      <c r="B16" s="535">
        <v>233531.93199999994</v>
      </c>
      <c r="C16" s="535">
        <v>234722.03300000005</v>
      </c>
      <c r="D16" s="535">
        <v>216675.06800000012</v>
      </c>
      <c r="E16" s="535">
        <v>207071.53199999998</v>
      </c>
      <c r="F16" s="535">
        <v>245773.30600000001</v>
      </c>
      <c r="G16" s="535">
        <v>263482.66400000005</v>
      </c>
      <c r="H16" s="535">
        <v>242362.69799999997</v>
      </c>
      <c r="I16" s="168">
        <v>1.5315538420357768</v>
      </c>
      <c r="J16" s="526" t="s">
        <v>1446</v>
      </c>
    </row>
    <row r="17" spans="1:10" s="155" customFormat="1" ht="12" customHeight="1">
      <c r="A17" s="526" t="s">
        <v>1447</v>
      </c>
      <c r="B17" s="535">
        <v>79764.411999999997</v>
      </c>
      <c r="C17" s="535">
        <v>80870.549999999988</v>
      </c>
      <c r="D17" s="535">
        <v>78060.393999999957</v>
      </c>
      <c r="E17" s="535">
        <v>79762.692999999999</v>
      </c>
      <c r="F17" s="535">
        <v>76015.025000000081</v>
      </c>
      <c r="G17" s="535">
        <v>78295.350999999995</v>
      </c>
      <c r="H17" s="535">
        <v>72291.173999999999</v>
      </c>
      <c r="I17" s="168">
        <v>-3.272289874584132</v>
      </c>
      <c r="J17" s="526" t="s">
        <v>1448</v>
      </c>
    </row>
    <row r="18" spans="1:10" s="155" customFormat="1" ht="12" customHeight="1">
      <c r="A18" s="526" t="s">
        <v>1449</v>
      </c>
      <c r="B18" s="535">
        <v>138160.63099999999</v>
      </c>
      <c r="C18" s="535">
        <v>135145.29899999997</v>
      </c>
      <c r="D18" s="535">
        <v>131622.47799999994</v>
      </c>
      <c r="E18" s="535">
        <v>131805.54700000002</v>
      </c>
      <c r="F18" s="535">
        <v>139597.78799999991</v>
      </c>
      <c r="G18" s="535">
        <v>117326.72700000006</v>
      </c>
      <c r="H18" s="535">
        <v>142285.62600000008</v>
      </c>
      <c r="I18" s="168">
        <v>-10.275653934621886</v>
      </c>
      <c r="J18" s="526" t="s">
        <v>1450</v>
      </c>
    </row>
    <row r="19" spans="1:10" s="155" customFormat="1" ht="12" customHeight="1">
      <c r="A19" s="526" t="s">
        <v>1451</v>
      </c>
      <c r="B19" s="535">
        <v>756682.82200000028</v>
      </c>
      <c r="C19" s="535">
        <v>852150.10400000075</v>
      </c>
      <c r="D19" s="535">
        <v>670765.47099999955</v>
      </c>
      <c r="E19" s="535">
        <v>679198.88599999971</v>
      </c>
      <c r="F19" s="535">
        <v>731806.69100000057</v>
      </c>
      <c r="G19" s="535">
        <v>587432.45299999998</v>
      </c>
      <c r="H19" s="535">
        <v>705138.70000000019</v>
      </c>
      <c r="I19" s="168">
        <v>-11.707818396611543</v>
      </c>
      <c r="J19" s="526" t="s">
        <v>1452</v>
      </c>
    </row>
    <row r="20" spans="1:10" s="155" customFormat="1" ht="12" customHeight="1">
      <c r="A20" s="526" t="s">
        <v>1453</v>
      </c>
      <c r="B20" s="535">
        <v>1636206.4040000003</v>
      </c>
      <c r="C20" s="535">
        <v>1655392.284</v>
      </c>
      <c r="D20" s="535">
        <v>1575248.100000001</v>
      </c>
      <c r="E20" s="535">
        <v>1551780.2410000004</v>
      </c>
      <c r="F20" s="535">
        <v>1516832.6600000013</v>
      </c>
      <c r="G20" s="535">
        <v>1607619.8540000007</v>
      </c>
      <c r="H20" s="535">
        <v>1741417.4060000009</v>
      </c>
      <c r="I20" s="168">
        <v>-3.0880434601217388</v>
      </c>
      <c r="J20" s="526" t="s">
        <v>1454</v>
      </c>
    </row>
    <row r="21" spans="1:10" s="155" customFormat="1" ht="13.5" customHeight="1">
      <c r="A21" s="611" t="s">
        <v>1455</v>
      </c>
      <c r="B21" s="535">
        <v>1125937.0570000014</v>
      </c>
      <c r="C21" s="535">
        <v>1155572.4689999989</v>
      </c>
      <c r="D21" s="535">
        <v>1355370.6999999997</v>
      </c>
      <c r="E21" s="535">
        <v>1321544.1439999992</v>
      </c>
      <c r="F21" s="535">
        <v>1056815.0510000004</v>
      </c>
      <c r="G21" s="535">
        <v>1098518.7389999998</v>
      </c>
      <c r="H21" s="535">
        <v>1367697.5360000008</v>
      </c>
      <c r="I21" s="168">
        <v>-6.148662672336485</v>
      </c>
      <c r="J21" s="526" t="s">
        <v>1456</v>
      </c>
    </row>
    <row r="22" spans="1:10" s="155" customFormat="1" ht="12" customHeight="1">
      <c r="A22" s="526" t="s">
        <v>1457</v>
      </c>
      <c r="B22" s="535">
        <v>214524.55200000003</v>
      </c>
      <c r="C22" s="535">
        <v>220887.85499999995</v>
      </c>
      <c r="D22" s="535">
        <v>214977.57000000009</v>
      </c>
      <c r="E22" s="535">
        <v>211529.49199999988</v>
      </c>
      <c r="F22" s="535">
        <v>206437.16399999999</v>
      </c>
      <c r="G22" s="535">
        <v>219178.06599999996</v>
      </c>
      <c r="H22" s="535">
        <v>228053.97499999992</v>
      </c>
      <c r="I22" s="168">
        <v>-7.0215878835455072</v>
      </c>
      <c r="J22" s="526" t="s">
        <v>1458</v>
      </c>
    </row>
    <row r="23" spans="1:10" s="155" customFormat="1" ht="12" customHeight="1" thickBot="1">
      <c r="A23" s="526" t="s">
        <v>1459</v>
      </c>
      <c r="B23" s="535">
        <v>309435.00000000029</v>
      </c>
      <c r="C23" s="535">
        <v>282697.97500000033</v>
      </c>
      <c r="D23" s="535">
        <v>265286.30900000036</v>
      </c>
      <c r="E23" s="535">
        <v>263200.9929999999</v>
      </c>
      <c r="F23" s="535">
        <v>246061.25700000004</v>
      </c>
      <c r="G23" s="535">
        <v>277553.69899999991</v>
      </c>
      <c r="H23" s="535">
        <v>310026.18900000001</v>
      </c>
      <c r="I23" s="168">
        <v>1.8879710814717896</v>
      </c>
      <c r="J23" s="526" t="s">
        <v>1460</v>
      </c>
    </row>
    <row r="24" spans="1:10" s="155" customFormat="1" ht="12" customHeight="1" thickBot="1">
      <c r="A24" s="528"/>
      <c r="B24" s="853" t="s">
        <v>1461</v>
      </c>
      <c r="C24" s="853"/>
      <c r="D24" s="853"/>
      <c r="E24" s="853"/>
      <c r="F24" s="853"/>
      <c r="G24" s="853"/>
      <c r="H24" s="853"/>
      <c r="I24" s="854" t="s">
        <v>1462</v>
      </c>
      <c r="J24" s="528"/>
    </row>
    <row r="25" spans="1:10" s="155" customFormat="1" ht="34.5" customHeight="1" thickBot="1">
      <c r="A25" s="528"/>
      <c r="B25" s="177" t="s">
        <v>1463</v>
      </c>
      <c r="C25" s="177" t="s">
        <v>1464</v>
      </c>
      <c r="D25" s="177" t="s">
        <v>1418</v>
      </c>
      <c r="E25" s="177" t="s">
        <v>1465</v>
      </c>
      <c r="F25" s="177" t="s">
        <v>1420</v>
      </c>
      <c r="G25" s="177" t="s">
        <v>1466</v>
      </c>
      <c r="H25" s="177" t="s">
        <v>1422</v>
      </c>
      <c r="I25" s="854"/>
      <c r="J25" s="528"/>
    </row>
    <row r="26" spans="1:10" s="155" customFormat="1" ht="12" customHeight="1">
      <c r="A26" s="529" t="s">
        <v>1467</v>
      </c>
      <c r="B26" s="530"/>
      <c r="C26" s="530"/>
      <c r="D26" s="530"/>
      <c r="E26" s="530"/>
      <c r="F26" s="530"/>
      <c r="G26" s="530"/>
      <c r="H26" s="530"/>
      <c r="I26" s="531"/>
      <c r="J26" s="528"/>
    </row>
    <row r="27" spans="1:10" s="155" customFormat="1" ht="12" customHeight="1">
      <c r="A27" s="532" t="s">
        <v>1468</v>
      </c>
      <c r="B27" s="533"/>
      <c r="C27" s="533"/>
      <c r="D27" s="533"/>
      <c r="E27" s="533"/>
      <c r="F27" s="533"/>
      <c r="G27" s="533"/>
      <c r="H27" s="533"/>
      <c r="I27" s="531"/>
      <c r="J27" s="528"/>
    </row>
    <row r="28" spans="1:10" s="155" customFormat="1" ht="12" customHeight="1">
      <c r="A28" s="534"/>
      <c r="B28" s="534"/>
      <c r="C28" s="534"/>
      <c r="D28" s="534"/>
      <c r="E28" s="534"/>
      <c r="F28" s="534"/>
      <c r="G28" s="534"/>
      <c r="H28" s="534"/>
      <c r="I28" s="531"/>
      <c r="J28" s="528"/>
    </row>
    <row r="29" spans="1:10" s="252" customFormat="1" ht="12" customHeight="1">
      <c r="A29" s="939" t="s">
        <v>1469</v>
      </c>
      <c r="B29" s="939"/>
      <c r="C29" s="939"/>
      <c r="D29" s="939"/>
      <c r="E29" s="939"/>
      <c r="F29" s="939"/>
      <c r="G29" s="939"/>
      <c r="H29" s="939"/>
      <c r="I29" s="939"/>
      <c r="J29" s="939"/>
    </row>
    <row r="30" spans="1:10" s="155" customFormat="1" ht="12" customHeight="1">
      <c r="A30" s="939" t="s">
        <v>1470</v>
      </c>
      <c r="B30" s="939"/>
      <c r="C30" s="939"/>
      <c r="D30" s="939"/>
      <c r="E30" s="939"/>
      <c r="F30" s="939"/>
      <c r="G30" s="939"/>
      <c r="H30" s="939"/>
      <c r="I30" s="939"/>
      <c r="J30" s="939"/>
    </row>
    <row r="31" spans="1:10" s="155" customFormat="1"/>
    <row r="32" spans="1:10">
      <c r="A32" s="155"/>
      <c r="B32" s="155"/>
      <c r="C32" s="155"/>
      <c r="D32" s="155"/>
      <c r="E32" s="155"/>
      <c r="F32" s="155"/>
      <c r="G32" s="155"/>
      <c r="H32" s="155"/>
      <c r="I32" s="155"/>
      <c r="J32" s="155"/>
    </row>
    <row r="33" spans="1:9">
      <c r="A33" s="155"/>
      <c r="B33" s="155"/>
      <c r="C33" s="155"/>
      <c r="D33" s="155"/>
      <c r="E33" s="155"/>
      <c r="F33" s="155"/>
      <c r="G33" s="155"/>
      <c r="H33" s="155"/>
      <c r="I33" s="155"/>
    </row>
    <row r="34" spans="1:9">
      <c r="A34" s="155"/>
      <c r="B34" s="155"/>
      <c r="C34" s="155"/>
      <c r="D34" s="155"/>
      <c r="E34" s="155"/>
      <c r="F34" s="155"/>
      <c r="G34" s="155"/>
      <c r="H34" s="155"/>
      <c r="I34" s="155"/>
    </row>
    <row r="35" spans="1:9">
      <c r="A35" s="155"/>
      <c r="B35" s="155"/>
      <c r="C35" s="155"/>
      <c r="D35" s="155"/>
      <c r="E35" s="155"/>
      <c r="F35" s="155"/>
      <c r="G35" s="155"/>
      <c r="H35" s="155"/>
      <c r="I35" s="155"/>
    </row>
    <row r="36" spans="1:9">
      <c r="A36" s="155"/>
      <c r="B36" s="155"/>
      <c r="C36" s="155"/>
      <c r="D36" s="155"/>
      <c r="E36" s="155"/>
      <c r="F36" s="155"/>
      <c r="G36" s="155"/>
      <c r="H36" s="155"/>
      <c r="I36" s="155"/>
    </row>
    <row r="37" spans="1:9">
      <c r="A37" s="155"/>
      <c r="B37" s="155"/>
      <c r="C37" s="155"/>
      <c r="D37" s="155"/>
      <c r="E37" s="155"/>
      <c r="F37" s="155"/>
      <c r="G37" s="155"/>
      <c r="H37" s="155"/>
      <c r="I37" s="155"/>
    </row>
    <row r="38" spans="1:9">
      <c r="A38" s="155"/>
      <c r="B38" s="155"/>
      <c r="C38" s="155"/>
      <c r="D38" s="155"/>
      <c r="E38" s="155"/>
      <c r="F38" s="155"/>
      <c r="G38" s="155"/>
      <c r="H38" s="155"/>
      <c r="I38" s="155"/>
    </row>
    <row r="39" spans="1:9">
      <c r="A39" s="155"/>
      <c r="B39" s="155"/>
      <c r="C39" s="155"/>
      <c r="D39" s="155"/>
      <c r="E39" s="155"/>
      <c r="F39" s="155"/>
      <c r="G39" s="155"/>
      <c r="H39" s="155"/>
      <c r="I39" s="155"/>
    </row>
    <row r="40" spans="1:9">
      <c r="A40" s="155"/>
      <c r="B40" s="155"/>
      <c r="C40" s="155"/>
      <c r="D40" s="155"/>
      <c r="E40" s="155"/>
      <c r="F40" s="155"/>
      <c r="G40" s="155"/>
      <c r="H40" s="155"/>
      <c r="I40" s="155"/>
    </row>
    <row r="41" spans="1:9">
      <c r="A41" s="155"/>
      <c r="B41" s="155"/>
      <c r="C41" s="155"/>
      <c r="D41" s="155"/>
      <c r="E41" s="155"/>
      <c r="F41" s="155"/>
      <c r="G41" s="155"/>
      <c r="H41" s="155"/>
      <c r="I41" s="155"/>
    </row>
    <row r="42" spans="1:9">
      <c r="A42" s="155"/>
      <c r="B42" s="155"/>
      <c r="C42" s="155"/>
      <c r="D42" s="155"/>
      <c r="E42" s="155"/>
      <c r="F42" s="155"/>
      <c r="G42" s="155"/>
      <c r="H42" s="155"/>
      <c r="I42" s="155"/>
    </row>
    <row r="43" spans="1:9">
      <c r="A43" s="155"/>
      <c r="B43" s="155"/>
      <c r="C43" s="155"/>
      <c r="D43" s="155"/>
      <c r="E43" s="155"/>
      <c r="F43" s="155"/>
      <c r="G43" s="155"/>
      <c r="H43" s="155"/>
      <c r="I43" s="155"/>
    </row>
    <row r="44" spans="1:9">
      <c r="A44" s="155"/>
      <c r="B44" s="155"/>
      <c r="C44" s="155"/>
      <c r="D44" s="155"/>
      <c r="E44" s="155"/>
      <c r="F44" s="155"/>
      <c r="G44" s="155"/>
      <c r="H44" s="155"/>
      <c r="I44" s="155"/>
    </row>
    <row r="45" spans="1:9">
      <c r="A45" s="155"/>
      <c r="B45" s="155"/>
      <c r="C45" s="155"/>
      <c r="D45" s="155"/>
      <c r="E45" s="155"/>
      <c r="F45" s="155"/>
      <c r="G45" s="155"/>
      <c r="H45" s="155"/>
      <c r="I45" s="155"/>
    </row>
    <row r="46" spans="1:9">
      <c r="A46" s="155"/>
      <c r="B46" s="155"/>
      <c r="C46" s="155"/>
      <c r="D46" s="155"/>
      <c r="E46" s="155"/>
      <c r="F46" s="155"/>
      <c r="G46" s="155"/>
      <c r="H46" s="155"/>
      <c r="I46" s="155"/>
    </row>
    <row r="47" spans="1:9">
      <c r="A47" s="155"/>
      <c r="B47" s="155"/>
      <c r="C47" s="155"/>
      <c r="D47" s="155"/>
      <c r="E47" s="155"/>
      <c r="F47" s="155"/>
      <c r="G47" s="155"/>
      <c r="H47" s="155"/>
      <c r="I47" s="155"/>
    </row>
    <row r="48" spans="1:9">
      <c r="A48" s="155"/>
      <c r="B48" s="155"/>
      <c r="C48" s="155"/>
      <c r="D48" s="155"/>
      <c r="E48" s="155"/>
      <c r="F48" s="155"/>
      <c r="G48" s="155"/>
      <c r="H48" s="155"/>
      <c r="I48" s="155"/>
    </row>
    <row r="49" spans="1:9">
      <c r="A49" s="155"/>
      <c r="B49" s="155"/>
      <c r="C49" s="155"/>
      <c r="D49" s="155"/>
      <c r="E49" s="155"/>
      <c r="F49" s="155"/>
      <c r="G49" s="155"/>
      <c r="H49" s="155"/>
      <c r="I49" s="155"/>
    </row>
    <row r="50" spans="1:9">
      <c r="A50" s="155"/>
      <c r="B50" s="155"/>
      <c r="C50" s="155"/>
      <c r="D50" s="155"/>
      <c r="E50" s="155"/>
      <c r="F50" s="155"/>
      <c r="G50" s="155"/>
      <c r="H50" s="155"/>
      <c r="I50" s="155"/>
    </row>
    <row r="51" spans="1:9">
      <c r="A51" s="155"/>
      <c r="B51" s="155"/>
      <c r="C51" s="155"/>
      <c r="D51" s="155"/>
      <c r="E51" s="155"/>
      <c r="F51" s="155"/>
      <c r="G51" s="155"/>
      <c r="H51" s="155"/>
      <c r="I51" s="155"/>
    </row>
    <row r="52" spans="1:9">
      <c r="A52" s="155"/>
      <c r="B52" s="155"/>
      <c r="C52" s="155"/>
      <c r="D52" s="155"/>
      <c r="E52" s="155"/>
      <c r="F52" s="155"/>
      <c r="G52" s="155"/>
      <c r="H52" s="155"/>
      <c r="I52" s="155"/>
    </row>
    <row r="53" spans="1:9">
      <c r="A53" s="155"/>
      <c r="B53" s="155"/>
      <c r="C53" s="155"/>
      <c r="D53" s="155"/>
      <c r="E53" s="155"/>
      <c r="F53" s="155"/>
      <c r="G53" s="155"/>
      <c r="H53" s="155"/>
      <c r="I53" s="155"/>
    </row>
    <row r="54" spans="1:9">
      <c r="A54" s="155"/>
      <c r="B54" s="155"/>
      <c r="C54" s="155"/>
      <c r="D54" s="155"/>
      <c r="E54" s="155"/>
      <c r="F54" s="155"/>
      <c r="G54" s="155"/>
      <c r="H54" s="155"/>
      <c r="I54" s="155"/>
    </row>
    <row r="55" spans="1:9">
      <c r="A55" s="155"/>
      <c r="B55" s="155"/>
      <c r="C55" s="155"/>
      <c r="D55" s="155"/>
      <c r="E55" s="155"/>
      <c r="F55" s="155"/>
      <c r="G55" s="155"/>
      <c r="H55" s="155"/>
      <c r="I55" s="155"/>
    </row>
    <row r="56" spans="1:9">
      <c r="A56" s="155"/>
      <c r="B56" s="155"/>
      <c r="C56" s="155"/>
      <c r="D56" s="155"/>
      <c r="E56" s="155"/>
      <c r="F56" s="155"/>
      <c r="G56" s="155"/>
      <c r="H56" s="155"/>
      <c r="I56" s="155"/>
    </row>
    <row r="57" spans="1:9">
      <c r="A57" s="155"/>
      <c r="B57" s="155"/>
      <c r="C57" s="155"/>
      <c r="D57" s="155"/>
      <c r="E57" s="155"/>
      <c r="F57" s="155"/>
      <c r="G57" s="155"/>
      <c r="H57" s="155"/>
      <c r="I57" s="155"/>
    </row>
    <row r="58" spans="1:9">
      <c r="A58" s="155"/>
      <c r="B58" s="155"/>
      <c r="C58" s="155"/>
      <c r="D58" s="155"/>
      <c r="E58" s="155"/>
      <c r="F58" s="155"/>
      <c r="G58" s="155"/>
      <c r="H58" s="155"/>
      <c r="I58" s="155"/>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36001-9A1E-4487-8F66-97B521F89C28}">
  <dimension ref="A1:IV60"/>
  <sheetViews>
    <sheetView showGridLines="0" workbookViewId="0">
      <selection activeCell="J40" sqref="J40"/>
    </sheetView>
  </sheetViews>
  <sheetFormatPr defaultRowHeight="12.75"/>
  <cols>
    <col min="1" max="1" width="49.140625" style="5" customWidth="1"/>
    <col min="2" max="9" width="9.42578125" style="5" customWidth="1"/>
    <col min="10" max="10" width="74.42578125" style="5" bestFit="1" customWidth="1"/>
    <col min="11" max="21" width="9.140625" style="5"/>
    <col min="22" max="22" width="13.5703125" style="5" bestFit="1" customWidth="1"/>
    <col min="23" max="28" width="12.5703125" style="5" bestFit="1" customWidth="1"/>
    <col min="29" max="256" width="9.140625" style="5"/>
  </cols>
  <sheetData>
    <row r="1" spans="1:256">
      <c r="A1" s="822" t="s">
        <v>54</v>
      </c>
      <c r="B1" s="822"/>
      <c r="C1" s="822"/>
      <c r="D1" s="822"/>
      <c r="E1" s="822"/>
      <c r="F1" s="822"/>
      <c r="G1" s="822"/>
      <c r="H1" s="822"/>
      <c r="I1" s="822"/>
      <c r="J1" s="82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c r="A2" s="823" t="s">
        <v>55</v>
      </c>
      <c r="B2" s="823"/>
      <c r="C2" s="823"/>
      <c r="D2" s="823"/>
      <c r="E2" s="823"/>
      <c r="F2" s="823"/>
      <c r="G2" s="823"/>
      <c r="H2" s="823"/>
      <c r="I2" s="823"/>
      <c r="J2" s="823"/>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4" spans="1:256" ht="13.5" thickBot="1">
      <c r="I4" s="8" t="s">
        <v>2</v>
      </c>
    </row>
    <row r="5" spans="1:256" ht="13.5" thickBot="1">
      <c r="A5" s="11" t="s">
        <v>3</v>
      </c>
      <c r="B5" s="824" t="s">
        <v>4</v>
      </c>
      <c r="C5" s="824"/>
      <c r="D5" s="824"/>
      <c r="E5" s="824"/>
      <c r="F5" s="824"/>
      <c r="G5" s="824"/>
      <c r="H5" s="824"/>
      <c r="I5" s="824"/>
      <c r="J5" s="11" t="s">
        <v>5</v>
      </c>
    </row>
    <row r="6" spans="1:256" ht="23.25" thickBot="1">
      <c r="A6" s="7"/>
      <c r="B6" s="12" t="s">
        <v>6</v>
      </c>
      <c r="C6" s="12" t="s">
        <v>7</v>
      </c>
      <c r="D6" s="12" t="s">
        <v>8</v>
      </c>
      <c r="E6" s="12" t="s">
        <v>9</v>
      </c>
      <c r="F6" s="12" t="s">
        <v>10</v>
      </c>
      <c r="G6" s="12" t="s">
        <v>11</v>
      </c>
      <c r="H6" s="12" t="s">
        <v>12</v>
      </c>
      <c r="I6" s="12" t="s">
        <v>13</v>
      </c>
      <c r="J6" s="7"/>
    </row>
    <row r="7" spans="1:256" ht="33.75">
      <c r="A7" s="801" t="s">
        <v>56</v>
      </c>
      <c r="B7" s="28"/>
      <c r="C7" s="28"/>
      <c r="D7" s="28"/>
      <c r="E7" s="28"/>
      <c r="F7" s="28"/>
      <c r="G7" s="28"/>
      <c r="H7" s="28"/>
      <c r="I7" s="28"/>
      <c r="J7" s="801" t="s">
        <v>57</v>
      </c>
    </row>
    <row r="8" spans="1:256">
      <c r="A8" s="13" t="s">
        <v>58</v>
      </c>
      <c r="B8" s="14">
        <v>945.20899999999995</v>
      </c>
      <c r="C8" s="14">
        <v>954.28300000000002</v>
      </c>
      <c r="D8" s="14">
        <v>959.98299999999995</v>
      </c>
      <c r="E8" s="14">
        <v>960.79499999999996</v>
      </c>
      <c r="F8" s="14">
        <v>956.654</v>
      </c>
      <c r="G8" s="14">
        <v>931.44799999999998</v>
      </c>
      <c r="H8" s="14">
        <v>963.78700000000003</v>
      </c>
      <c r="I8" s="14">
        <v>983.39</v>
      </c>
      <c r="J8" s="13" t="s">
        <v>59</v>
      </c>
      <c r="K8" s="7"/>
      <c r="L8" s="7"/>
      <c r="M8" s="7"/>
      <c r="N8" s="7"/>
      <c r="O8" s="7"/>
      <c r="P8" s="7"/>
      <c r="Q8" s="7"/>
      <c r="R8" s="7"/>
      <c r="S8" s="7"/>
      <c r="T8" s="7"/>
      <c r="U8" s="7"/>
      <c r="V8" s="29"/>
      <c r="W8" s="29"/>
      <c r="X8" s="29"/>
      <c r="Y8" s="29"/>
      <c r="Z8" s="29"/>
      <c r="AA8" s="29"/>
      <c r="AB8" s="29"/>
      <c r="AC8" s="30"/>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c r="DI8" s="7"/>
      <c r="DJ8" s="7"/>
      <c r="DK8" s="7"/>
      <c r="DL8" s="7"/>
      <c r="DM8" s="7"/>
      <c r="DN8" s="7"/>
      <c r="DO8" s="7"/>
      <c r="DP8" s="7"/>
      <c r="DQ8" s="7"/>
      <c r="DR8" s="7"/>
      <c r="DS8" s="7"/>
      <c r="DT8" s="7"/>
      <c r="DU8" s="7"/>
      <c r="DV8" s="7"/>
      <c r="DW8" s="7"/>
      <c r="DX8" s="7"/>
      <c r="DY8" s="7"/>
      <c r="DZ8" s="7"/>
      <c r="EA8" s="7"/>
      <c r="EB8" s="7"/>
      <c r="EC8" s="7"/>
      <c r="ED8" s="7"/>
      <c r="EE8" s="7"/>
      <c r="EF8" s="7"/>
      <c r="EG8" s="7"/>
      <c r="EH8" s="7"/>
      <c r="EI8" s="7"/>
      <c r="EJ8" s="7"/>
      <c r="EK8" s="7"/>
      <c r="EL8" s="7"/>
      <c r="EM8" s="7"/>
      <c r="EN8" s="7"/>
      <c r="EO8" s="7"/>
      <c r="EP8" s="7"/>
      <c r="EQ8" s="7"/>
      <c r="ER8" s="7"/>
      <c r="ES8" s="7"/>
      <c r="ET8" s="7"/>
      <c r="EU8" s="7"/>
      <c r="EV8" s="7"/>
      <c r="EW8" s="7"/>
      <c r="EX8" s="7"/>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c r="IL8" s="7"/>
      <c r="IM8" s="7"/>
      <c r="IN8" s="7"/>
      <c r="IO8" s="7"/>
      <c r="IP8" s="7"/>
      <c r="IQ8" s="7"/>
      <c r="IR8" s="7"/>
      <c r="IS8" s="7"/>
      <c r="IT8" s="7"/>
      <c r="IU8" s="7"/>
      <c r="IV8" s="7"/>
    </row>
    <row r="9" spans="1:256">
      <c r="A9" s="13" t="s">
        <v>60</v>
      </c>
      <c r="B9" s="14">
        <v>6429.5789999999997</v>
      </c>
      <c r="C9" s="14">
        <v>6234.0640000000003</v>
      </c>
      <c r="D9" s="14">
        <v>5990.2250000000004</v>
      </c>
      <c r="E9" s="14">
        <v>6239.2049999999999</v>
      </c>
      <c r="F9" s="14">
        <v>6485.2610000000004</v>
      </c>
      <c r="G9" s="14">
        <v>6267.8620000000001</v>
      </c>
      <c r="H9" s="14">
        <v>6475.5659999999998</v>
      </c>
      <c r="I9" s="14">
        <v>6512.8</v>
      </c>
      <c r="J9" s="13" t="s">
        <v>61</v>
      </c>
      <c r="K9" s="7"/>
      <c r="L9" s="7"/>
      <c r="M9" s="7"/>
      <c r="N9" s="7"/>
      <c r="O9" s="7"/>
      <c r="P9" s="7"/>
      <c r="Q9" s="7"/>
      <c r="R9" s="7"/>
      <c r="S9" s="7"/>
      <c r="T9" s="7"/>
      <c r="U9" s="7"/>
      <c r="V9" s="29"/>
      <c r="W9" s="29"/>
      <c r="X9" s="29"/>
      <c r="Y9" s="29"/>
      <c r="Z9" s="29"/>
      <c r="AA9" s="29"/>
      <c r="AB9" s="29"/>
      <c r="AC9" s="30"/>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c r="A10" s="13" t="s">
        <v>62</v>
      </c>
      <c r="B10" s="14">
        <v>1705.9680000000001</v>
      </c>
      <c r="C10" s="14">
        <v>1774.741</v>
      </c>
      <c r="D10" s="14">
        <v>1698.7260000000001</v>
      </c>
      <c r="E10" s="14">
        <v>1682.3630000000001</v>
      </c>
      <c r="F10" s="14">
        <v>1701.1379999999999</v>
      </c>
      <c r="G10" s="14">
        <v>1716.8389999999999</v>
      </c>
      <c r="H10" s="14">
        <v>1703.7850000000001</v>
      </c>
      <c r="I10" s="14">
        <v>1687.588</v>
      </c>
      <c r="J10" s="13" t="s">
        <v>63</v>
      </c>
      <c r="K10" s="7"/>
      <c r="L10" s="7"/>
      <c r="M10" s="7"/>
      <c r="N10" s="7"/>
      <c r="O10" s="7"/>
      <c r="P10" s="7"/>
      <c r="Q10" s="7"/>
      <c r="R10" s="7"/>
      <c r="S10" s="7"/>
      <c r="T10" s="7"/>
      <c r="U10" s="7"/>
      <c r="V10" s="29"/>
      <c r="W10" s="29"/>
      <c r="X10" s="29"/>
      <c r="Y10" s="29"/>
      <c r="Z10" s="29"/>
      <c r="AA10" s="29"/>
      <c r="AB10" s="29"/>
      <c r="AC10" s="30"/>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c r="A11" s="13" t="s">
        <v>64</v>
      </c>
      <c r="B11" s="14">
        <v>2035.59</v>
      </c>
      <c r="C11" s="14">
        <v>2054.5810000000001</v>
      </c>
      <c r="D11" s="14">
        <v>2005.1679999999999</v>
      </c>
      <c r="E11" s="14">
        <v>2033.4269999999999</v>
      </c>
      <c r="F11" s="14">
        <v>1996.4390000000001</v>
      </c>
      <c r="G11" s="14">
        <v>1998.778</v>
      </c>
      <c r="H11" s="14">
        <v>1981.9159999999999</v>
      </c>
      <c r="I11" s="14">
        <v>2054.11</v>
      </c>
      <c r="J11" s="13" t="s">
        <v>65</v>
      </c>
      <c r="K11" s="7"/>
      <c r="L11" s="7"/>
      <c r="M11" s="7"/>
      <c r="N11" s="7"/>
      <c r="O11" s="7"/>
      <c r="P11" s="7"/>
      <c r="Q11" s="7"/>
      <c r="R11" s="7"/>
      <c r="S11" s="7"/>
      <c r="T11" s="7"/>
      <c r="U11" s="7"/>
      <c r="V11" s="29"/>
      <c r="W11" s="29"/>
      <c r="X11" s="29"/>
      <c r="Y11" s="29"/>
      <c r="Z11" s="29"/>
      <c r="AA11" s="29"/>
      <c r="AB11" s="29"/>
      <c r="AC11" s="30"/>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c r="DI11" s="7"/>
      <c r="DJ11" s="7"/>
      <c r="DK11" s="7"/>
      <c r="DL11" s="7"/>
      <c r="DM11" s="7"/>
      <c r="DN11" s="7"/>
      <c r="DO11" s="7"/>
      <c r="DP11" s="7"/>
      <c r="DQ11" s="7"/>
      <c r="DR11" s="7"/>
      <c r="DS11" s="7"/>
      <c r="DT11" s="7"/>
      <c r="DU11" s="7"/>
      <c r="DV11" s="7"/>
      <c r="DW11" s="7"/>
      <c r="DX11" s="7"/>
      <c r="DY11" s="7"/>
      <c r="DZ11" s="7"/>
      <c r="EA11" s="7"/>
      <c r="EB11" s="7"/>
      <c r="EC11" s="7"/>
      <c r="ED11" s="7"/>
      <c r="EE11" s="7"/>
      <c r="EF11" s="7"/>
      <c r="EG11" s="7"/>
      <c r="EH11" s="7"/>
      <c r="EI11" s="7"/>
      <c r="EJ11" s="7"/>
      <c r="EK11" s="7"/>
      <c r="EL11" s="7"/>
      <c r="EM11" s="7"/>
      <c r="EN11" s="7"/>
      <c r="EO11" s="7"/>
      <c r="EP11" s="7"/>
      <c r="EQ11" s="7"/>
      <c r="ER11" s="7"/>
      <c r="ES11" s="7"/>
      <c r="ET11" s="7"/>
      <c r="EU11" s="7"/>
      <c r="EV11" s="7"/>
      <c r="EW11" s="7"/>
      <c r="EX11" s="7"/>
      <c r="EY11" s="7"/>
      <c r="EZ11" s="7"/>
      <c r="FA11" s="7"/>
      <c r="FB11" s="7"/>
      <c r="FC11" s="7"/>
      <c r="FD11" s="7"/>
      <c r="FE11" s="7"/>
      <c r="FF11" s="7"/>
      <c r="FG11" s="7"/>
      <c r="FH11" s="7"/>
      <c r="FI11" s="7"/>
      <c r="FJ11" s="7"/>
      <c r="FK11" s="7"/>
      <c r="FL11" s="7"/>
      <c r="FM11" s="7"/>
      <c r="FN11" s="7"/>
      <c r="FO11" s="7"/>
      <c r="FP11" s="7"/>
      <c r="FQ11" s="7"/>
      <c r="FR11" s="7"/>
      <c r="FS11" s="7"/>
      <c r="FT11" s="7"/>
      <c r="FU11" s="7"/>
      <c r="FV11" s="7"/>
      <c r="FW11" s="7"/>
      <c r="FX11" s="7"/>
      <c r="FY11" s="7"/>
      <c r="FZ11" s="7"/>
      <c r="GA11" s="7"/>
      <c r="GB11" s="7"/>
      <c r="GC11" s="7"/>
      <c r="GD11" s="7"/>
      <c r="GE11" s="7"/>
      <c r="GF11" s="7"/>
      <c r="GG11" s="7"/>
      <c r="GH11" s="7"/>
      <c r="GI11" s="7"/>
      <c r="GJ11" s="7"/>
      <c r="GK11" s="7"/>
      <c r="GL11" s="7"/>
      <c r="GM11" s="7"/>
      <c r="GN11" s="7"/>
      <c r="GO11" s="7"/>
      <c r="GP11" s="7"/>
      <c r="GQ11" s="7"/>
      <c r="GR11" s="7"/>
      <c r="GS11" s="7"/>
      <c r="GT11" s="7"/>
      <c r="GU11" s="7"/>
      <c r="GV11" s="7"/>
      <c r="GW11" s="7"/>
      <c r="GX11" s="7"/>
      <c r="GY11" s="7"/>
      <c r="GZ11" s="7"/>
      <c r="HA11" s="7"/>
      <c r="HB11" s="7"/>
      <c r="HC11" s="7"/>
      <c r="HD11" s="7"/>
      <c r="HE11" s="7"/>
      <c r="HF11" s="7"/>
      <c r="HG11" s="7"/>
      <c r="HH11" s="7"/>
      <c r="HI11" s="7"/>
      <c r="HJ11" s="7"/>
      <c r="HK11" s="7"/>
      <c r="HL11" s="7"/>
      <c r="HM11" s="7"/>
      <c r="HN11" s="7"/>
      <c r="HO11" s="7"/>
      <c r="HP11" s="7"/>
      <c r="HQ11" s="7"/>
      <c r="HR11" s="7"/>
      <c r="HS11" s="7"/>
      <c r="HT11" s="7"/>
      <c r="HU11" s="7"/>
      <c r="HV11" s="7"/>
      <c r="HW11" s="7"/>
      <c r="HX11" s="7"/>
      <c r="HY11" s="7"/>
      <c r="HZ11" s="7"/>
      <c r="IA11" s="7"/>
      <c r="IB11" s="7"/>
      <c r="IC11" s="7"/>
      <c r="ID11" s="7"/>
      <c r="IE11" s="7"/>
      <c r="IF11" s="7"/>
      <c r="IG11" s="7"/>
      <c r="IH11" s="7"/>
      <c r="II11" s="7"/>
      <c r="IJ11" s="7"/>
      <c r="IK11" s="7"/>
      <c r="IL11" s="7"/>
      <c r="IM11" s="7"/>
      <c r="IN11" s="7"/>
      <c r="IO11" s="7"/>
      <c r="IP11" s="7"/>
      <c r="IQ11" s="7"/>
      <c r="IR11" s="7"/>
      <c r="IS11" s="7"/>
      <c r="IT11" s="7"/>
      <c r="IU11" s="7"/>
      <c r="IV11" s="7"/>
    </row>
    <row r="12" spans="1:256">
      <c r="A12" s="13" t="s">
        <v>66</v>
      </c>
      <c r="B12" s="14">
        <v>9336.3469999999998</v>
      </c>
      <c r="C12" s="14">
        <v>9062.5360000000001</v>
      </c>
      <c r="D12" s="14">
        <v>9233.8719999999994</v>
      </c>
      <c r="E12" s="14">
        <v>9557.8269999999993</v>
      </c>
      <c r="F12" s="14">
        <v>9029.67</v>
      </c>
      <c r="G12" s="14">
        <v>8746.1849999999995</v>
      </c>
      <c r="H12" s="14">
        <v>9037.41</v>
      </c>
      <c r="I12" s="14">
        <v>8376.1129999999994</v>
      </c>
      <c r="J12" s="13" t="s">
        <v>67</v>
      </c>
      <c r="K12" s="7"/>
      <c r="L12" s="7"/>
      <c r="M12" s="7"/>
      <c r="N12" s="7"/>
      <c r="O12" s="7"/>
      <c r="P12" s="7"/>
      <c r="Q12" s="7"/>
      <c r="R12" s="7"/>
      <c r="S12" s="7"/>
      <c r="T12" s="7"/>
      <c r="U12" s="7"/>
      <c r="V12" s="29"/>
      <c r="W12" s="29"/>
      <c r="X12" s="29"/>
      <c r="Y12" s="29"/>
      <c r="Z12" s="29"/>
      <c r="AA12" s="29"/>
      <c r="AB12" s="29"/>
      <c r="AC12" s="30"/>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c r="DI12" s="7"/>
      <c r="DJ12" s="7"/>
      <c r="DK12" s="7"/>
      <c r="DL12" s="7"/>
      <c r="DM12" s="7"/>
      <c r="DN12" s="7"/>
      <c r="DO12" s="7"/>
      <c r="DP12" s="7"/>
      <c r="DQ12" s="7"/>
      <c r="DR12" s="7"/>
      <c r="DS12" s="7"/>
      <c r="DT12" s="7"/>
      <c r="DU12" s="7"/>
      <c r="DV12" s="7"/>
      <c r="DW12" s="7"/>
      <c r="DX12" s="7"/>
      <c r="DY12" s="7"/>
      <c r="DZ12" s="7"/>
      <c r="EA12" s="7"/>
      <c r="EB12" s="7"/>
      <c r="EC12" s="7"/>
      <c r="ED12" s="7"/>
      <c r="EE12" s="7"/>
      <c r="EF12" s="7"/>
      <c r="EG12" s="7"/>
      <c r="EH12" s="7"/>
      <c r="EI12" s="7"/>
      <c r="EJ12" s="7"/>
      <c r="EK12" s="7"/>
      <c r="EL12" s="7"/>
      <c r="EM12" s="7"/>
      <c r="EN12" s="7"/>
      <c r="EO12" s="7"/>
      <c r="EP12" s="7"/>
      <c r="EQ12" s="7"/>
      <c r="ER12" s="7"/>
      <c r="ES12" s="7"/>
      <c r="ET12" s="7"/>
      <c r="EU12" s="7"/>
      <c r="EV12" s="7"/>
      <c r="EW12" s="7"/>
      <c r="EX12" s="7"/>
      <c r="EY12" s="7"/>
      <c r="EZ12" s="7"/>
      <c r="FA12" s="7"/>
      <c r="FB12" s="7"/>
      <c r="FC12" s="7"/>
      <c r="FD12" s="7"/>
      <c r="FE12" s="7"/>
      <c r="FF12" s="7"/>
      <c r="FG12" s="7"/>
      <c r="FH12" s="7"/>
      <c r="FI12" s="7"/>
      <c r="FJ12" s="7"/>
      <c r="FK12" s="7"/>
      <c r="FL12" s="7"/>
      <c r="FM12" s="7"/>
      <c r="FN12" s="7"/>
      <c r="FO12" s="7"/>
      <c r="FP12" s="7"/>
      <c r="FQ12" s="7"/>
      <c r="FR12" s="7"/>
      <c r="FS12" s="7"/>
      <c r="FT12" s="7"/>
      <c r="FU12" s="7"/>
      <c r="FV12" s="7"/>
      <c r="FW12" s="7"/>
      <c r="FX12" s="7"/>
      <c r="FY12" s="7"/>
      <c r="FZ12" s="7"/>
      <c r="GA12" s="7"/>
      <c r="GB12" s="7"/>
      <c r="GC12" s="7"/>
      <c r="GD12" s="7"/>
      <c r="GE12" s="7"/>
      <c r="GF12" s="7"/>
      <c r="GG12" s="7"/>
      <c r="GH12" s="7"/>
      <c r="GI12" s="7"/>
      <c r="GJ12" s="7"/>
      <c r="GK12" s="7"/>
      <c r="GL12" s="7"/>
      <c r="GM12" s="7"/>
      <c r="GN12" s="7"/>
      <c r="GO12" s="7"/>
      <c r="GP12" s="7"/>
      <c r="GQ12" s="7"/>
      <c r="GR12" s="7"/>
      <c r="GS12" s="7"/>
      <c r="GT12" s="7"/>
      <c r="GU12" s="7"/>
      <c r="GV12" s="7"/>
      <c r="GW12" s="7"/>
      <c r="GX12" s="7"/>
      <c r="GY12" s="7"/>
      <c r="GZ12" s="7"/>
      <c r="HA12" s="7"/>
      <c r="HB12" s="7"/>
      <c r="HC12" s="7"/>
      <c r="HD12" s="7"/>
      <c r="HE12" s="7"/>
      <c r="HF12" s="7"/>
      <c r="HG12" s="7"/>
      <c r="HH12" s="7"/>
      <c r="HI12" s="7"/>
      <c r="HJ12" s="7"/>
      <c r="HK12" s="7"/>
      <c r="HL12" s="7"/>
      <c r="HM12" s="7"/>
      <c r="HN12" s="7"/>
      <c r="HO12" s="7"/>
      <c r="HP12" s="7"/>
      <c r="HQ12" s="7"/>
      <c r="HR12" s="7"/>
      <c r="HS12" s="7"/>
      <c r="HT12" s="7"/>
      <c r="HU12" s="7"/>
      <c r="HV12" s="7"/>
      <c r="HW12" s="7"/>
      <c r="HX12" s="7"/>
      <c r="HY12" s="7"/>
      <c r="HZ12" s="7"/>
      <c r="IA12" s="7"/>
      <c r="IB12" s="7"/>
      <c r="IC12" s="7"/>
      <c r="ID12" s="7"/>
      <c r="IE12" s="7"/>
      <c r="IF12" s="7"/>
      <c r="IG12" s="7"/>
      <c r="IH12" s="7"/>
      <c r="II12" s="7"/>
      <c r="IJ12" s="7"/>
      <c r="IK12" s="7"/>
      <c r="IL12" s="7"/>
      <c r="IM12" s="7"/>
      <c r="IN12" s="7"/>
      <c r="IO12" s="7"/>
      <c r="IP12" s="7"/>
      <c r="IQ12" s="7"/>
      <c r="IR12" s="7"/>
      <c r="IS12" s="7"/>
      <c r="IT12" s="7"/>
      <c r="IU12" s="7"/>
      <c r="IV12" s="7"/>
    </row>
    <row r="13" spans="1:256">
      <c r="A13" s="13" t="s">
        <v>68</v>
      </c>
      <c r="B13" s="14">
        <v>4469.1400000000003</v>
      </c>
      <c r="C13" s="14">
        <v>4571.3040000000001</v>
      </c>
      <c r="D13" s="14">
        <v>4599.2629999999999</v>
      </c>
      <c r="E13" s="14">
        <v>4543.4679999999998</v>
      </c>
      <c r="F13" s="14">
        <v>4615.2650000000003</v>
      </c>
      <c r="G13" s="14">
        <v>4575.1809999999996</v>
      </c>
      <c r="H13" s="14">
        <v>4208.5469999999996</v>
      </c>
      <c r="I13" s="14">
        <v>4234.74</v>
      </c>
      <c r="J13" s="13" t="s">
        <v>69</v>
      </c>
      <c r="K13" s="7"/>
      <c r="L13" s="7"/>
      <c r="M13" s="7"/>
      <c r="N13" s="7"/>
      <c r="O13" s="7"/>
      <c r="P13" s="7"/>
      <c r="Q13" s="7"/>
      <c r="R13" s="7"/>
      <c r="S13" s="7"/>
      <c r="T13" s="7"/>
      <c r="U13" s="7"/>
      <c r="V13" s="29"/>
      <c r="W13" s="29"/>
      <c r="X13" s="29"/>
      <c r="Y13" s="29"/>
      <c r="Z13" s="29"/>
      <c r="AA13" s="29"/>
      <c r="AB13" s="29"/>
      <c r="AC13" s="30"/>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
      <c r="EY13" s="7"/>
      <c r="EZ13" s="7"/>
      <c r="FA13" s="7"/>
      <c r="FB13" s="7"/>
      <c r="FC13" s="7"/>
      <c r="FD13" s="7"/>
      <c r="FE13" s="7"/>
      <c r="FF13" s="7"/>
      <c r="FG13" s="7"/>
      <c r="FH13" s="7"/>
      <c r="FI13" s="7"/>
      <c r="FJ13" s="7"/>
      <c r="FK13" s="7"/>
      <c r="FL13" s="7"/>
      <c r="FM13" s="7"/>
      <c r="FN13" s="7"/>
      <c r="FO13" s="7"/>
      <c r="FP13" s="7"/>
      <c r="FQ13" s="7"/>
      <c r="FR13" s="7"/>
      <c r="FS13" s="7"/>
      <c r="FT13" s="7"/>
      <c r="FU13" s="7"/>
      <c r="FV13" s="7"/>
      <c r="FW13" s="7"/>
      <c r="FX13" s="7"/>
      <c r="FY13" s="7"/>
      <c r="FZ13" s="7"/>
      <c r="GA13" s="7"/>
      <c r="GB13" s="7"/>
      <c r="GC13" s="7"/>
      <c r="GD13" s="7"/>
      <c r="GE13" s="7"/>
      <c r="GF13" s="7"/>
      <c r="GG13" s="7"/>
      <c r="GH13" s="7"/>
      <c r="GI13" s="7"/>
      <c r="GJ13" s="7"/>
      <c r="GK13" s="7"/>
      <c r="GL13" s="7"/>
      <c r="GM13" s="7"/>
      <c r="GN13" s="7"/>
      <c r="GO13" s="7"/>
      <c r="GP13" s="7"/>
      <c r="GQ13" s="7"/>
      <c r="GR13" s="7"/>
      <c r="GS13" s="7"/>
      <c r="GT13" s="7"/>
      <c r="GU13" s="7"/>
      <c r="GV13" s="7"/>
      <c r="GW13" s="7"/>
      <c r="GX13" s="7"/>
      <c r="GY13" s="7"/>
      <c r="GZ13" s="7"/>
      <c r="HA13" s="7"/>
      <c r="HB13" s="7"/>
      <c r="HC13" s="7"/>
      <c r="HD13" s="7"/>
      <c r="HE13" s="7"/>
      <c r="HF13" s="7"/>
      <c r="HG13" s="7"/>
      <c r="HH13" s="7"/>
      <c r="HI13" s="7"/>
      <c r="HJ13" s="7"/>
      <c r="HK13" s="7"/>
      <c r="HL13" s="7"/>
      <c r="HM13" s="7"/>
      <c r="HN13" s="7"/>
      <c r="HO13" s="7"/>
      <c r="HP13" s="7"/>
      <c r="HQ13" s="7"/>
      <c r="HR13" s="7"/>
      <c r="HS13" s="7"/>
      <c r="HT13" s="7"/>
      <c r="HU13" s="7"/>
      <c r="HV13" s="7"/>
      <c r="HW13" s="7"/>
      <c r="HX13" s="7"/>
      <c r="HY13" s="7"/>
      <c r="HZ13" s="7"/>
      <c r="IA13" s="7"/>
      <c r="IB13" s="7"/>
      <c r="IC13" s="7"/>
      <c r="ID13" s="7"/>
      <c r="IE13" s="7"/>
      <c r="IF13" s="7"/>
      <c r="IG13" s="7"/>
      <c r="IH13" s="7"/>
      <c r="II13" s="7"/>
      <c r="IJ13" s="7"/>
      <c r="IK13" s="7"/>
      <c r="IL13" s="7"/>
      <c r="IM13" s="7"/>
      <c r="IN13" s="7"/>
      <c r="IO13" s="7"/>
      <c r="IP13" s="7"/>
      <c r="IQ13" s="7"/>
      <c r="IR13" s="7"/>
      <c r="IS13" s="7"/>
      <c r="IT13" s="7"/>
      <c r="IU13" s="7"/>
      <c r="IV13" s="7"/>
    </row>
    <row r="14" spans="1:256">
      <c r="A14" s="13" t="s">
        <v>70</v>
      </c>
      <c r="B14" s="14">
        <v>7785.5330000000004</v>
      </c>
      <c r="C14" s="14">
        <v>7783.7749999999996</v>
      </c>
      <c r="D14" s="14">
        <v>7761.0469999999996</v>
      </c>
      <c r="E14" s="14">
        <v>7742.2110000000002</v>
      </c>
      <c r="F14" s="14">
        <v>7662.39</v>
      </c>
      <c r="G14" s="14">
        <v>7660.3670000000002</v>
      </c>
      <c r="H14" s="14">
        <v>7661.46</v>
      </c>
      <c r="I14" s="14">
        <v>7620.9840000000004</v>
      </c>
      <c r="J14" s="13" t="s">
        <v>71</v>
      </c>
      <c r="K14" s="7"/>
      <c r="L14" s="7"/>
      <c r="M14" s="7"/>
      <c r="N14" s="7"/>
      <c r="O14" s="7"/>
      <c r="P14" s="7"/>
      <c r="Q14" s="7"/>
      <c r="R14" s="7"/>
      <c r="S14" s="7"/>
      <c r="T14" s="7"/>
      <c r="U14" s="7"/>
      <c r="V14" s="29"/>
      <c r="W14" s="29"/>
      <c r="X14" s="29"/>
      <c r="Y14" s="29"/>
      <c r="Z14" s="29"/>
      <c r="AA14" s="29"/>
      <c r="AB14" s="29"/>
      <c r="AC14" s="30"/>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
      <c r="EY14" s="7"/>
      <c r="EZ14" s="7"/>
      <c r="FA14" s="7"/>
      <c r="FB14" s="7"/>
      <c r="FC14" s="7"/>
      <c r="FD14" s="7"/>
      <c r="FE14" s="7"/>
      <c r="FF14" s="7"/>
      <c r="FG14" s="7"/>
      <c r="FH14" s="7"/>
      <c r="FI14" s="7"/>
      <c r="FJ14" s="7"/>
      <c r="FK14" s="7"/>
      <c r="FL14" s="7"/>
      <c r="FM14" s="7"/>
      <c r="FN14" s="7"/>
      <c r="FO14" s="7"/>
      <c r="FP14" s="7"/>
      <c r="FQ14" s="7"/>
      <c r="FR14" s="7"/>
      <c r="FS14" s="7"/>
      <c r="FT14" s="7"/>
      <c r="FU14" s="7"/>
      <c r="FV14" s="7"/>
      <c r="FW14" s="7"/>
      <c r="FX14" s="7"/>
      <c r="FY14" s="7"/>
      <c r="FZ14" s="7"/>
      <c r="GA14" s="7"/>
      <c r="GB14" s="7"/>
      <c r="GC14" s="7"/>
      <c r="GD14" s="7"/>
      <c r="GE14" s="7"/>
      <c r="GF14" s="7"/>
      <c r="GG14" s="7"/>
      <c r="GH14" s="7"/>
      <c r="GI14" s="7"/>
      <c r="GJ14" s="7"/>
      <c r="GK14" s="7"/>
      <c r="GL14" s="7"/>
      <c r="GM14" s="7"/>
      <c r="GN14" s="7"/>
      <c r="GO14" s="7"/>
      <c r="GP14" s="7"/>
      <c r="GQ14" s="7"/>
      <c r="GR14" s="7"/>
      <c r="GS14" s="7"/>
      <c r="GT14" s="7"/>
      <c r="GU14" s="7"/>
      <c r="GV14" s="7"/>
      <c r="GW14" s="7"/>
      <c r="GX14" s="7"/>
      <c r="GY14" s="7"/>
      <c r="GZ14" s="7"/>
      <c r="HA14" s="7"/>
      <c r="HB14" s="7"/>
      <c r="HC14" s="7"/>
      <c r="HD14" s="7"/>
      <c r="HE14" s="7"/>
      <c r="HF14" s="7"/>
      <c r="HG14" s="7"/>
      <c r="HH14" s="7"/>
      <c r="HI14" s="7"/>
      <c r="HJ14" s="7"/>
      <c r="HK14" s="7"/>
      <c r="HL14" s="7"/>
      <c r="HM14" s="7"/>
      <c r="HN14" s="7"/>
      <c r="HO14" s="7"/>
      <c r="HP14" s="7"/>
      <c r="HQ14" s="7"/>
      <c r="HR14" s="7"/>
      <c r="HS14" s="7"/>
      <c r="HT14" s="7"/>
      <c r="HU14" s="7"/>
      <c r="HV14" s="7"/>
      <c r="HW14" s="7"/>
      <c r="HX14" s="7"/>
      <c r="HY14" s="7"/>
      <c r="HZ14" s="7"/>
      <c r="IA14" s="7"/>
      <c r="IB14" s="7"/>
      <c r="IC14" s="7"/>
      <c r="ID14" s="7"/>
      <c r="IE14" s="7"/>
      <c r="IF14" s="7"/>
      <c r="IG14" s="7"/>
      <c r="IH14" s="7"/>
      <c r="II14" s="7"/>
      <c r="IJ14" s="7"/>
      <c r="IK14" s="7"/>
      <c r="IL14" s="7"/>
      <c r="IM14" s="7"/>
      <c r="IN14" s="7"/>
      <c r="IO14" s="7"/>
      <c r="IP14" s="7"/>
      <c r="IQ14" s="7"/>
      <c r="IR14" s="7"/>
      <c r="IS14" s="7"/>
      <c r="IT14" s="7"/>
      <c r="IU14" s="7"/>
      <c r="IV14" s="7"/>
    </row>
    <row r="15" spans="1:256">
      <c r="A15" s="13" t="s">
        <v>72</v>
      </c>
      <c r="B15" s="14">
        <v>14826.646000000001</v>
      </c>
      <c r="C15" s="14">
        <v>14543.047</v>
      </c>
      <c r="D15" s="14">
        <v>14188.662</v>
      </c>
      <c r="E15" s="14">
        <v>14083.129000000001</v>
      </c>
      <c r="F15" s="14">
        <v>14390.365</v>
      </c>
      <c r="G15" s="14">
        <v>14080.179</v>
      </c>
      <c r="H15" s="14">
        <v>13584.683999999999</v>
      </c>
      <c r="I15" s="14">
        <v>13898.342000000001</v>
      </c>
      <c r="J15" s="13" t="s">
        <v>73</v>
      </c>
      <c r="K15" s="7"/>
      <c r="L15" s="7"/>
      <c r="M15" s="7"/>
      <c r="N15" s="7"/>
      <c r="O15" s="7"/>
      <c r="P15" s="7"/>
      <c r="Q15" s="7"/>
      <c r="R15" s="7"/>
      <c r="S15" s="7"/>
      <c r="T15" s="7"/>
      <c r="U15" s="7"/>
      <c r="V15" s="29"/>
      <c r="W15" s="29"/>
      <c r="X15" s="29"/>
      <c r="Y15" s="29"/>
      <c r="Z15" s="29"/>
      <c r="AA15" s="29"/>
      <c r="AB15" s="29"/>
      <c r="AC15" s="30"/>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row>
    <row r="16" spans="1:256">
      <c r="A16" s="13" t="s">
        <v>74</v>
      </c>
      <c r="B16" s="14">
        <v>47534.012000000002</v>
      </c>
      <c r="C16" s="14">
        <v>46978.330999999998</v>
      </c>
      <c r="D16" s="14">
        <v>46436.946000000004</v>
      </c>
      <c r="E16" s="14">
        <v>46842.425000000003</v>
      </c>
      <c r="F16" s="14">
        <v>46837.182000000001</v>
      </c>
      <c r="G16" s="14">
        <v>45976.839</v>
      </c>
      <c r="H16" s="14">
        <v>45617.154999999999</v>
      </c>
      <c r="I16" s="14">
        <v>45368.067000000003</v>
      </c>
      <c r="J16" s="13" t="s">
        <v>75</v>
      </c>
      <c r="K16" s="7"/>
      <c r="L16" s="7"/>
      <c r="M16" s="7"/>
      <c r="N16" s="7"/>
      <c r="O16" s="7"/>
      <c r="P16" s="7"/>
      <c r="Q16" s="7"/>
      <c r="R16" s="7"/>
      <c r="S16" s="7"/>
      <c r="T16" s="7"/>
      <c r="U16" s="7"/>
      <c r="V16" s="29"/>
      <c r="W16" s="29"/>
      <c r="X16" s="29"/>
      <c r="Y16" s="29"/>
      <c r="Z16" s="29"/>
      <c r="AA16" s="29"/>
      <c r="AB16" s="29"/>
      <c r="AC16" s="30"/>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
      <c r="EY16" s="7"/>
      <c r="EZ16" s="7"/>
      <c r="FA16" s="7"/>
      <c r="FB16" s="7"/>
      <c r="FC16" s="7"/>
      <c r="FD16" s="7"/>
      <c r="FE16" s="7"/>
      <c r="FF16" s="7"/>
      <c r="FG16" s="7"/>
      <c r="FH16" s="7"/>
      <c r="FI16" s="7"/>
      <c r="FJ16" s="7"/>
      <c r="FK16" s="7"/>
      <c r="FL16" s="7"/>
      <c r="FM16" s="7"/>
      <c r="FN16" s="7"/>
      <c r="FO16" s="7"/>
      <c r="FP16" s="7"/>
      <c r="FQ16" s="7"/>
      <c r="FR16" s="7"/>
      <c r="FS16" s="7"/>
      <c r="FT16" s="7"/>
      <c r="FU16" s="7"/>
      <c r="FV16" s="7"/>
      <c r="FW16" s="7"/>
      <c r="FX16" s="7"/>
      <c r="FY16" s="7"/>
      <c r="FZ16" s="7"/>
      <c r="GA16" s="7"/>
      <c r="GB16" s="7"/>
      <c r="GC16" s="7"/>
      <c r="GD16" s="7"/>
      <c r="GE16" s="7"/>
      <c r="GF16" s="7"/>
      <c r="GG16" s="7"/>
      <c r="GH16" s="7"/>
      <c r="GI16" s="7"/>
      <c r="GJ16" s="7"/>
      <c r="GK16" s="7"/>
      <c r="GL16" s="7"/>
      <c r="GM16" s="7"/>
      <c r="GN16" s="7"/>
      <c r="GO16" s="7"/>
      <c r="GP16" s="7"/>
      <c r="GQ16" s="7"/>
      <c r="GR16" s="7"/>
      <c r="GS16" s="7"/>
      <c r="GT16" s="7"/>
      <c r="GU16" s="7"/>
      <c r="GV16" s="7"/>
      <c r="GW16" s="7"/>
      <c r="GX16" s="7"/>
      <c r="GY16" s="7"/>
      <c r="GZ16" s="7"/>
      <c r="HA16" s="7"/>
      <c r="HB16" s="7"/>
      <c r="HC16" s="7"/>
      <c r="HD16" s="7"/>
      <c r="HE16" s="7"/>
      <c r="HF16" s="7"/>
      <c r="HG16" s="7"/>
      <c r="HH16" s="7"/>
      <c r="HI16" s="7"/>
      <c r="HJ16" s="7"/>
      <c r="HK16" s="7"/>
      <c r="HL16" s="7"/>
      <c r="HM16" s="7"/>
      <c r="HN16" s="7"/>
      <c r="HO16" s="7"/>
      <c r="HP16" s="7"/>
      <c r="HQ16" s="7"/>
      <c r="HR16" s="7"/>
      <c r="HS16" s="7"/>
      <c r="HT16" s="7"/>
      <c r="HU16" s="7"/>
      <c r="HV16" s="7"/>
      <c r="HW16" s="7"/>
      <c r="HX16" s="7"/>
      <c r="HY16" s="7"/>
      <c r="HZ16" s="7"/>
      <c r="IA16" s="7"/>
      <c r="IB16" s="7"/>
      <c r="IC16" s="7"/>
      <c r="ID16" s="7"/>
      <c r="IE16" s="7"/>
      <c r="IF16" s="7"/>
      <c r="IG16" s="7"/>
      <c r="IH16" s="7"/>
      <c r="II16" s="7"/>
      <c r="IJ16" s="7"/>
      <c r="IK16" s="7"/>
      <c r="IL16" s="7"/>
      <c r="IM16" s="7"/>
      <c r="IN16" s="7"/>
      <c r="IO16" s="7"/>
      <c r="IP16" s="7"/>
      <c r="IQ16" s="7"/>
      <c r="IR16" s="7"/>
      <c r="IS16" s="7"/>
      <c r="IT16" s="7"/>
      <c r="IU16" s="7"/>
      <c r="IV16" s="7"/>
    </row>
    <row r="17" spans="1:256">
      <c r="A17" s="13" t="s">
        <v>76</v>
      </c>
      <c r="B17" s="14">
        <v>7376.942</v>
      </c>
      <c r="C17" s="14">
        <v>7118.41</v>
      </c>
      <c r="D17" s="14">
        <v>7501.9489999999996</v>
      </c>
      <c r="E17" s="14">
        <v>7053.3090000000002</v>
      </c>
      <c r="F17" s="14">
        <v>7206.2439999999997</v>
      </c>
      <c r="G17" s="14">
        <v>6955.2809999999999</v>
      </c>
      <c r="H17" s="14">
        <v>7093.75</v>
      </c>
      <c r="I17" s="14">
        <v>7252.3459999999995</v>
      </c>
      <c r="J17" s="13" t="s">
        <v>77</v>
      </c>
      <c r="K17" s="7"/>
      <c r="L17" s="7"/>
      <c r="M17" s="7"/>
      <c r="N17" s="7"/>
      <c r="O17" s="7"/>
      <c r="P17" s="7"/>
      <c r="Q17" s="7"/>
      <c r="R17" s="7"/>
      <c r="S17" s="7"/>
      <c r="T17" s="7"/>
      <c r="U17" s="7"/>
      <c r="V17" s="29"/>
      <c r="W17" s="29"/>
      <c r="X17" s="29"/>
      <c r="Y17" s="29"/>
      <c r="Z17" s="29"/>
      <c r="AA17" s="29"/>
      <c r="AB17" s="29"/>
      <c r="AC17" s="30"/>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
      <c r="EY17" s="7"/>
      <c r="EZ17" s="7"/>
      <c r="FA17" s="7"/>
      <c r="FB17" s="7"/>
      <c r="FC17" s="7"/>
      <c r="FD17" s="7"/>
      <c r="FE17" s="7"/>
      <c r="FF17" s="7"/>
      <c r="FG17" s="7"/>
      <c r="FH17" s="7"/>
      <c r="FI17" s="7"/>
      <c r="FJ17" s="7"/>
      <c r="FK17" s="7"/>
      <c r="FL17" s="7"/>
      <c r="FM17" s="7"/>
      <c r="FN17" s="7"/>
      <c r="FO17" s="7"/>
      <c r="FP17" s="7"/>
      <c r="FQ17" s="7"/>
      <c r="FR17" s="7"/>
      <c r="FS17" s="7"/>
      <c r="FT17" s="7"/>
      <c r="FU17" s="7"/>
      <c r="FV17" s="7"/>
      <c r="FW17" s="7"/>
      <c r="FX17" s="7"/>
      <c r="FY17" s="7"/>
      <c r="FZ17" s="7"/>
      <c r="GA17" s="7"/>
      <c r="GB17" s="7"/>
      <c r="GC17" s="7"/>
      <c r="GD17" s="7"/>
      <c r="GE17" s="7"/>
      <c r="GF17" s="7"/>
      <c r="GG17" s="7"/>
      <c r="GH17" s="7"/>
      <c r="GI17" s="7"/>
      <c r="GJ17" s="7"/>
      <c r="GK17" s="7"/>
      <c r="GL17" s="7"/>
      <c r="GM17" s="7"/>
      <c r="GN17" s="7"/>
      <c r="GO17" s="7"/>
      <c r="GP17" s="7"/>
      <c r="GQ17" s="7"/>
      <c r="GR17" s="7"/>
      <c r="GS17" s="7"/>
      <c r="GT17" s="7"/>
      <c r="GU17" s="7"/>
      <c r="GV17" s="7"/>
      <c r="GW17" s="7"/>
      <c r="GX17" s="7"/>
      <c r="GY17" s="7"/>
      <c r="GZ17" s="7"/>
      <c r="HA17" s="7"/>
      <c r="HB17" s="7"/>
      <c r="HC17" s="7"/>
      <c r="HD17" s="7"/>
      <c r="HE17" s="7"/>
      <c r="HF17" s="7"/>
      <c r="HG17" s="7"/>
      <c r="HH17" s="7"/>
      <c r="HI17" s="7"/>
      <c r="HJ17" s="7"/>
      <c r="HK17" s="7"/>
      <c r="HL17" s="7"/>
      <c r="HM17" s="7"/>
      <c r="HN17" s="7"/>
      <c r="HO17" s="7"/>
      <c r="HP17" s="7"/>
      <c r="HQ17" s="7"/>
      <c r="HR17" s="7"/>
      <c r="HS17" s="7"/>
      <c r="HT17" s="7"/>
      <c r="HU17" s="7"/>
      <c r="HV17" s="7"/>
      <c r="HW17" s="7"/>
      <c r="HX17" s="7"/>
      <c r="HY17" s="7"/>
      <c r="HZ17" s="7"/>
      <c r="IA17" s="7"/>
      <c r="IB17" s="7"/>
      <c r="IC17" s="7"/>
      <c r="ID17" s="7"/>
      <c r="IE17" s="7"/>
      <c r="IF17" s="7"/>
      <c r="IG17" s="7"/>
      <c r="IH17" s="7"/>
      <c r="II17" s="7"/>
      <c r="IJ17" s="7"/>
      <c r="IK17" s="7"/>
      <c r="IL17" s="7"/>
      <c r="IM17" s="7"/>
      <c r="IN17" s="7"/>
      <c r="IO17" s="7"/>
      <c r="IP17" s="7"/>
      <c r="IQ17" s="7"/>
      <c r="IR17" s="7"/>
      <c r="IS17" s="7"/>
      <c r="IT17" s="7"/>
      <c r="IU17" s="7"/>
      <c r="IV17" s="7"/>
    </row>
    <row r="18" spans="1:256">
      <c r="A18" s="801" t="s">
        <v>30</v>
      </c>
      <c r="B18" s="7"/>
      <c r="C18" s="7"/>
      <c r="D18" s="7"/>
      <c r="E18" s="7"/>
      <c r="F18" s="7"/>
      <c r="G18" s="7"/>
      <c r="H18" s="7"/>
      <c r="I18" s="7"/>
      <c r="J18" s="801" t="s">
        <v>31</v>
      </c>
      <c r="V18" s="29"/>
      <c r="W18" s="29"/>
      <c r="X18" s="29"/>
      <c r="Y18" s="29"/>
      <c r="Z18" s="29"/>
      <c r="AA18" s="29"/>
      <c r="AB18" s="29"/>
      <c r="AC18" s="30"/>
    </row>
    <row r="19" spans="1:256">
      <c r="A19" s="13" t="s">
        <v>58</v>
      </c>
      <c r="B19" s="18">
        <v>-1.2</v>
      </c>
      <c r="C19" s="18">
        <v>2.5</v>
      </c>
      <c r="D19" s="18">
        <v>1.4</v>
      </c>
      <c r="E19" s="18">
        <v>-0.3</v>
      </c>
      <c r="F19" s="18">
        <v>-2.7</v>
      </c>
      <c r="G19" s="18">
        <v>-7.2</v>
      </c>
      <c r="H19" s="18">
        <v>-5.0999999999999996</v>
      </c>
      <c r="I19" s="18">
        <v>-2</v>
      </c>
      <c r="J19" s="13" t="s">
        <v>59</v>
      </c>
      <c r="V19" s="29"/>
      <c r="W19" s="29"/>
      <c r="X19" s="29"/>
      <c r="Y19" s="29"/>
      <c r="Z19" s="29"/>
      <c r="AA19" s="29"/>
      <c r="AB19" s="29"/>
      <c r="AC19" s="30"/>
    </row>
    <row r="20" spans="1:256">
      <c r="A20" s="13" t="s">
        <v>60</v>
      </c>
      <c r="B20" s="18">
        <v>-0.9</v>
      </c>
      <c r="C20" s="18">
        <v>-0.5</v>
      </c>
      <c r="D20" s="18">
        <v>-5.0999999999999996</v>
      </c>
      <c r="E20" s="18">
        <v>-3.7</v>
      </c>
      <c r="F20" s="18">
        <v>-0.4</v>
      </c>
      <c r="G20" s="18">
        <v>-0.7</v>
      </c>
      <c r="H20" s="18">
        <v>2.4</v>
      </c>
      <c r="I20" s="18">
        <v>3.6</v>
      </c>
      <c r="J20" s="13" t="s">
        <v>61</v>
      </c>
      <c r="V20" s="29"/>
      <c r="W20" s="29"/>
      <c r="X20" s="29"/>
      <c r="Y20" s="29"/>
      <c r="Z20" s="29"/>
      <c r="AA20" s="29"/>
      <c r="AB20" s="29"/>
      <c r="AC20" s="30"/>
    </row>
    <row r="21" spans="1:256">
      <c r="A21" s="13" t="s">
        <v>62</v>
      </c>
      <c r="B21" s="18">
        <v>0.3</v>
      </c>
      <c r="C21" s="18">
        <v>3.4</v>
      </c>
      <c r="D21" s="18">
        <v>-0.7</v>
      </c>
      <c r="E21" s="18">
        <v>-1.3</v>
      </c>
      <c r="F21" s="18">
        <v>0.8</v>
      </c>
      <c r="G21" s="18">
        <v>0.2</v>
      </c>
      <c r="H21" s="18">
        <v>7</v>
      </c>
      <c r="I21" s="18">
        <v>6</v>
      </c>
      <c r="J21" s="13" t="s">
        <v>63</v>
      </c>
      <c r="V21" s="29"/>
      <c r="W21" s="29"/>
      <c r="X21" s="29"/>
      <c r="Y21" s="29"/>
      <c r="Z21" s="29"/>
      <c r="AA21" s="29"/>
      <c r="AB21" s="29"/>
      <c r="AC21" s="30"/>
    </row>
    <row r="22" spans="1:256">
      <c r="A22" s="13" t="s">
        <v>64</v>
      </c>
      <c r="B22" s="18">
        <v>2</v>
      </c>
      <c r="C22" s="18">
        <v>2.8</v>
      </c>
      <c r="D22" s="18">
        <v>3.5</v>
      </c>
      <c r="E22" s="18">
        <v>2.6</v>
      </c>
      <c r="F22" s="18">
        <v>-2.8</v>
      </c>
      <c r="G22" s="18">
        <v>1</v>
      </c>
      <c r="H22" s="18">
        <v>0.5</v>
      </c>
      <c r="I22" s="18">
        <v>4.5</v>
      </c>
      <c r="J22" s="13" t="s">
        <v>65</v>
      </c>
      <c r="V22" s="29"/>
      <c r="W22" s="29"/>
      <c r="X22" s="29"/>
      <c r="Y22" s="29"/>
      <c r="Z22" s="29"/>
      <c r="AA22" s="29"/>
      <c r="AB22" s="29"/>
      <c r="AC22" s="30"/>
    </row>
    <row r="23" spans="1:256">
      <c r="A23" s="13" t="s">
        <v>66</v>
      </c>
      <c r="B23" s="18">
        <v>3.4</v>
      </c>
      <c r="C23" s="18">
        <v>3.6</v>
      </c>
      <c r="D23" s="18">
        <v>3.9</v>
      </c>
      <c r="E23" s="18">
        <v>5.8</v>
      </c>
      <c r="F23" s="18">
        <v>7.8</v>
      </c>
      <c r="G23" s="18">
        <v>7.6</v>
      </c>
      <c r="H23" s="18">
        <v>19.100000000000001</v>
      </c>
      <c r="I23" s="18">
        <v>26.3</v>
      </c>
      <c r="J23" s="13" t="s">
        <v>67</v>
      </c>
      <c r="V23" s="29"/>
      <c r="W23" s="29"/>
      <c r="X23" s="29"/>
      <c r="Y23" s="29"/>
      <c r="Z23" s="29"/>
      <c r="AA23" s="29"/>
      <c r="AB23" s="29"/>
      <c r="AC23" s="30"/>
    </row>
    <row r="24" spans="1:256">
      <c r="A24" s="13" t="s">
        <v>68</v>
      </c>
      <c r="B24" s="18">
        <v>-3.2</v>
      </c>
      <c r="C24" s="18">
        <v>-0.1</v>
      </c>
      <c r="D24" s="18">
        <v>2.8</v>
      </c>
      <c r="E24" s="18">
        <v>8</v>
      </c>
      <c r="F24" s="18">
        <v>9</v>
      </c>
      <c r="G24" s="18">
        <v>11.3</v>
      </c>
      <c r="H24" s="18">
        <v>15.3</v>
      </c>
      <c r="I24" s="18">
        <v>17.899999999999999</v>
      </c>
      <c r="J24" s="13" t="s">
        <v>69</v>
      </c>
      <c r="V24" s="29"/>
      <c r="W24" s="29"/>
      <c r="X24" s="29"/>
      <c r="Y24" s="29"/>
      <c r="Z24" s="29"/>
      <c r="AA24" s="29"/>
      <c r="AB24" s="29"/>
      <c r="AC24" s="30"/>
    </row>
    <row r="25" spans="1:256">
      <c r="A25" s="13" t="s">
        <v>70</v>
      </c>
      <c r="B25" s="18">
        <v>1.6</v>
      </c>
      <c r="C25" s="18">
        <v>1.6</v>
      </c>
      <c r="D25" s="18">
        <v>1.5</v>
      </c>
      <c r="E25" s="18">
        <v>1.1000000000000001</v>
      </c>
      <c r="F25" s="18">
        <v>0.5</v>
      </c>
      <c r="G25" s="18">
        <v>1.4</v>
      </c>
      <c r="H25" s="18">
        <v>2</v>
      </c>
      <c r="I25" s="18">
        <v>2.6</v>
      </c>
      <c r="J25" s="13" t="s">
        <v>71</v>
      </c>
      <c r="V25" s="29"/>
      <c r="W25" s="29"/>
      <c r="X25" s="29"/>
      <c r="Y25" s="29"/>
      <c r="Z25" s="29"/>
      <c r="AA25" s="29"/>
      <c r="AB25" s="29"/>
      <c r="AC25" s="30"/>
    </row>
    <row r="26" spans="1:256">
      <c r="A26" s="13" t="s">
        <v>72</v>
      </c>
      <c r="B26" s="18">
        <v>3</v>
      </c>
      <c r="C26" s="18">
        <v>3.3</v>
      </c>
      <c r="D26" s="18">
        <v>3.2</v>
      </c>
      <c r="E26" s="18">
        <v>3.7</v>
      </c>
      <c r="F26" s="18">
        <v>3.5</v>
      </c>
      <c r="G26" s="18">
        <v>4.5</v>
      </c>
      <c r="H26" s="18">
        <v>6.3</v>
      </c>
      <c r="I26" s="18">
        <v>9.5</v>
      </c>
      <c r="J26" s="13" t="s">
        <v>73</v>
      </c>
      <c r="V26" s="29"/>
      <c r="W26" s="29"/>
      <c r="X26" s="29"/>
      <c r="Y26" s="29"/>
      <c r="Z26" s="29"/>
      <c r="AA26" s="29"/>
      <c r="AB26" s="29"/>
      <c r="AC26" s="30"/>
    </row>
    <row r="27" spans="1:256">
      <c r="A27" s="13" t="s">
        <v>74</v>
      </c>
      <c r="B27" s="18">
        <v>1.5</v>
      </c>
      <c r="C27" s="18">
        <v>2.2000000000000002</v>
      </c>
      <c r="D27" s="18">
        <v>1.7</v>
      </c>
      <c r="E27" s="18">
        <v>2.7</v>
      </c>
      <c r="F27" s="18">
        <v>3.2</v>
      </c>
      <c r="G27" s="18">
        <v>3.8</v>
      </c>
      <c r="H27" s="18">
        <v>7.5</v>
      </c>
      <c r="I27" s="18">
        <v>10.1</v>
      </c>
      <c r="J27" s="13" t="s">
        <v>75</v>
      </c>
      <c r="V27" s="29"/>
      <c r="W27" s="29"/>
      <c r="X27" s="29"/>
      <c r="Y27" s="29"/>
      <c r="Z27" s="29"/>
      <c r="AA27" s="29"/>
      <c r="AB27" s="29"/>
      <c r="AC27" s="30"/>
    </row>
    <row r="28" spans="1:256">
      <c r="A28" s="13" t="s">
        <v>76</v>
      </c>
      <c r="B28" s="18">
        <v>2.4</v>
      </c>
      <c r="C28" s="18">
        <v>2.2999999999999998</v>
      </c>
      <c r="D28" s="18">
        <v>3.9</v>
      </c>
      <c r="E28" s="18">
        <v>-0.6</v>
      </c>
      <c r="F28" s="18">
        <v>-0.6</v>
      </c>
      <c r="G28" s="18">
        <v>-2.2999999999999998</v>
      </c>
      <c r="H28" s="18">
        <v>10.1</v>
      </c>
      <c r="I28" s="18">
        <v>25.1</v>
      </c>
      <c r="J28" s="13" t="s">
        <v>77</v>
      </c>
      <c r="V28" s="29"/>
      <c r="W28" s="29"/>
      <c r="X28" s="29"/>
      <c r="Y28" s="29"/>
      <c r="Z28" s="29"/>
      <c r="AA28" s="29"/>
      <c r="AB28" s="29"/>
      <c r="AC28" s="30"/>
    </row>
    <row r="29" spans="1:256" ht="22.5">
      <c r="A29" s="801" t="s">
        <v>78</v>
      </c>
      <c r="B29" s="7"/>
      <c r="C29" s="7"/>
      <c r="D29" s="7"/>
      <c r="E29" s="7"/>
      <c r="F29" s="7"/>
      <c r="G29" s="7"/>
      <c r="H29" s="7"/>
      <c r="I29" s="7"/>
      <c r="J29" s="801" t="s">
        <v>79</v>
      </c>
      <c r="K29" s="7"/>
      <c r="L29" s="7"/>
      <c r="M29" s="7"/>
      <c r="N29" s="7"/>
      <c r="O29" s="7"/>
      <c r="P29" s="7"/>
      <c r="Q29" s="7"/>
      <c r="R29" s="7"/>
      <c r="S29" s="7"/>
      <c r="T29" s="7"/>
      <c r="U29" s="7"/>
      <c r="V29" s="29"/>
      <c r="W29" s="29"/>
      <c r="X29" s="29"/>
      <c r="Y29" s="29"/>
      <c r="Z29" s="29"/>
      <c r="AA29" s="29"/>
      <c r="AB29" s="29"/>
      <c r="AC29" s="30"/>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row>
    <row r="30" spans="1:256">
      <c r="A30" s="13" t="s">
        <v>58</v>
      </c>
      <c r="B30" s="14">
        <v>1347.6310000000001</v>
      </c>
      <c r="C30" s="14">
        <v>1382.731</v>
      </c>
      <c r="D30" s="14">
        <v>1386.1769999999999</v>
      </c>
      <c r="E30" s="14">
        <v>1354.5820000000001</v>
      </c>
      <c r="F30" s="14">
        <v>1287.1300000000001</v>
      </c>
      <c r="G30" s="14">
        <v>1140.069</v>
      </c>
      <c r="H30" s="14">
        <v>1112.1089999999999</v>
      </c>
      <c r="I30" s="14">
        <v>1125.404</v>
      </c>
      <c r="J30" s="13" t="s">
        <v>59</v>
      </c>
      <c r="V30" s="29"/>
      <c r="W30" s="29"/>
      <c r="X30" s="29"/>
      <c r="Y30" s="29"/>
      <c r="Z30" s="29"/>
      <c r="AA30" s="29"/>
      <c r="AB30" s="29"/>
      <c r="AC30" s="30"/>
    </row>
    <row r="31" spans="1:256">
      <c r="A31" s="13" t="s">
        <v>60</v>
      </c>
      <c r="B31" s="14">
        <v>8194.8909999999996</v>
      </c>
      <c r="C31" s="14">
        <v>8201.7309999999998</v>
      </c>
      <c r="D31" s="14">
        <v>7838.857</v>
      </c>
      <c r="E31" s="14">
        <v>8185.6350000000002</v>
      </c>
      <c r="F31" s="14">
        <v>8130.558</v>
      </c>
      <c r="G31" s="14">
        <v>7919.7839999999997</v>
      </c>
      <c r="H31" s="14">
        <v>7570.2529999999997</v>
      </c>
      <c r="I31" s="14">
        <v>7283.7110000000002</v>
      </c>
      <c r="J31" s="13" t="s">
        <v>61</v>
      </c>
      <c r="V31" s="29"/>
      <c r="W31" s="29"/>
      <c r="X31" s="29"/>
      <c r="Y31" s="29"/>
      <c r="Z31" s="29"/>
      <c r="AA31" s="29"/>
      <c r="AB31" s="29"/>
      <c r="AC31" s="30"/>
    </row>
    <row r="32" spans="1:256">
      <c r="A32" s="13" t="s">
        <v>62</v>
      </c>
      <c r="B32" s="14">
        <v>1563.6869999999999</v>
      </c>
      <c r="C32" s="14">
        <v>1497.836</v>
      </c>
      <c r="D32" s="14">
        <v>1418.135</v>
      </c>
      <c r="E32" s="14">
        <v>1384.855</v>
      </c>
      <c r="F32" s="14">
        <v>1437.3979999999999</v>
      </c>
      <c r="G32" s="14">
        <v>1475.1310000000001</v>
      </c>
      <c r="H32" s="14">
        <v>1329.635</v>
      </c>
      <c r="I32" s="14">
        <v>1357.145</v>
      </c>
      <c r="J32" s="13" t="s">
        <v>63</v>
      </c>
      <c r="V32" s="29"/>
      <c r="W32" s="29"/>
      <c r="X32" s="29"/>
      <c r="Y32" s="29"/>
      <c r="Z32" s="29"/>
      <c r="AA32" s="29"/>
      <c r="AB32" s="29"/>
      <c r="AC32" s="30"/>
    </row>
    <row r="33" spans="1:29">
      <c r="A33" s="13" t="s">
        <v>64</v>
      </c>
      <c r="B33" s="14">
        <v>2542.8960000000002</v>
      </c>
      <c r="C33" s="14">
        <v>2452.797</v>
      </c>
      <c r="D33" s="14">
        <v>2424.0320000000002</v>
      </c>
      <c r="E33" s="14">
        <v>2494.8919999999998</v>
      </c>
      <c r="F33" s="14">
        <v>2374.2130000000002</v>
      </c>
      <c r="G33" s="14">
        <v>2303.527</v>
      </c>
      <c r="H33" s="14">
        <v>2301.0369999999998</v>
      </c>
      <c r="I33" s="14">
        <v>2331.328</v>
      </c>
      <c r="J33" s="13" t="s">
        <v>65</v>
      </c>
      <c r="V33" s="29"/>
      <c r="W33" s="29"/>
      <c r="X33" s="29"/>
      <c r="Y33" s="29"/>
      <c r="Z33" s="29"/>
      <c r="AA33" s="29"/>
      <c r="AB33" s="29"/>
      <c r="AC33" s="30"/>
    </row>
    <row r="34" spans="1:29">
      <c r="A34" s="13" t="s">
        <v>66</v>
      </c>
      <c r="B34" s="14">
        <v>12152.547</v>
      </c>
      <c r="C34" s="14">
        <v>11541.466</v>
      </c>
      <c r="D34" s="14">
        <v>11659.052</v>
      </c>
      <c r="E34" s="14">
        <v>11956.862999999999</v>
      </c>
      <c r="F34" s="14">
        <v>10877.665000000001</v>
      </c>
      <c r="G34" s="14">
        <v>10232.672</v>
      </c>
      <c r="H34" s="14">
        <v>10078.009</v>
      </c>
      <c r="I34" s="14">
        <v>8913.6849999999995</v>
      </c>
      <c r="J34" s="13" t="s">
        <v>67</v>
      </c>
      <c r="V34" s="29"/>
      <c r="W34" s="29"/>
      <c r="X34" s="29"/>
      <c r="Y34" s="29"/>
      <c r="Z34" s="29"/>
      <c r="AA34" s="29"/>
      <c r="AB34" s="29"/>
      <c r="AC34" s="30"/>
    </row>
    <row r="35" spans="1:29">
      <c r="A35" s="13" t="s">
        <v>68</v>
      </c>
      <c r="B35" s="14">
        <v>5183.2</v>
      </c>
      <c r="C35" s="14">
        <v>5347.3239999999996</v>
      </c>
      <c r="D35" s="14">
        <v>5260.5460000000003</v>
      </c>
      <c r="E35" s="14">
        <v>5264.1540000000005</v>
      </c>
      <c r="F35" s="14">
        <v>5293.3310000000001</v>
      </c>
      <c r="G35" s="14">
        <v>5332.0379999999996</v>
      </c>
      <c r="H35" s="14">
        <v>4731.4989999999998</v>
      </c>
      <c r="I35" s="14">
        <v>4674.7780000000002</v>
      </c>
      <c r="J35" s="13" t="s">
        <v>69</v>
      </c>
      <c r="V35" s="29"/>
      <c r="W35" s="29"/>
      <c r="X35" s="29"/>
      <c r="Y35" s="29"/>
      <c r="Z35" s="29"/>
      <c r="AA35" s="29"/>
      <c r="AB35" s="29"/>
      <c r="AC35" s="30"/>
    </row>
    <row r="36" spans="1:29">
      <c r="A36" s="13" t="s">
        <v>70</v>
      </c>
      <c r="B36" s="14">
        <v>10530.484</v>
      </c>
      <c r="C36" s="14">
        <v>10444.956</v>
      </c>
      <c r="D36" s="14">
        <v>10160.486000000001</v>
      </c>
      <c r="E36" s="14">
        <v>9899.3070000000007</v>
      </c>
      <c r="F36" s="14">
        <v>9609.4519999999993</v>
      </c>
      <c r="G36" s="14">
        <v>9328.5460000000003</v>
      </c>
      <c r="H36" s="14">
        <v>8914.9349999999995</v>
      </c>
      <c r="I36" s="14">
        <v>8736.3629999999994</v>
      </c>
      <c r="J36" s="13" t="s">
        <v>71</v>
      </c>
      <c r="V36" s="29"/>
      <c r="W36" s="29"/>
      <c r="X36" s="29"/>
      <c r="Y36" s="29"/>
      <c r="Z36" s="29"/>
      <c r="AA36" s="29"/>
      <c r="AB36" s="29"/>
      <c r="AC36" s="30"/>
    </row>
    <row r="37" spans="1:29">
      <c r="A37" s="13" t="s">
        <v>72</v>
      </c>
      <c r="B37" s="14">
        <v>18796.16</v>
      </c>
      <c r="C37" s="14">
        <v>18073.199000000001</v>
      </c>
      <c r="D37" s="14">
        <v>17591.923999999999</v>
      </c>
      <c r="E37" s="14">
        <v>17371.421999999999</v>
      </c>
      <c r="F37" s="14">
        <v>17458.129000000001</v>
      </c>
      <c r="G37" s="14">
        <v>16861.383999999998</v>
      </c>
      <c r="H37" s="14">
        <v>15882.855</v>
      </c>
      <c r="I37" s="14">
        <v>16001.601000000001</v>
      </c>
      <c r="J37" s="13" t="s">
        <v>73</v>
      </c>
      <c r="V37" s="29"/>
      <c r="W37" s="29"/>
      <c r="X37" s="29"/>
      <c r="Y37" s="29"/>
      <c r="Z37" s="29"/>
      <c r="AA37" s="29"/>
      <c r="AB37" s="29"/>
      <c r="AC37" s="30"/>
    </row>
    <row r="38" spans="1:29">
      <c r="A38" s="13" t="s">
        <v>74</v>
      </c>
      <c r="B38" s="14">
        <v>60311.495999999999</v>
      </c>
      <c r="C38" s="14">
        <v>58942.04</v>
      </c>
      <c r="D38" s="14">
        <v>57739.209000000003</v>
      </c>
      <c r="E38" s="14">
        <v>57911.71</v>
      </c>
      <c r="F38" s="14">
        <v>56467.875999999997</v>
      </c>
      <c r="G38" s="14">
        <v>54593.150999999998</v>
      </c>
      <c r="H38" s="14">
        <v>51920.332000000002</v>
      </c>
      <c r="I38" s="14">
        <v>50424.014999999999</v>
      </c>
      <c r="J38" s="13" t="s">
        <v>75</v>
      </c>
      <c r="V38" s="29"/>
      <c r="W38" s="29"/>
      <c r="X38" s="29"/>
      <c r="Y38" s="29"/>
      <c r="Z38" s="29"/>
      <c r="AA38" s="29"/>
      <c r="AB38" s="29"/>
      <c r="AC38" s="30"/>
    </row>
    <row r="39" spans="1:29">
      <c r="A39" s="13" t="s">
        <v>76</v>
      </c>
      <c r="B39" s="14">
        <v>9172.32</v>
      </c>
      <c r="C39" s="14">
        <v>8539.5570000000007</v>
      </c>
      <c r="D39" s="14">
        <v>9038.5390000000007</v>
      </c>
      <c r="E39" s="14">
        <v>8286.3790000000008</v>
      </c>
      <c r="F39" s="14">
        <v>8637.9709999999995</v>
      </c>
      <c r="G39" s="14">
        <v>8000.6</v>
      </c>
      <c r="H39" s="14">
        <v>8160.8540000000003</v>
      </c>
      <c r="I39" s="14">
        <v>8300.1119999999992</v>
      </c>
      <c r="J39" s="13" t="s">
        <v>77</v>
      </c>
      <c r="V39" s="29"/>
      <c r="W39" s="29"/>
      <c r="X39" s="29"/>
      <c r="Y39" s="29"/>
      <c r="Z39" s="29"/>
      <c r="AA39" s="29"/>
      <c r="AB39" s="29"/>
      <c r="AC39" s="30"/>
    </row>
    <row r="40" spans="1:29">
      <c r="A40" s="801" t="s">
        <v>30</v>
      </c>
      <c r="B40" s="7"/>
      <c r="C40" s="7"/>
      <c r="D40" s="7"/>
      <c r="E40" s="7"/>
      <c r="F40" s="7"/>
      <c r="G40" s="7"/>
      <c r="H40" s="7"/>
      <c r="I40" s="7"/>
      <c r="J40" s="801" t="s">
        <v>31</v>
      </c>
      <c r="V40" s="29"/>
      <c r="W40" s="29"/>
      <c r="X40" s="29"/>
      <c r="Y40" s="29"/>
      <c r="Z40" s="29"/>
      <c r="AA40" s="29"/>
      <c r="AB40" s="29"/>
      <c r="AC40" s="30"/>
    </row>
    <row r="41" spans="1:29">
      <c r="A41" s="13" t="s">
        <v>58</v>
      </c>
      <c r="B41" s="18">
        <v>4.7</v>
      </c>
      <c r="C41" s="18">
        <v>21.3</v>
      </c>
      <c r="D41" s="18">
        <v>24.1</v>
      </c>
      <c r="E41" s="18">
        <v>21.8</v>
      </c>
      <c r="F41" s="18">
        <v>14.4</v>
      </c>
      <c r="G41" s="18">
        <v>-1.5</v>
      </c>
      <c r="H41" s="18">
        <v>-4.9000000000000004</v>
      </c>
      <c r="I41" s="18">
        <v>-1.9</v>
      </c>
      <c r="J41" s="13" t="s">
        <v>59</v>
      </c>
      <c r="V41" s="29"/>
      <c r="W41" s="29"/>
      <c r="X41" s="29"/>
      <c r="Y41" s="29"/>
      <c r="Z41" s="29"/>
      <c r="AA41" s="29"/>
      <c r="AB41" s="29"/>
    </row>
    <row r="42" spans="1:29">
      <c r="A42" s="13" t="s">
        <v>60</v>
      </c>
      <c r="B42" s="18">
        <v>0.8</v>
      </c>
      <c r="C42" s="18">
        <v>3.6</v>
      </c>
      <c r="D42" s="18">
        <v>2.8</v>
      </c>
      <c r="E42" s="18">
        <v>8.1</v>
      </c>
      <c r="F42" s="18">
        <v>11.6</v>
      </c>
      <c r="G42" s="18">
        <v>13.7</v>
      </c>
      <c r="H42" s="18">
        <v>9.9</v>
      </c>
      <c r="I42" s="18">
        <v>8.4</v>
      </c>
      <c r="J42" s="13" t="s">
        <v>61</v>
      </c>
      <c r="V42" s="29"/>
      <c r="W42" s="29"/>
      <c r="X42" s="29"/>
      <c r="Y42" s="29"/>
      <c r="Z42" s="29"/>
      <c r="AA42" s="29"/>
      <c r="AB42" s="29"/>
    </row>
    <row r="43" spans="1:29">
      <c r="A43" s="13" t="s">
        <v>62</v>
      </c>
      <c r="B43" s="18">
        <v>8.8000000000000007</v>
      </c>
      <c r="C43" s="18">
        <v>1.5</v>
      </c>
      <c r="D43" s="18">
        <v>1.5</v>
      </c>
      <c r="E43" s="18">
        <v>4.2</v>
      </c>
      <c r="F43" s="18">
        <v>5.9</v>
      </c>
      <c r="G43" s="18">
        <v>10.4</v>
      </c>
      <c r="H43" s="18">
        <v>-2.2000000000000002</v>
      </c>
      <c r="I43" s="18">
        <v>-4.0999999999999996</v>
      </c>
      <c r="J43" s="13" t="s">
        <v>63</v>
      </c>
      <c r="V43" s="29"/>
      <c r="W43" s="29"/>
      <c r="X43" s="29"/>
      <c r="Y43" s="29"/>
      <c r="Z43" s="29"/>
      <c r="AA43" s="29"/>
      <c r="AB43" s="29"/>
    </row>
    <row r="44" spans="1:29">
      <c r="A44" s="13" t="s">
        <v>64</v>
      </c>
      <c r="B44" s="18">
        <v>7.1</v>
      </c>
      <c r="C44" s="18">
        <v>6.5</v>
      </c>
      <c r="D44" s="18">
        <v>8.6999999999999993</v>
      </c>
      <c r="E44" s="18">
        <v>8.4</v>
      </c>
      <c r="F44" s="18">
        <v>1.8</v>
      </c>
      <c r="G44" s="18">
        <v>6.9</v>
      </c>
      <c r="H44" s="18">
        <v>6</v>
      </c>
      <c r="I44" s="18">
        <v>6.7</v>
      </c>
      <c r="J44" s="13" t="s">
        <v>65</v>
      </c>
      <c r="V44" s="29"/>
      <c r="W44" s="29"/>
      <c r="X44" s="29"/>
      <c r="Y44" s="29"/>
      <c r="Z44" s="29"/>
      <c r="AA44" s="29"/>
      <c r="AB44" s="29"/>
    </row>
    <row r="45" spans="1:29">
      <c r="A45" s="13" t="s">
        <v>66</v>
      </c>
      <c r="B45" s="18">
        <v>11.7</v>
      </c>
      <c r="C45" s="18">
        <v>12.8</v>
      </c>
      <c r="D45" s="18">
        <v>15.1</v>
      </c>
      <c r="E45" s="18">
        <v>18.600000000000001</v>
      </c>
      <c r="F45" s="18">
        <v>22</v>
      </c>
      <c r="G45" s="18">
        <v>19.2</v>
      </c>
      <c r="H45" s="18">
        <v>28.2</v>
      </c>
      <c r="I45" s="18">
        <v>31.9</v>
      </c>
      <c r="J45" s="13" t="s">
        <v>67</v>
      </c>
      <c r="V45" s="29"/>
      <c r="W45" s="29"/>
      <c r="X45" s="29"/>
      <c r="Y45" s="29"/>
      <c r="Z45" s="29"/>
      <c r="AA45" s="29"/>
      <c r="AB45" s="29"/>
    </row>
    <row r="46" spans="1:29">
      <c r="A46" s="13" t="s">
        <v>68</v>
      </c>
      <c r="B46" s="18">
        <v>-2.1</v>
      </c>
      <c r="C46" s="18">
        <v>0.3</v>
      </c>
      <c r="D46" s="18">
        <v>5</v>
      </c>
      <c r="E46" s="18">
        <v>11.3</v>
      </c>
      <c r="F46" s="18">
        <v>13.2</v>
      </c>
      <c r="G46" s="18">
        <v>20.100000000000001</v>
      </c>
      <c r="H46" s="18">
        <v>18.5</v>
      </c>
      <c r="I46" s="18">
        <v>20.8</v>
      </c>
      <c r="J46" s="13" t="s">
        <v>69</v>
      </c>
      <c r="V46" s="29"/>
      <c r="W46" s="29"/>
      <c r="X46" s="29"/>
      <c r="Y46" s="29"/>
      <c r="Z46" s="29"/>
      <c r="AA46" s="29"/>
      <c r="AB46" s="29"/>
    </row>
    <row r="47" spans="1:29">
      <c r="A47" s="13" t="s">
        <v>70</v>
      </c>
      <c r="B47" s="18">
        <v>9.6</v>
      </c>
      <c r="C47" s="18">
        <v>12</v>
      </c>
      <c r="D47" s="18">
        <v>12.3</v>
      </c>
      <c r="E47" s="18">
        <v>11</v>
      </c>
      <c r="F47" s="18">
        <v>10</v>
      </c>
      <c r="G47" s="18">
        <v>10.4</v>
      </c>
      <c r="H47" s="18">
        <v>5.9</v>
      </c>
      <c r="I47" s="18">
        <v>5.2</v>
      </c>
      <c r="J47" s="13" t="s">
        <v>71</v>
      </c>
      <c r="V47" s="29"/>
      <c r="W47" s="29"/>
      <c r="X47" s="29"/>
      <c r="Y47" s="29"/>
      <c r="Z47" s="29"/>
      <c r="AA47" s="29"/>
      <c r="AB47" s="29"/>
    </row>
    <row r="48" spans="1:29">
      <c r="A48" s="13" t="s">
        <v>72</v>
      </c>
      <c r="B48" s="18">
        <v>7.7</v>
      </c>
      <c r="C48" s="18">
        <v>7.2</v>
      </c>
      <c r="D48" s="18">
        <v>8</v>
      </c>
      <c r="E48" s="18">
        <v>9.4</v>
      </c>
      <c r="F48" s="18">
        <v>9.1</v>
      </c>
      <c r="G48" s="18">
        <v>9.4</v>
      </c>
      <c r="H48" s="18">
        <v>10.6</v>
      </c>
      <c r="I48" s="18">
        <v>11.6</v>
      </c>
      <c r="J48" s="13" t="s">
        <v>73</v>
      </c>
      <c r="V48" s="29"/>
      <c r="W48" s="29"/>
      <c r="X48" s="29"/>
      <c r="Y48" s="29"/>
      <c r="Z48" s="29"/>
      <c r="AA48" s="29"/>
      <c r="AB48" s="29"/>
    </row>
    <row r="49" spans="1:256">
      <c r="A49" s="13" t="s">
        <v>74</v>
      </c>
      <c r="B49" s="18">
        <v>6.8</v>
      </c>
      <c r="C49" s="18">
        <v>8</v>
      </c>
      <c r="D49" s="18">
        <v>9.1999999999999993</v>
      </c>
      <c r="E49" s="18">
        <v>11.5</v>
      </c>
      <c r="F49" s="18">
        <v>12</v>
      </c>
      <c r="G49" s="18">
        <v>12.6</v>
      </c>
      <c r="H49" s="18">
        <v>12.3</v>
      </c>
      <c r="I49" s="18">
        <v>12.7</v>
      </c>
      <c r="J49" s="13" t="s">
        <v>75</v>
      </c>
      <c r="V49" s="29"/>
      <c r="W49" s="29"/>
      <c r="X49" s="29"/>
      <c r="Y49" s="29"/>
      <c r="Z49" s="29"/>
      <c r="AA49" s="29"/>
      <c r="AB49" s="29"/>
    </row>
    <row r="50" spans="1:256" ht="13.5" thickBot="1">
      <c r="A50" s="13" t="s">
        <v>76</v>
      </c>
      <c r="B50" s="18">
        <v>6.2</v>
      </c>
      <c r="C50" s="18">
        <v>6.7</v>
      </c>
      <c r="D50" s="18">
        <v>10</v>
      </c>
      <c r="E50" s="18">
        <v>1.5</v>
      </c>
      <c r="F50" s="18">
        <v>4.0999999999999996</v>
      </c>
      <c r="G50" s="18">
        <v>0.4</v>
      </c>
      <c r="H50" s="18">
        <v>16.100000000000001</v>
      </c>
      <c r="I50" s="18">
        <v>27.5</v>
      </c>
      <c r="J50" s="13" t="s">
        <v>77</v>
      </c>
      <c r="V50" s="29"/>
      <c r="W50" s="29"/>
      <c r="X50" s="29"/>
      <c r="Y50" s="29"/>
      <c r="Z50" s="29"/>
      <c r="AA50" s="29"/>
      <c r="AB50" s="29"/>
    </row>
    <row r="51" spans="1:256" ht="13.5" thickBot="1">
      <c r="A51" s="7"/>
      <c r="B51" s="824" t="s">
        <v>35</v>
      </c>
      <c r="C51" s="824"/>
      <c r="D51" s="824"/>
      <c r="E51" s="824"/>
      <c r="F51" s="824"/>
      <c r="G51" s="824"/>
      <c r="H51" s="824"/>
      <c r="I51" s="824"/>
      <c r="J51" s="7"/>
    </row>
    <row r="52" spans="1:256" ht="23.25" thickBot="1">
      <c r="A52" s="7"/>
      <c r="B52" s="23" t="s">
        <v>36</v>
      </c>
      <c r="C52" s="23" t="s">
        <v>80</v>
      </c>
      <c r="D52" s="23" t="s">
        <v>38</v>
      </c>
      <c r="E52" s="23" t="s">
        <v>39</v>
      </c>
      <c r="F52" s="23" t="s">
        <v>40</v>
      </c>
      <c r="G52" s="23" t="s">
        <v>41</v>
      </c>
      <c r="H52" s="23" t="s">
        <v>42</v>
      </c>
      <c r="I52" s="23" t="s">
        <v>43</v>
      </c>
      <c r="J52" s="7"/>
    </row>
    <row r="53" spans="1:256">
      <c r="A53" s="31" t="s">
        <v>44</v>
      </c>
      <c r="B53" s="31"/>
      <c r="C53" s="31"/>
      <c r="D53" s="31"/>
      <c r="E53" s="31"/>
      <c r="F53" s="31"/>
      <c r="G53" s="7"/>
      <c r="H53" s="7"/>
      <c r="I53" s="7"/>
      <c r="J53" s="7"/>
    </row>
    <row r="54" spans="1:256">
      <c r="A54" s="31" t="s">
        <v>45</v>
      </c>
      <c r="B54" s="31"/>
      <c r="C54" s="31"/>
      <c r="D54" s="31"/>
      <c r="E54" s="31"/>
      <c r="F54" s="31"/>
      <c r="G54" s="7"/>
      <c r="H54" s="7"/>
      <c r="I54" s="7"/>
      <c r="J54" s="7"/>
    </row>
    <row r="55" spans="1:256">
      <c r="A55" s="7"/>
      <c r="B55" s="7"/>
      <c r="C55" s="7"/>
      <c r="D55" s="7"/>
      <c r="E55" s="7"/>
      <c r="F55" s="7"/>
      <c r="G55" s="7"/>
      <c r="H55" s="7"/>
      <c r="I55" s="7"/>
      <c r="J55" s="7"/>
    </row>
    <row r="56" spans="1:256">
      <c r="A56" s="7" t="s">
        <v>81</v>
      </c>
      <c r="B56" s="7"/>
      <c r="C56" s="7"/>
      <c r="D56" s="7"/>
      <c r="E56" s="7"/>
      <c r="F56" s="7"/>
      <c r="G56" s="7"/>
      <c r="H56" s="7"/>
      <c r="I56" s="7"/>
      <c r="J56" s="7"/>
    </row>
    <row r="57" spans="1:256">
      <c r="A57" s="7" t="s">
        <v>49</v>
      </c>
      <c r="B57" s="7"/>
      <c r="C57" s="7"/>
      <c r="D57" s="7"/>
      <c r="E57" s="7"/>
      <c r="F57" s="7"/>
      <c r="G57" s="7"/>
      <c r="H57" s="7"/>
      <c r="I57" s="7"/>
      <c r="J57" s="7"/>
    </row>
    <row r="58" spans="1:256">
      <c r="A58" s="32" t="s">
        <v>82</v>
      </c>
      <c r="B58" s="32"/>
      <c r="C58" s="32"/>
      <c r="D58" s="32"/>
      <c r="E58" s="32"/>
      <c r="F58" s="32"/>
      <c r="G58" s="32"/>
      <c r="H58" s="32"/>
      <c r="I58" s="32"/>
      <c r="J58" s="32"/>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c r="IO58" s="33"/>
      <c r="IP58" s="33"/>
      <c r="IQ58" s="33"/>
      <c r="IR58" s="33"/>
      <c r="IS58" s="33"/>
      <c r="IT58" s="33"/>
      <c r="IU58" s="33"/>
      <c r="IV58" s="33"/>
    </row>
    <row r="59" spans="1:256">
      <c r="A59" s="34" t="s">
        <v>83</v>
      </c>
      <c r="B59" s="7"/>
      <c r="C59" s="7"/>
      <c r="D59" s="7"/>
      <c r="E59" s="7"/>
      <c r="F59" s="7"/>
      <c r="G59" s="7"/>
      <c r="H59" s="7"/>
      <c r="I59" s="7"/>
      <c r="J59" s="7"/>
    </row>
    <row r="60" spans="1:256">
      <c r="A60" s="7"/>
      <c r="B60" s="7"/>
      <c r="C60" s="7"/>
      <c r="D60" s="7"/>
      <c r="E60" s="7"/>
      <c r="F60" s="7"/>
      <c r="G60" s="7"/>
      <c r="H60" s="7"/>
      <c r="I60" s="7"/>
      <c r="J60" s="7"/>
    </row>
  </sheetData>
  <mergeCells count="4">
    <mergeCell ref="A1:J1"/>
    <mergeCell ref="A2:J2"/>
    <mergeCell ref="B5:I5"/>
    <mergeCell ref="B51:I51"/>
  </mergeCells>
  <hyperlinks>
    <hyperlink ref="A29" r:id="rId1" xr:uid="{184C6606-A526-460F-90D8-BD6FD98EDF54}"/>
    <hyperlink ref="J29" r:id="rId2" xr:uid="{C670C674-4A4D-4ABE-BED3-E03643DB4267}"/>
    <hyperlink ref="A40" r:id="rId3" xr:uid="{F089553B-B91E-4BB3-AC6C-BDC420BF4A90}"/>
    <hyperlink ref="J40" r:id="rId4" xr:uid="{96E75BF8-546B-46F8-8737-DCD6F6E0715E}"/>
    <hyperlink ref="A7" r:id="rId5" xr:uid="{BB3BF7BC-3AE0-46B8-8393-D12B309B50ED}"/>
    <hyperlink ref="J7" r:id="rId6" xr:uid="{15E2A008-CF0D-49C6-A8B5-459D30EA77CE}"/>
    <hyperlink ref="A18" r:id="rId7" xr:uid="{9520A8FB-6175-4CC7-8F90-0393D7908653}"/>
    <hyperlink ref="J18" r:id="rId8" xr:uid="{25153A58-96B1-4823-9294-C6D574F3DB90}"/>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B264E-0A20-4CCE-B06D-D4A78C6063E1}">
  <dimension ref="A1:J58"/>
  <sheetViews>
    <sheetView showGridLines="0" workbookViewId="0">
      <selection sqref="A1:J1"/>
    </sheetView>
  </sheetViews>
  <sheetFormatPr defaultColWidth="9.140625" defaultRowHeight="11.25"/>
  <cols>
    <col min="1" max="1" width="35.7109375" style="154" customWidth="1"/>
    <col min="2" max="8" width="7.7109375" style="154" customWidth="1"/>
    <col min="9" max="9" width="10.7109375" style="154" customWidth="1"/>
    <col min="10" max="10" width="22.5703125" style="154" customWidth="1"/>
    <col min="11" max="16384" width="9.140625" style="154"/>
  </cols>
  <sheetData>
    <row r="1" spans="1:10" ht="12" customHeight="1">
      <c r="A1" s="849" t="s">
        <v>1639</v>
      </c>
      <c r="B1" s="849"/>
      <c r="C1" s="849"/>
      <c r="D1" s="849"/>
      <c r="E1" s="849"/>
      <c r="F1" s="849"/>
      <c r="G1" s="849"/>
      <c r="H1" s="849"/>
      <c r="I1" s="849"/>
      <c r="J1" s="849"/>
    </row>
    <row r="2" spans="1:10" ht="12" customHeight="1">
      <c r="A2" s="863" t="s">
        <v>1640</v>
      </c>
      <c r="B2" s="863"/>
      <c r="C2" s="863"/>
      <c r="D2" s="863"/>
      <c r="E2" s="863"/>
      <c r="F2" s="863"/>
      <c r="G2" s="863"/>
      <c r="H2" s="863"/>
      <c r="I2" s="863"/>
      <c r="J2" s="863"/>
    </row>
    <row r="3" spans="1:10" ht="12" customHeight="1" thickBot="1"/>
    <row r="4" spans="1:10" s="155" customFormat="1" ht="12" customHeight="1" thickBot="1">
      <c r="A4" s="267"/>
      <c r="B4" s="869" t="s">
        <v>1414</v>
      </c>
      <c r="C4" s="870"/>
      <c r="D4" s="870"/>
      <c r="E4" s="870"/>
      <c r="F4" s="870"/>
      <c r="G4" s="870"/>
      <c r="H4" s="871"/>
      <c r="I4" s="857" t="s">
        <v>1415</v>
      </c>
    </row>
    <row r="5" spans="1:10" s="155" customFormat="1" ht="21" customHeight="1" thickBot="1">
      <c r="B5" s="177" t="s">
        <v>1416</v>
      </c>
      <c r="C5" s="177" t="s">
        <v>1417</v>
      </c>
      <c r="D5" s="177" t="s">
        <v>1418</v>
      </c>
      <c r="E5" s="177" t="s">
        <v>1419</v>
      </c>
      <c r="F5" s="177" t="s">
        <v>1420</v>
      </c>
      <c r="G5" s="177" t="s">
        <v>1421</v>
      </c>
      <c r="H5" s="177" t="s">
        <v>1422</v>
      </c>
      <c r="I5" s="858"/>
    </row>
    <row r="6" spans="1:10" s="155" customFormat="1" ht="11.25" customHeight="1">
      <c r="A6" s="132" t="s">
        <v>487</v>
      </c>
      <c r="B6" s="535">
        <v>6837378.0450000037</v>
      </c>
      <c r="C6" s="535">
        <v>6861169.4990000017</v>
      </c>
      <c r="D6" s="535">
        <v>6781140.0359999966</v>
      </c>
      <c r="E6" s="535">
        <v>6505294.5249999957</v>
      </c>
      <c r="F6" s="535">
        <v>6338840.8909999998</v>
      </c>
      <c r="G6" s="535">
        <v>5770183.6369999992</v>
      </c>
      <c r="H6" s="535">
        <v>7012593.1709999992</v>
      </c>
      <c r="I6" s="168">
        <v>-1.504136197365824</v>
      </c>
      <c r="J6" s="132" t="s">
        <v>487</v>
      </c>
    </row>
    <row r="7" spans="1:10" s="155" customFormat="1" ht="12" customHeight="1">
      <c r="A7" s="526" t="s">
        <v>1427</v>
      </c>
      <c r="B7" s="535">
        <v>539394.3250000003</v>
      </c>
      <c r="C7" s="535">
        <v>557930.00800000178</v>
      </c>
      <c r="D7" s="535">
        <v>494702.1119999995</v>
      </c>
      <c r="E7" s="535">
        <v>522121.37699999951</v>
      </c>
      <c r="F7" s="535">
        <v>523766.27200000017</v>
      </c>
      <c r="G7" s="535">
        <v>557434.88399999973</v>
      </c>
      <c r="H7" s="535">
        <v>615838.82199999981</v>
      </c>
      <c r="I7" s="168">
        <v>9.3042519063722011</v>
      </c>
      <c r="J7" s="526" t="s">
        <v>1428</v>
      </c>
    </row>
    <row r="8" spans="1:10" s="155" customFormat="1" ht="12" customHeight="1">
      <c r="A8" s="526" t="s">
        <v>1429</v>
      </c>
      <c r="B8" s="535">
        <v>355561.18600000005</v>
      </c>
      <c r="C8" s="535">
        <v>354411.20500000007</v>
      </c>
      <c r="D8" s="535">
        <v>343471.3730000002</v>
      </c>
      <c r="E8" s="535">
        <v>327961.00000000006</v>
      </c>
      <c r="F8" s="535">
        <v>318238.15700000001</v>
      </c>
      <c r="G8" s="535">
        <v>285856.82700000005</v>
      </c>
      <c r="H8" s="535">
        <v>379846.20699999976</v>
      </c>
      <c r="I8" s="168">
        <v>0.41764490065176574</v>
      </c>
      <c r="J8" s="526" t="s">
        <v>1430</v>
      </c>
    </row>
    <row r="9" spans="1:10" s="155" customFormat="1" ht="12" customHeight="1">
      <c r="A9" s="526" t="s">
        <v>1431</v>
      </c>
      <c r="B9" s="535">
        <v>509500.30800000014</v>
      </c>
      <c r="C9" s="535">
        <v>644935.76700000023</v>
      </c>
      <c r="D9" s="535">
        <v>374054.56600000005</v>
      </c>
      <c r="E9" s="535">
        <v>452581.92500000005</v>
      </c>
      <c r="F9" s="535">
        <v>486393.46600000013</v>
      </c>
      <c r="G9" s="535">
        <v>447275.52500000002</v>
      </c>
      <c r="H9" s="535">
        <v>396837.51599999995</v>
      </c>
      <c r="I9" s="168">
        <v>13.306553981146735</v>
      </c>
      <c r="J9" s="526" t="s">
        <v>1432</v>
      </c>
    </row>
    <row r="10" spans="1:10" s="155" customFormat="1" ht="12" customHeight="1">
      <c r="A10" s="526" t="s">
        <v>1433</v>
      </c>
      <c r="B10" s="535">
        <v>376287.05200000072</v>
      </c>
      <c r="C10" s="535">
        <v>357031.85700000031</v>
      </c>
      <c r="D10" s="535">
        <v>683646.33399999945</v>
      </c>
      <c r="E10" s="535">
        <v>371837.68499999988</v>
      </c>
      <c r="F10" s="535">
        <v>297837.5679999998</v>
      </c>
      <c r="G10" s="535">
        <v>614955.92599999998</v>
      </c>
      <c r="H10" s="535">
        <v>362069.89000000019</v>
      </c>
      <c r="I10" s="168">
        <v>6.6212314816698381</v>
      </c>
      <c r="J10" s="526" t="s">
        <v>1434</v>
      </c>
    </row>
    <row r="11" spans="1:10" s="155" customFormat="1" ht="12" customHeight="1">
      <c r="A11" s="526" t="s">
        <v>1435</v>
      </c>
      <c r="B11" s="535">
        <v>493958.64600000065</v>
      </c>
      <c r="C11" s="535">
        <v>476722.85699999996</v>
      </c>
      <c r="D11" s="535">
        <v>463995.02600000013</v>
      </c>
      <c r="E11" s="535">
        <v>470589.30500000017</v>
      </c>
      <c r="F11" s="535">
        <v>454168.13799999992</v>
      </c>
      <c r="G11" s="535">
        <v>339641.788</v>
      </c>
      <c r="H11" s="535">
        <v>488240.41200000007</v>
      </c>
      <c r="I11" s="168">
        <v>-3.2049917218347019</v>
      </c>
      <c r="J11" s="526" t="s">
        <v>1436</v>
      </c>
    </row>
    <row r="12" spans="1:10" s="155" customFormat="1" ht="12" customHeight="1">
      <c r="A12" s="526" t="s">
        <v>1437</v>
      </c>
      <c r="B12" s="535">
        <v>36933.816000000013</v>
      </c>
      <c r="C12" s="535">
        <v>40323.010000000009</v>
      </c>
      <c r="D12" s="535">
        <v>40517.161000000051</v>
      </c>
      <c r="E12" s="535">
        <v>39536.745000000017</v>
      </c>
      <c r="F12" s="535">
        <v>41814.147999999979</v>
      </c>
      <c r="G12" s="535">
        <v>31710.833999999999</v>
      </c>
      <c r="H12" s="535">
        <v>44926.192000000003</v>
      </c>
      <c r="I12" s="168">
        <v>-2.4319204066210744</v>
      </c>
      <c r="J12" s="526" t="s">
        <v>1438</v>
      </c>
    </row>
    <row r="13" spans="1:10" s="155" customFormat="1" ht="12" customHeight="1">
      <c r="A13" s="526" t="s">
        <v>1439</v>
      </c>
      <c r="B13" s="535">
        <v>182888.94100000008</v>
      </c>
      <c r="C13" s="535">
        <v>178681.14700000003</v>
      </c>
      <c r="D13" s="535">
        <v>184301.59500000012</v>
      </c>
      <c r="E13" s="535">
        <v>168263.1719999999</v>
      </c>
      <c r="F13" s="535">
        <v>163293.27799999996</v>
      </c>
      <c r="G13" s="535">
        <v>141052.12799999991</v>
      </c>
      <c r="H13" s="535">
        <v>187656.81199999998</v>
      </c>
      <c r="I13" s="168">
        <v>-11.863425155366954</v>
      </c>
      <c r="J13" s="526" t="s">
        <v>1440</v>
      </c>
    </row>
    <row r="14" spans="1:10" s="155" customFormat="1" ht="12" customHeight="1">
      <c r="A14" s="526" t="s">
        <v>1441</v>
      </c>
      <c r="B14" s="535">
        <v>298071.3389999998</v>
      </c>
      <c r="C14" s="535">
        <v>293823.7129999997</v>
      </c>
      <c r="D14" s="535">
        <v>271297.728</v>
      </c>
      <c r="E14" s="535">
        <v>255059.38199999984</v>
      </c>
      <c r="F14" s="535">
        <v>299459.45900000003</v>
      </c>
      <c r="G14" s="535">
        <v>250228.72399999993</v>
      </c>
      <c r="H14" s="535">
        <v>268209.80499999999</v>
      </c>
      <c r="I14" s="168">
        <v>12.572867018405859</v>
      </c>
      <c r="J14" s="526" t="s">
        <v>1442</v>
      </c>
    </row>
    <row r="15" spans="1:10" s="155" customFormat="1" ht="12" customHeight="1">
      <c r="A15" s="526" t="s">
        <v>1443</v>
      </c>
      <c r="B15" s="535">
        <v>218458.33999999994</v>
      </c>
      <c r="C15" s="535">
        <v>206392.71699999957</v>
      </c>
      <c r="D15" s="535">
        <v>208228.40799999976</v>
      </c>
      <c r="E15" s="535">
        <v>203268.34899999973</v>
      </c>
      <c r="F15" s="535">
        <v>192425.46599999999</v>
      </c>
      <c r="G15" s="535">
        <v>145945.21600000019</v>
      </c>
      <c r="H15" s="535">
        <v>202917.68400000001</v>
      </c>
      <c r="I15" s="168">
        <v>-1.6579839916294361</v>
      </c>
      <c r="J15" s="526" t="s">
        <v>1444</v>
      </c>
    </row>
    <row r="16" spans="1:10" s="155" customFormat="1" ht="12" customHeight="1">
      <c r="A16" s="526" t="s">
        <v>1445</v>
      </c>
      <c r="B16" s="535">
        <v>269022.37000000011</v>
      </c>
      <c r="C16" s="535">
        <v>249699.2150000002</v>
      </c>
      <c r="D16" s="535">
        <v>287927.97299999994</v>
      </c>
      <c r="E16" s="535">
        <v>271170.79799999978</v>
      </c>
      <c r="F16" s="535">
        <v>267666.54600000003</v>
      </c>
      <c r="G16" s="535">
        <v>226651.94200000004</v>
      </c>
      <c r="H16" s="535">
        <v>290955.7680000001</v>
      </c>
      <c r="I16" s="168">
        <v>-3.6189283204964795</v>
      </c>
      <c r="J16" s="526" t="s">
        <v>1446</v>
      </c>
    </row>
    <row r="17" spans="1:10" s="155" customFormat="1" ht="12" customHeight="1">
      <c r="A17" s="526" t="s">
        <v>1447</v>
      </c>
      <c r="B17" s="535">
        <v>138208.02500000008</v>
      </c>
      <c r="C17" s="535">
        <v>119932.59000000001</v>
      </c>
      <c r="D17" s="535">
        <v>143993.80800000005</v>
      </c>
      <c r="E17" s="535">
        <v>147874.94300000006</v>
      </c>
      <c r="F17" s="535">
        <v>155451.03899999999</v>
      </c>
      <c r="G17" s="535">
        <v>115945.26500000001</v>
      </c>
      <c r="H17" s="535">
        <v>146947.72499999998</v>
      </c>
      <c r="I17" s="168">
        <v>-11.220353768274748</v>
      </c>
      <c r="J17" s="526" t="s">
        <v>1448</v>
      </c>
    </row>
    <row r="18" spans="1:10" s="155" customFormat="1" ht="12" customHeight="1">
      <c r="A18" s="526" t="s">
        <v>1449</v>
      </c>
      <c r="B18" s="535">
        <v>298625.76800000045</v>
      </c>
      <c r="C18" s="535">
        <v>286570.37899999978</v>
      </c>
      <c r="D18" s="535">
        <v>255709.97700000001</v>
      </c>
      <c r="E18" s="535">
        <v>258236.46999999997</v>
      </c>
      <c r="F18" s="535">
        <v>239699.60699999987</v>
      </c>
      <c r="G18" s="535">
        <v>224689.84399999995</v>
      </c>
      <c r="H18" s="535">
        <v>273620.68799999997</v>
      </c>
      <c r="I18" s="168">
        <v>-3.3503443733672356</v>
      </c>
      <c r="J18" s="526" t="s">
        <v>1450</v>
      </c>
    </row>
    <row r="19" spans="1:10" s="155" customFormat="1" ht="12" customHeight="1">
      <c r="A19" s="526" t="s">
        <v>1451</v>
      </c>
      <c r="B19" s="535">
        <v>604405.88800000004</v>
      </c>
      <c r="C19" s="535">
        <v>565138.32600000035</v>
      </c>
      <c r="D19" s="535">
        <v>562303.97099999979</v>
      </c>
      <c r="E19" s="535">
        <v>551809.58999999927</v>
      </c>
      <c r="F19" s="535">
        <v>521125.62300000002</v>
      </c>
      <c r="G19" s="535">
        <v>428725.27399999992</v>
      </c>
      <c r="H19" s="535">
        <v>580665.07599999954</v>
      </c>
      <c r="I19" s="168">
        <v>-2.7557911712800802</v>
      </c>
      <c r="J19" s="526" t="s">
        <v>1452</v>
      </c>
    </row>
    <row r="20" spans="1:10" s="155" customFormat="1" ht="12" customHeight="1">
      <c r="A20" s="526" t="s">
        <v>1453</v>
      </c>
      <c r="B20" s="535">
        <v>1014255.8609999998</v>
      </c>
      <c r="C20" s="535">
        <v>1002395.6690000001</v>
      </c>
      <c r="D20" s="535">
        <v>985880.07899999933</v>
      </c>
      <c r="E20" s="535">
        <v>953873.68399999931</v>
      </c>
      <c r="F20" s="535">
        <v>956223.26899999985</v>
      </c>
      <c r="G20" s="535">
        <v>846240.38600000017</v>
      </c>
      <c r="H20" s="535">
        <v>1114942.4409999999</v>
      </c>
      <c r="I20" s="168">
        <v>-3.5341459758235629</v>
      </c>
      <c r="J20" s="526" t="s">
        <v>1454</v>
      </c>
    </row>
    <row r="21" spans="1:10" s="155" customFormat="1" ht="21" customHeight="1">
      <c r="A21" s="611" t="s">
        <v>1455</v>
      </c>
      <c r="B21" s="535">
        <v>895822.74900000053</v>
      </c>
      <c r="C21" s="535">
        <v>931701.71399999969</v>
      </c>
      <c r="D21" s="535">
        <v>930694.73100000003</v>
      </c>
      <c r="E21" s="535">
        <v>973862.18099999975</v>
      </c>
      <c r="F21" s="535">
        <v>868168.89900000009</v>
      </c>
      <c r="G21" s="535">
        <v>665212.84400000004</v>
      </c>
      <c r="H21" s="535">
        <v>1029986.8990000001</v>
      </c>
      <c r="I21" s="168">
        <v>-14.458245560329004</v>
      </c>
      <c r="J21" s="526" t="s">
        <v>1456</v>
      </c>
    </row>
    <row r="22" spans="1:10" s="155" customFormat="1" ht="12" customHeight="1">
      <c r="A22" s="526" t="s">
        <v>1457</v>
      </c>
      <c r="B22" s="535">
        <v>221248.14500000008</v>
      </c>
      <c r="C22" s="535">
        <v>222469.59999999995</v>
      </c>
      <c r="D22" s="535">
        <v>203944.29299999998</v>
      </c>
      <c r="E22" s="535">
        <v>203553.01299999977</v>
      </c>
      <c r="F22" s="535">
        <v>214037.601</v>
      </c>
      <c r="G22" s="535">
        <v>146315.31299999999</v>
      </c>
      <c r="H22" s="535">
        <v>237100.01499999996</v>
      </c>
      <c r="I22" s="168">
        <v>6.3501421162255127</v>
      </c>
      <c r="J22" s="526" t="s">
        <v>1458</v>
      </c>
    </row>
    <row r="23" spans="1:10" s="155" customFormat="1" ht="12" customHeight="1" thickBot="1">
      <c r="A23" s="526" t="s">
        <v>1459</v>
      </c>
      <c r="B23" s="535">
        <v>384735.2860000002</v>
      </c>
      <c r="C23" s="535">
        <v>373009.72500000015</v>
      </c>
      <c r="D23" s="535">
        <v>346470.90099999949</v>
      </c>
      <c r="E23" s="535">
        <v>333694.90599999984</v>
      </c>
      <c r="F23" s="535">
        <v>339072.35499999992</v>
      </c>
      <c r="G23" s="535">
        <v>302300.91699999984</v>
      </c>
      <c r="H23" s="535">
        <v>391831.21900000016</v>
      </c>
      <c r="I23" s="168">
        <v>2.0379720955058218</v>
      </c>
      <c r="J23" s="526" t="s">
        <v>1460</v>
      </c>
    </row>
    <row r="24" spans="1:10" s="155" customFormat="1" ht="12" customHeight="1" thickBot="1">
      <c r="A24" s="528"/>
      <c r="B24" s="853" t="s">
        <v>1461</v>
      </c>
      <c r="C24" s="853"/>
      <c r="D24" s="853"/>
      <c r="E24" s="853"/>
      <c r="F24" s="853"/>
      <c r="G24" s="853"/>
      <c r="H24" s="853"/>
      <c r="I24" s="854" t="s">
        <v>1462</v>
      </c>
      <c r="J24" s="528"/>
    </row>
    <row r="25" spans="1:10" s="155" customFormat="1" ht="31.5" customHeight="1" thickBot="1">
      <c r="A25" s="528"/>
      <c r="B25" s="177" t="s">
        <v>1463</v>
      </c>
      <c r="C25" s="177" t="s">
        <v>1464</v>
      </c>
      <c r="D25" s="177" t="s">
        <v>1418</v>
      </c>
      <c r="E25" s="177" t="s">
        <v>1465</v>
      </c>
      <c r="F25" s="177" t="s">
        <v>1420</v>
      </c>
      <c r="G25" s="177" t="s">
        <v>1466</v>
      </c>
      <c r="H25" s="177" t="s">
        <v>1422</v>
      </c>
      <c r="I25" s="854"/>
      <c r="J25" s="528"/>
    </row>
    <row r="26" spans="1:10" s="155" customFormat="1" ht="12" customHeight="1">
      <c r="A26" s="529" t="s">
        <v>1467</v>
      </c>
      <c r="B26" s="530"/>
      <c r="C26" s="530"/>
      <c r="D26" s="530"/>
      <c r="E26" s="530"/>
      <c r="F26" s="530"/>
      <c r="G26" s="530"/>
      <c r="H26" s="530"/>
      <c r="I26" s="531"/>
      <c r="J26" s="528"/>
    </row>
    <row r="27" spans="1:10" s="155" customFormat="1" ht="12" customHeight="1">
      <c r="A27" s="532" t="s">
        <v>1468</v>
      </c>
      <c r="B27" s="533"/>
      <c r="C27" s="533"/>
      <c r="D27" s="533"/>
      <c r="E27" s="533"/>
      <c r="F27" s="533"/>
      <c r="G27" s="533"/>
      <c r="H27" s="533"/>
      <c r="I27" s="531"/>
      <c r="J27" s="528"/>
    </row>
    <row r="28" spans="1:10" s="155" customFormat="1" ht="12" customHeight="1">
      <c r="A28" s="534"/>
      <c r="B28" s="534"/>
      <c r="C28" s="534"/>
      <c r="D28" s="534"/>
      <c r="E28" s="534"/>
      <c r="F28" s="534"/>
      <c r="G28" s="534"/>
      <c r="H28" s="534"/>
      <c r="I28" s="531"/>
      <c r="J28" s="528"/>
    </row>
    <row r="29" spans="1:10" s="252" customFormat="1" ht="12" customHeight="1">
      <c r="A29" s="939" t="s">
        <v>1469</v>
      </c>
      <c r="B29" s="939"/>
      <c r="C29" s="939"/>
      <c r="D29" s="939"/>
      <c r="E29" s="939"/>
      <c r="F29" s="939"/>
      <c r="G29" s="939"/>
      <c r="H29" s="939"/>
      <c r="I29" s="939"/>
      <c r="J29" s="939"/>
    </row>
    <row r="30" spans="1:10" s="155" customFormat="1" ht="12" customHeight="1">
      <c r="A30" s="939" t="s">
        <v>1470</v>
      </c>
      <c r="B30" s="939"/>
      <c r="C30" s="939"/>
      <c r="D30" s="939"/>
      <c r="E30" s="939"/>
      <c r="F30" s="939"/>
      <c r="G30" s="939"/>
      <c r="H30" s="939"/>
      <c r="I30" s="939"/>
      <c r="J30" s="939"/>
    </row>
    <row r="31" spans="1:10" s="155" customFormat="1"/>
    <row r="32" spans="1:10">
      <c r="A32" s="155"/>
      <c r="B32" s="155"/>
      <c r="C32" s="155"/>
      <c r="D32" s="155"/>
      <c r="E32" s="155"/>
      <c r="F32" s="155"/>
      <c r="G32" s="155"/>
      <c r="H32" s="155"/>
      <c r="I32" s="155"/>
      <c r="J32" s="155"/>
    </row>
    <row r="33" spans="1:9">
      <c r="A33" s="155"/>
      <c r="B33" s="155"/>
      <c r="C33" s="155"/>
      <c r="D33" s="155"/>
      <c r="E33" s="155"/>
      <c r="F33" s="155"/>
      <c r="G33" s="155"/>
      <c r="H33" s="155"/>
      <c r="I33" s="155"/>
    </row>
    <row r="34" spans="1:9">
      <c r="A34" s="155"/>
      <c r="B34" s="155"/>
      <c r="C34" s="155"/>
      <c r="D34" s="155"/>
      <c r="E34" s="155"/>
      <c r="F34" s="155"/>
      <c r="G34" s="155"/>
      <c r="H34" s="155"/>
      <c r="I34" s="155"/>
    </row>
    <row r="35" spans="1:9">
      <c r="A35" s="155"/>
      <c r="B35" s="155"/>
      <c r="C35" s="155"/>
      <c r="D35" s="155"/>
      <c r="E35" s="155"/>
      <c r="F35" s="155"/>
      <c r="G35" s="155"/>
      <c r="H35" s="155"/>
      <c r="I35" s="155"/>
    </row>
    <row r="36" spans="1:9">
      <c r="A36" s="155"/>
      <c r="B36" s="155"/>
      <c r="C36" s="155"/>
      <c r="D36" s="155"/>
      <c r="E36" s="155"/>
      <c r="F36" s="155"/>
      <c r="G36" s="155"/>
      <c r="H36" s="155"/>
      <c r="I36" s="155"/>
    </row>
    <row r="37" spans="1:9">
      <c r="A37" s="155"/>
      <c r="B37" s="155"/>
      <c r="C37" s="155"/>
      <c r="D37" s="155"/>
      <c r="E37" s="155"/>
      <c r="F37" s="155"/>
      <c r="G37" s="155"/>
      <c r="H37" s="155"/>
      <c r="I37" s="155"/>
    </row>
    <row r="38" spans="1:9">
      <c r="A38" s="155"/>
      <c r="B38" s="155"/>
      <c r="C38" s="155"/>
      <c r="D38" s="155"/>
      <c r="E38" s="155"/>
      <c r="F38" s="155"/>
      <c r="G38" s="155"/>
      <c r="H38" s="155"/>
      <c r="I38" s="155"/>
    </row>
    <row r="39" spans="1:9">
      <c r="A39" s="155"/>
      <c r="B39" s="155"/>
      <c r="C39" s="155"/>
      <c r="D39" s="155"/>
      <c r="E39" s="155"/>
      <c r="F39" s="155"/>
      <c r="G39" s="155"/>
      <c r="H39" s="155"/>
      <c r="I39" s="155"/>
    </row>
    <row r="40" spans="1:9">
      <c r="A40" s="155"/>
      <c r="B40" s="155"/>
      <c r="C40" s="155"/>
      <c r="D40" s="155"/>
      <c r="E40" s="155"/>
      <c r="F40" s="155"/>
      <c r="G40" s="155"/>
      <c r="H40" s="155"/>
      <c r="I40" s="155"/>
    </row>
    <row r="41" spans="1:9">
      <c r="A41" s="155"/>
      <c r="B41" s="155"/>
      <c r="C41" s="155"/>
      <c r="D41" s="155"/>
      <c r="E41" s="155"/>
      <c r="F41" s="155"/>
      <c r="G41" s="155"/>
      <c r="H41" s="155"/>
      <c r="I41" s="155"/>
    </row>
    <row r="42" spans="1:9">
      <c r="A42" s="155"/>
      <c r="B42" s="155"/>
      <c r="C42" s="155"/>
      <c r="D42" s="155"/>
      <c r="E42" s="155"/>
      <c r="F42" s="155"/>
      <c r="G42" s="155"/>
      <c r="H42" s="155"/>
      <c r="I42" s="155"/>
    </row>
    <row r="43" spans="1:9">
      <c r="A43" s="155"/>
      <c r="B43" s="155"/>
      <c r="C43" s="155"/>
      <c r="D43" s="155"/>
      <c r="E43" s="155"/>
      <c r="F43" s="155"/>
      <c r="G43" s="155"/>
      <c r="H43" s="155"/>
      <c r="I43" s="155"/>
    </row>
    <row r="44" spans="1:9">
      <c r="A44" s="155"/>
      <c r="B44" s="155"/>
      <c r="C44" s="155"/>
      <c r="D44" s="155"/>
      <c r="E44" s="155"/>
      <c r="F44" s="155"/>
      <c r="G44" s="155"/>
      <c r="H44" s="155"/>
      <c r="I44" s="155"/>
    </row>
    <row r="45" spans="1:9">
      <c r="A45" s="155"/>
      <c r="B45" s="155"/>
      <c r="C45" s="155"/>
      <c r="D45" s="155"/>
      <c r="E45" s="155"/>
      <c r="F45" s="155"/>
      <c r="G45" s="155"/>
      <c r="H45" s="155"/>
      <c r="I45" s="155"/>
    </row>
    <row r="46" spans="1:9">
      <c r="A46" s="155"/>
      <c r="B46" s="155"/>
      <c r="C46" s="155"/>
      <c r="D46" s="155"/>
      <c r="E46" s="155"/>
      <c r="F46" s="155"/>
      <c r="G46" s="155"/>
      <c r="H46" s="155"/>
      <c r="I46" s="155"/>
    </row>
    <row r="47" spans="1:9">
      <c r="A47" s="155"/>
      <c r="B47" s="155"/>
      <c r="C47" s="155"/>
      <c r="D47" s="155"/>
      <c r="E47" s="155"/>
      <c r="F47" s="155"/>
      <c r="G47" s="155"/>
      <c r="H47" s="155"/>
      <c r="I47" s="155"/>
    </row>
    <row r="48" spans="1:9">
      <c r="A48" s="155"/>
      <c r="B48" s="155"/>
      <c r="C48" s="155"/>
      <c r="D48" s="155"/>
      <c r="E48" s="155"/>
      <c r="F48" s="155"/>
      <c r="G48" s="155"/>
      <c r="H48" s="155"/>
      <c r="I48" s="155"/>
    </row>
    <row r="49" spans="1:9">
      <c r="A49" s="155"/>
      <c r="B49" s="155"/>
      <c r="C49" s="155"/>
      <c r="D49" s="155"/>
      <c r="E49" s="155"/>
      <c r="F49" s="155"/>
      <c r="G49" s="155"/>
      <c r="H49" s="155"/>
      <c r="I49" s="155"/>
    </row>
    <row r="50" spans="1:9">
      <c r="A50" s="155"/>
      <c r="B50" s="155"/>
      <c r="C50" s="155"/>
      <c r="D50" s="155"/>
      <c r="E50" s="155"/>
      <c r="F50" s="155"/>
      <c r="G50" s="155"/>
      <c r="H50" s="155"/>
      <c r="I50" s="155"/>
    </row>
    <row r="51" spans="1:9">
      <c r="A51" s="155"/>
      <c r="B51" s="155"/>
      <c r="C51" s="155"/>
      <c r="D51" s="155"/>
      <c r="E51" s="155"/>
      <c r="F51" s="155"/>
      <c r="G51" s="155"/>
      <c r="H51" s="155"/>
      <c r="I51" s="155"/>
    </row>
    <row r="52" spans="1:9">
      <c r="A52" s="155"/>
      <c r="B52" s="155"/>
      <c r="C52" s="155"/>
      <c r="D52" s="155"/>
      <c r="E52" s="155"/>
      <c r="F52" s="155"/>
      <c r="G52" s="155"/>
      <c r="H52" s="155"/>
      <c r="I52" s="155"/>
    </row>
    <row r="53" spans="1:9">
      <c r="A53" s="155"/>
      <c r="B53" s="155"/>
      <c r="C53" s="155"/>
      <c r="D53" s="155"/>
      <c r="E53" s="155"/>
      <c r="F53" s="155"/>
      <c r="G53" s="155"/>
      <c r="H53" s="155"/>
      <c r="I53" s="155"/>
    </row>
    <row r="54" spans="1:9">
      <c r="A54" s="155"/>
      <c r="B54" s="155"/>
      <c r="C54" s="155"/>
      <c r="D54" s="155"/>
      <c r="E54" s="155"/>
      <c r="F54" s="155"/>
      <c r="G54" s="155"/>
      <c r="H54" s="155"/>
      <c r="I54" s="155"/>
    </row>
    <row r="55" spans="1:9">
      <c r="A55" s="155"/>
      <c r="B55" s="155"/>
      <c r="C55" s="155"/>
      <c r="D55" s="155"/>
      <c r="E55" s="155"/>
      <c r="F55" s="155"/>
      <c r="G55" s="155"/>
      <c r="H55" s="155"/>
      <c r="I55" s="155"/>
    </row>
    <row r="56" spans="1:9">
      <c r="A56" s="155"/>
      <c r="B56" s="155"/>
      <c r="C56" s="155"/>
      <c r="D56" s="155"/>
      <c r="E56" s="155"/>
      <c r="F56" s="155"/>
      <c r="G56" s="155"/>
      <c r="H56" s="155"/>
      <c r="I56" s="155"/>
    </row>
    <row r="57" spans="1:9">
      <c r="A57" s="155"/>
      <c r="B57" s="155"/>
      <c r="C57" s="155"/>
      <c r="D57" s="155"/>
      <c r="E57" s="155"/>
      <c r="F57" s="155"/>
      <c r="G57" s="155"/>
      <c r="H57" s="155"/>
      <c r="I57" s="155"/>
    </row>
    <row r="58" spans="1:9">
      <c r="A58" s="155"/>
      <c r="B58" s="155"/>
      <c r="C58" s="155"/>
      <c r="D58" s="155"/>
      <c r="E58" s="155"/>
      <c r="F58" s="155"/>
      <c r="G58" s="155"/>
      <c r="H58" s="155"/>
      <c r="I58" s="155"/>
    </row>
  </sheetData>
  <mergeCells count="8">
    <mergeCell ref="A29:J29"/>
    <mergeCell ref="A30:J30"/>
    <mergeCell ref="A1:J1"/>
    <mergeCell ref="A2:J2"/>
    <mergeCell ref="B4:H4"/>
    <mergeCell ref="I4:I5"/>
    <mergeCell ref="B24:H24"/>
    <mergeCell ref="I24:I25"/>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8D98F-575E-42C0-AF78-34AA7DEE9325}">
  <dimension ref="A1:J31"/>
  <sheetViews>
    <sheetView showGridLines="0" workbookViewId="0">
      <selection sqref="A1:J1"/>
    </sheetView>
  </sheetViews>
  <sheetFormatPr defaultColWidth="9.140625" defaultRowHeight="11.25"/>
  <cols>
    <col min="1" max="1" width="35.85546875" style="154" customWidth="1"/>
    <col min="2" max="8" width="7.7109375" style="154" customWidth="1"/>
    <col min="9" max="9" width="10.7109375" style="154" customWidth="1"/>
    <col min="10" max="10" width="21" style="154" customWidth="1"/>
    <col min="11" max="16384" width="9.140625" style="154"/>
  </cols>
  <sheetData>
    <row r="1" spans="1:10">
      <c r="A1" s="849" t="s">
        <v>1641</v>
      </c>
      <c r="B1" s="849"/>
      <c r="C1" s="849"/>
      <c r="D1" s="849"/>
      <c r="E1" s="849"/>
      <c r="F1" s="849"/>
      <c r="G1" s="849"/>
      <c r="H1" s="849"/>
      <c r="I1" s="849"/>
      <c r="J1" s="849"/>
    </row>
    <row r="2" spans="1:10">
      <c r="A2" s="850" t="s">
        <v>1642</v>
      </c>
      <c r="B2" s="850"/>
      <c r="C2" s="850"/>
      <c r="D2" s="850"/>
      <c r="E2" s="850"/>
      <c r="F2" s="850"/>
      <c r="G2" s="850"/>
      <c r="H2" s="850"/>
      <c r="I2" s="850"/>
      <c r="J2" s="850"/>
    </row>
    <row r="3" spans="1:10" ht="12" thickBot="1"/>
    <row r="4" spans="1:10" s="155" customFormat="1" ht="12" customHeight="1" thickBot="1">
      <c r="A4" s="267"/>
      <c r="B4" s="869" t="s">
        <v>1414</v>
      </c>
      <c r="C4" s="870"/>
      <c r="D4" s="870"/>
      <c r="E4" s="870"/>
      <c r="F4" s="870"/>
      <c r="G4" s="870"/>
      <c r="H4" s="871"/>
      <c r="I4" s="857" t="s">
        <v>1415</v>
      </c>
    </row>
    <row r="5" spans="1:10" s="155" customFormat="1" ht="23.25" thickBot="1">
      <c r="B5" s="177" t="s">
        <v>1416</v>
      </c>
      <c r="C5" s="177" t="s">
        <v>1417</v>
      </c>
      <c r="D5" s="177" t="s">
        <v>1418</v>
      </c>
      <c r="E5" s="177" t="s">
        <v>1419</v>
      </c>
      <c r="F5" s="177" t="s">
        <v>1420</v>
      </c>
      <c r="G5" s="177" t="s">
        <v>1421</v>
      </c>
      <c r="H5" s="177" t="s">
        <v>1422</v>
      </c>
      <c r="I5" s="858"/>
    </row>
    <row r="6" spans="1:10" s="155" customFormat="1">
      <c r="A6" s="98" t="s">
        <v>1423</v>
      </c>
      <c r="B6" s="810">
        <v>6578685.290000001</v>
      </c>
      <c r="C6" s="810">
        <v>6523893.279000001</v>
      </c>
      <c r="D6" s="810">
        <v>6444719.9939999999</v>
      </c>
      <c r="E6" s="810">
        <v>6804297.1429999992</v>
      </c>
      <c r="F6" s="810">
        <v>6073820.4370000008</v>
      </c>
      <c r="G6" s="810">
        <v>6103226.566999997</v>
      </c>
      <c r="H6" s="810">
        <v>6925017.8429999994</v>
      </c>
      <c r="I6" s="168">
        <v>-3.9376419361676085</v>
      </c>
      <c r="J6" s="98" t="s">
        <v>1424</v>
      </c>
    </row>
    <row r="7" spans="1:10" s="155" customFormat="1">
      <c r="A7" s="188" t="s">
        <v>1425</v>
      </c>
      <c r="B7" s="810">
        <v>6696360.868999999</v>
      </c>
      <c r="C7" s="810">
        <v>6619254.6689999998</v>
      </c>
      <c r="D7" s="810">
        <v>6568251.1580000008</v>
      </c>
      <c r="E7" s="810">
        <v>6901279.9410000006</v>
      </c>
      <c r="F7" s="810">
        <v>6158917.5140000004</v>
      </c>
      <c r="G7" s="810">
        <v>6208317.0610000007</v>
      </c>
      <c r="H7" s="810">
        <v>7023462.9220000012</v>
      </c>
      <c r="I7" s="168">
        <v>-3.6205764929008382</v>
      </c>
      <c r="J7" s="188" t="s">
        <v>1426</v>
      </c>
    </row>
    <row r="8" spans="1:10" s="155" customFormat="1">
      <c r="A8" s="526" t="s">
        <v>1427</v>
      </c>
      <c r="B8" s="810">
        <v>757415.97599999944</v>
      </c>
      <c r="C8" s="810">
        <v>772194.91599999974</v>
      </c>
      <c r="D8" s="810">
        <v>694217.32700000016</v>
      </c>
      <c r="E8" s="810">
        <v>670272.07500000007</v>
      </c>
      <c r="F8" s="810">
        <v>687236.46200000006</v>
      </c>
      <c r="G8" s="810">
        <v>747734.19000000018</v>
      </c>
      <c r="H8" s="810">
        <v>738546.11499999987</v>
      </c>
      <c r="I8" s="295">
        <v>-0.93347667758965258</v>
      </c>
      <c r="J8" s="526" t="s">
        <v>1428</v>
      </c>
    </row>
    <row r="9" spans="1:10" s="155" customFormat="1">
      <c r="A9" s="526" t="s">
        <v>1429</v>
      </c>
      <c r="B9" s="810">
        <v>392756.435</v>
      </c>
      <c r="C9" s="810">
        <v>369415.21100000007</v>
      </c>
      <c r="D9" s="810">
        <v>362269.49400000006</v>
      </c>
      <c r="E9" s="810">
        <v>343520.53500000021</v>
      </c>
      <c r="F9" s="810">
        <v>338474.49700000009</v>
      </c>
      <c r="G9" s="810">
        <v>340445.23000000016</v>
      </c>
      <c r="H9" s="810">
        <v>360993.24700000009</v>
      </c>
      <c r="I9" s="295">
        <v>1.4572866306397287</v>
      </c>
      <c r="J9" s="526" t="s">
        <v>1430</v>
      </c>
    </row>
    <row r="10" spans="1:10" s="155" customFormat="1">
      <c r="A10" s="526" t="s">
        <v>1431</v>
      </c>
      <c r="B10" s="810">
        <v>209507.56700000001</v>
      </c>
      <c r="C10" s="810">
        <v>181097.30099999998</v>
      </c>
      <c r="D10" s="810">
        <v>146912.35300000003</v>
      </c>
      <c r="E10" s="810">
        <v>213929.03300000002</v>
      </c>
      <c r="F10" s="810">
        <v>237884.20200000002</v>
      </c>
      <c r="G10" s="810">
        <v>260712.31400000001</v>
      </c>
      <c r="H10" s="810">
        <v>296283.95600000001</v>
      </c>
      <c r="I10" s="295">
        <v>-27.959879455339149</v>
      </c>
      <c r="J10" s="526" t="s">
        <v>1432</v>
      </c>
    </row>
    <row r="11" spans="1:10" s="155" customFormat="1">
      <c r="A11" s="526" t="s">
        <v>1433</v>
      </c>
      <c r="B11" s="810">
        <v>845689.12900000007</v>
      </c>
      <c r="C11" s="810">
        <v>848263.32600000023</v>
      </c>
      <c r="D11" s="810">
        <v>815952.38899999973</v>
      </c>
      <c r="E11" s="810">
        <v>1210615.3300000008</v>
      </c>
      <c r="F11" s="810">
        <v>743542.19000000064</v>
      </c>
      <c r="G11" s="810">
        <v>698461.82200000028</v>
      </c>
      <c r="H11" s="810">
        <v>777912.28599999996</v>
      </c>
      <c r="I11" s="295">
        <v>-0.14487161638109569</v>
      </c>
      <c r="J11" s="526" t="s">
        <v>1434</v>
      </c>
    </row>
    <row r="12" spans="1:10" s="155" customFormat="1">
      <c r="A12" s="526" t="s">
        <v>1435</v>
      </c>
      <c r="B12" s="810">
        <v>419952.86599999992</v>
      </c>
      <c r="C12" s="810">
        <v>416751.20000000007</v>
      </c>
      <c r="D12" s="810">
        <v>398551.39600000007</v>
      </c>
      <c r="E12" s="810">
        <v>394346.06400000007</v>
      </c>
      <c r="F12" s="810">
        <v>382036.24199999997</v>
      </c>
      <c r="G12" s="810">
        <v>325655.13800000009</v>
      </c>
      <c r="H12" s="810">
        <v>411660.70299999986</v>
      </c>
      <c r="I12" s="295">
        <v>-0.93764713663645693</v>
      </c>
      <c r="J12" s="526" t="s">
        <v>1436</v>
      </c>
    </row>
    <row r="13" spans="1:10" s="155" customFormat="1">
      <c r="A13" s="526" t="s">
        <v>1437</v>
      </c>
      <c r="B13" s="810">
        <v>65636.490999999995</v>
      </c>
      <c r="C13" s="810">
        <v>58307.836000000003</v>
      </c>
      <c r="D13" s="810">
        <v>55568.066999999995</v>
      </c>
      <c r="E13" s="810">
        <v>57207.127</v>
      </c>
      <c r="F13" s="810">
        <v>55467.363000000005</v>
      </c>
      <c r="G13" s="810">
        <v>47537.544999999991</v>
      </c>
      <c r="H13" s="810">
        <v>55262.042000000016</v>
      </c>
      <c r="I13" s="295">
        <v>4.1021121217799532</v>
      </c>
      <c r="J13" s="526" t="s">
        <v>1438</v>
      </c>
    </row>
    <row r="14" spans="1:10" s="155" customFormat="1">
      <c r="A14" s="526" t="s">
        <v>1439</v>
      </c>
      <c r="B14" s="810">
        <v>85509.186000000031</v>
      </c>
      <c r="C14" s="810">
        <v>82841.216000000029</v>
      </c>
      <c r="D14" s="810">
        <v>78934.767000000007</v>
      </c>
      <c r="E14" s="810">
        <v>82850.403999999995</v>
      </c>
      <c r="F14" s="810">
        <v>76672.405000000028</v>
      </c>
      <c r="G14" s="810">
        <v>69743.275999999954</v>
      </c>
      <c r="H14" s="810">
        <v>79531.274999999965</v>
      </c>
      <c r="I14" s="295">
        <v>-8.6318125323640515</v>
      </c>
      <c r="J14" s="526" t="s">
        <v>1440</v>
      </c>
    </row>
    <row r="15" spans="1:10" s="155" customFormat="1">
      <c r="A15" s="526" t="s">
        <v>1441</v>
      </c>
      <c r="B15" s="810">
        <v>137874.46999999994</v>
      </c>
      <c r="C15" s="810">
        <v>137437.12899999996</v>
      </c>
      <c r="D15" s="810">
        <v>119592.799</v>
      </c>
      <c r="E15" s="810">
        <v>128972.12899999997</v>
      </c>
      <c r="F15" s="810">
        <v>115451.17899999999</v>
      </c>
      <c r="G15" s="810">
        <v>122614.60499999998</v>
      </c>
      <c r="H15" s="810">
        <v>120924.711</v>
      </c>
      <c r="I15" s="295">
        <v>1.7008166966569576</v>
      </c>
      <c r="J15" s="526" t="s">
        <v>1442</v>
      </c>
    </row>
    <row r="16" spans="1:10" s="155" customFormat="1">
      <c r="A16" s="526" t="s">
        <v>1443</v>
      </c>
      <c r="B16" s="810">
        <v>109354.735</v>
      </c>
      <c r="C16" s="810">
        <v>101787.54199999991</v>
      </c>
      <c r="D16" s="810">
        <v>105992.02800000003</v>
      </c>
      <c r="E16" s="810">
        <v>98235.29800000001</v>
      </c>
      <c r="F16" s="810">
        <v>91407.385999999955</v>
      </c>
      <c r="G16" s="810">
        <v>83157.201000000001</v>
      </c>
      <c r="H16" s="810">
        <v>102193.73899999997</v>
      </c>
      <c r="I16" s="295">
        <v>-15.053105473498476</v>
      </c>
      <c r="J16" s="526" t="s">
        <v>1444</v>
      </c>
    </row>
    <row r="17" spans="1:10" s="155" customFormat="1">
      <c r="A17" s="526" t="s">
        <v>1445</v>
      </c>
      <c r="B17" s="810">
        <v>194559.55899999998</v>
      </c>
      <c r="C17" s="810">
        <v>194711.45000000004</v>
      </c>
      <c r="D17" s="810">
        <v>182569.23799999998</v>
      </c>
      <c r="E17" s="810">
        <v>176281.215</v>
      </c>
      <c r="F17" s="810">
        <v>210070.85800000009</v>
      </c>
      <c r="G17" s="810">
        <v>231400.85000000003</v>
      </c>
      <c r="H17" s="810">
        <v>207521.59400000004</v>
      </c>
      <c r="I17" s="295">
        <v>-0.69117080490210014</v>
      </c>
      <c r="J17" s="526" t="s">
        <v>1446</v>
      </c>
    </row>
    <row r="18" spans="1:10" s="155" customFormat="1">
      <c r="A18" s="526" t="s">
        <v>1447</v>
      </c>
      <c r="B18" s="810">
        <v>62151.664000000004</v>
      </c>
      <c r="C18" s="810">
        <v>61744.395000000004</v>
      </c>
      <c r="D18" s="810">
        <v>62220.064999999988</v>
      </c>
      <c r="E18" s="810">
        <v>63034.787000000004</v>
      </c>
      <c r="F18" s="810">
        <v>62486.216</v>
      </c>
      <c r="G18" s="810">
        <v>67245.247000000003</v>
      </c>
      <c r="H18" s="810">
        <v>57560.932000000001</v>
      </c>
      <c r="I18" s="295">
        <v>-5.7547033323167796</v>
      </c>
      <c r="J18" s="526" t="s">
        <v>1448</v>
      </c>
    </row>
    <row r="19" spans="1:10" s="155" customFormat="1">
      <c r="A19" s="526" t="s">
        <v>1449</v>
      </c>
      <c r="B19" s="810">
        <v>117283.71500000001</v>
      </c>
      <c r="C19" s="810">
        <v>117275.85700000003</v>
      </c>
      <c r="D19" s="810">
        <v>115955.67</v>
      </c>
      <c r="E19" s="810">
        <v>116604.452</v>
      </c>
      <c r="F19" s="810">
        <v>120068.04699999999</v>
      </c>
      <c r="G19" s="810">
        <v>98748.404999999984</v>
      </c>
      <c r="H19" s="810">
        <v>119958.14400000003</v>
      </c>
      <c r="I19" s="295">
        <v>-11.47859922913193</v>
      </c>
      <c r="J19" s="526" t="s">
        <v>1450</v>
      </c>
    </row>
    <row r="20" spans="1:10" s="155" customFormat="1">
      <c r="A20" s="526" t="s">
        <v>1451</v>
      </c>
      <c r="B20" s="810">
        <v>623897.90500000003</v>
      </c>
      <c r="C20" s="810">
        <v>607269.37000000011</v>
      </c>
      <c r="D20" s="810">
        <v>578229.96199999982</v>
      </c>
      <c r="E20" s="810">
        <v>566498.19100000011</v>
      </c>
      <c r="F20" s="810">
        <v>533081.62600000016</v>
      </c>
      <c r="G20" s="810">
        <v>500868.86500000017</v>
      </c>
      <c r="H20" s="810">
        <v>593996.11900000018</v>
      </c>
      <c r="I20" s="295">
        <v>-3.4087496475487029</v>
      </c>
      <c r="J20" s="526" t="s">
        <v>1452</v>
      </c>
    </row>
    <row r="21" spans="1:10" s="155" customFormat="1">
      <c r="A21" s="526" t="s">
        <v>1453</v>
      </c>
      <c r="B21" s="810">
        <v>1222956.4389999998</v>
      </c>
      <c r="C21" s="810">
        <v>1214295.5869999994</v>
      </c>
      <c r="D21" s="810">
        <v>1213996.6730000004</v>
      </c>
      <c r="E21" s="810">
        <v>1189339.8909999998</v>
      </c>
      <c r="F21" s="810">
        <v>1175104.368</v>
      </c>
      <c r="G21" s="810">
        <v>1284950.942</v>
      </c>
      <c r="H21" s="810">
        <v>1383889.9889999998</v>
      </c>
      <c r="I21" s="295">
        <v>-3.2005804638704234</v>
      </c>
      <c r="J21" s="526" t="s">
        <v>1454</v>
      </c>
    </row>
    <row r="22" spans="1:10" s="155" customFormat="1">
      <c r="A22" s="526" t="s">
        <v>1455</v>
      </c>
      <c r="B22" s="810">
        <v>1011090.821</v>
      </c>
      <c r="C22" s="810">
        <v>1039074.8049999998</v>
      </c>
      <c r="D22" s="810">
        <v>1221538.8260000006</v>
      </c>
      <c r="E22" s="810">
        <v>1186850.0679999997</v>
      </c>
      <c r="F22" s="810">
        <v>950005.64300000004</v>
      </c>
      <c r="G22" s="810">
        <v>891516.82899999968</v>
      </c>
      <c r="H22" s="810">
        <v>1241059.0510000004</v>
      </c>
      <c r="I22" s="295">
        <v>-3.5246181418004454</v>
      </c>
      <c r="J22" s="526" t="s">
        <v>1456</v>
      </c>
    </row>
    <row r="23" spans="1:10" s="155" customFormat="1">
      <c r="A23" s="526" t="s">
        <v>1457</v>
      </c>
      <c r="B23" s="810">
        <v>184645.66699999999</v>
      </c>
      <c r="C23" s="810">
        <v>188515.08600000001</v>
      </c>
      <c r="D23" s="810">
        <v>189706.06200000001</v>
      </c>
      <c r="E23" s="810">
        <v>186404.72000000003</v>
      </c>
      <c r="F23" s="810">
        <v>176659.60600000003</v>
      </c>
      <c r="G23" s="810">
        <v>192996.37200000003</v>
      </c>
      <c r="H23" s="810">
        <v>200257.45099999997</v>
      </c>
      <c r="I23" s="295">
        <v>-7.9225258058724535</v>
      </c>
      <c r="J23" s="526" t="s">
        <v>1458</v>
      </c>
    </row>
    <row r="24" spans="1:10" s="155" customFormat="1" ht="12" thickBot="1">
      <c r="A24" s="526" t="s">
        <v>1459</v>
      </c>
      <c r="B24" s="810">
        <v>256078.24400000009</v>
      </c>
      <c r="C24" s="810">
        <v>228272.4420000001</v>
      </c>
      <c r="D24" s="810">
        <v>226044.04200000004</v>
      </c>
      <c r="E24" s="810">
        <v>216318.62199999992</v>
      </c>
      <c r="F24" s="810">
        <v>203269.22399999996</v>
      </c>
      <c r="G24" s="810">
        <v>244528.22999999992</v>
      </c>
      <c r="H24" s="810">
        <v>275911.5679999998</v>
      </c>
      <c r="I24" s="295">
        <v>-2.0435954586353091</v>
      </c>
      <c r="J24" s="526" t="s">
        <v>1460</v>
      </c>
    </row>
    <row r="25" spans="1:10" s="155" customFormat="1" ht="12" customHeight="1" thickBot="1">
      <c r="A25" s="528"/>
      <c r="B25" s="853" t="s">
        <v>1461</v>
      </c>
      <c r="C25" s="853"/>
      <c r="D25" s="853"/>
      <c r="E25" s="853"/>
      <c r="F25" s="853"/>
      <c r="G25" s="853"/>
      <c r="H25" s="853"/>
      <c r="I25" s="854" t="s">
        <v>1462</v>
      </c>
      <c r="J25" s="528"/>
    </row>
    <row r="26" spans="1:10" s="155" customFormat="1" ht="32.25" customHeight="1" thickBot="1">
      <c r="A26" s="528"/>
      <c r="B26" s="177" t="s">
        <v>1463</v>
      </c>
      <c r="C26" s="177" t="s">
        <v>1464</v>
      </c>
      <c r="D26" s="177" t="s">
        <v>1418</v>
      </c>
      <c r="E26" s="177" t="s">
        <v>1465</v>
      </c>
      <c r="F26" s="177" t="s">
        <v>1420</v>
      </c>
      <c r="G26" s="177" t="s">
        <v>1466</v>
      </c>
      <c r="H26" s="177" t="s">
        <v>1422</v>
      </c>
      <c r="I26" s="854"/>
      <c r="J26" s="528"/>
    </row>
    <row r="27" spans="1:10" s="155" customFormat="1">
      <c r="A27" s="529" t="s">
        <v>1467</v>
      </c>
      <c r="B27" s="530"/>
      <c r="C27" s="530"/>
      <c r="D27" s="530"/>
      <c r="E27" s="530"/>
      <c r="F27" s="530"/>
      <c r="G27" s="530"/>
      <c r="H27" s="530"/>
      <c r="I27" s="531"/>
    </row>
    <row r="28" spans="1:10" s="155" customFormat="1">
      <c r="A28" s="532" t="s">
        <v>1468</v>
      </c>
      <c r="B28" s="533"/>
      <c r="C28" s="533"/>
      <c r="D28" s="533"/>
      <c r="E28" s="533"/>
      <c r="F28" s="533"/>
      <c r="G28" s="533"/>
      <c r="H28" s="533"/>
      <c r="I28" s="531"/>
    </row>
    <row r="29" spans="1:10" s="155" customFormat="1" ht="12.75">
      <c r="A29" s="534"/>
      <c r="B29" s="534"/>
      <c r="C29" s="534"/>
      <c r="D29" s="534"/>
      <c r="E29" s="534"/>
      <c r="F29" s="534"/>
      <c r="G29" s="534"/>
      <c r="H29" s="534"/>
      <c r="I29" s="531"/>
    </row>
    <row r="30" spans="1:10" s="155" customFormat="1" ht="11.25" customHeight="1">
      <c r="A30" s="939" t="s">
        <v>1469</v>
      </c>
      <c r="B30" s="939"/>
      <c r="C30" s="939"/>
      <c r="D30" s="939"/>
      <c r="E30" s="939"/>
      <c r="F30" s="939"/>
      <c r="G30" s="939"/>
      <c r="H30" s="939"/>
      <c r="I30" s="939"/>
      <c r="J30" s="939"/>
    </row>
    <row r="31" spans="1:10" ht="11.25" customHeight="1">
      <c r="A31" s="939" t="s">
        <v>1470</v>
      </c>
      <c r="B31" s="939"/>
      <c r="C31" s="939"/>
      <c r="D31" s="939"/>
      <c r="E31" s="939"/>
      <c r="F31" s="939"/>
      <c r="G31" s="939"/>
      <c r="H31" s="939"/>
      <c r="I31" s="939"/>
      <c r="J31" s="939"/>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48A1E-6654-4634-ABA5-A7F9EFEE22A1}">
  <dimension ref="A1:J31"/>
  <sheetViews>
    <sheetView showGridLines="0" workbookViewId="0">
      <selection sqref="A1:J1"/>
    </sheetView>
  </sheetViews>
  <sheetFormatPr defaultColWidth="9.140625" defaultRowHeight="11.25"/>
  <cols>
    <col min="1" max="1" width="37" style="154" customWidth="1"/>
    <col min="2" max="8" width="7.7109375" style="154" customWidth="1"/>
    <col min="9" max="9" width="11.85546875" style="154" customWidth="1"/>
    <col min="10" max="10" width="21" style="154" customWidth="1"/>
    <col min="11" max="16384" width="9.140625" style="154"/>
  </cols>
  <sheetData>
    <row r="1" spans="1:10">
      <c r="A1" s="849" t="s">
        <v>1933</v>
      </c>
      <c r="B1" s="849"/>
      <c r="C1" s="849"/>
      <c r="D1" s="849"/>
      <c r="E1" s="849"/>
      <c r="F1" s="849"/>
      <c r="G1" s="849"/>
      <c r="H1" s="849"/>
      <c r="I1" s="849"/>
      <c r="J1" s="849"/>
    </row>
    <row r="2" spans="1:10">
      <c r="A2" s="850" t="s">
        <v>1413</v>
      </c>
      <c r="B2" s="850"/>
      <c r="C2" s="850"/>
      <c r="D2" s="850"/>
      <c r="E2" s="850"/>
      <c r="F2" s="850"/>
      <c r="G2" s="850"/>
      <c r="H2" s="850"/>
      <c r="I2" s="850"/>
      <c r="J2" s="850"/>
    </row>
    <row r="3" spans="1:10" ht="12" thickBot="1"/>
    <row r="4" spans="1:10" s="155" customFormat="1" ht="12" customHeight="1" thickBot="1">
      <c r="A4" s="267"/>
      <c r="B4" s="869" t="s">
        <v>1414</v>
      </c>
      <c r="C4" s="870"/>
      <c r="D4" s="870"/>
      <c r="E4" s="870"/>
      <c r="F4" s="870"/>
      <c r="G4" s="870"/>
      <c r="H4" s="871"/>
      <c r="I4" s="857" t="s">
        <v>1415</v>
      </c>
    </row>
    <row r="5" spans="1:10" s="155" customFormat="1" ht="27" customHeight="1" thickBot="1">
      <c r="B5" s="177" t="s">
        <v>1416</v>
      </c>
      <c r="C5" s="177" t="s">
        <v>1417</v>
      </c>
      <c r="D5" s="177" t="s">
        <v>1418</v>
      </c>
      <c r="E5" s="177" t="s">
        <v>1419</v>
      </c>
      <c r="F5" s="177" t="s">
        <v>1420</v>
      </c>
      <c r="G5" s="177" t="s">
        <v>1421</v>
      </c>
      <c r="H5" s="177" t="s">
        <v>1422</v>
      </c>
      <c r="I5" s="858"/>
    </row>
    <row r="6" spans="1:10" s="155" customFormat="1">
      <c r="A6" s="98" t="s">
        <v>1423</v>
      </c>
      <c r="B6" s="810">
        <v>4855242.5070000011</v>
      </c>
      <c r="C6" s="810">
        <v>4872517.4819999998</v>
      </c>
      <c r="D6" s="810">
        <v>4663421.8429999994</v>
      </c>
      <c r="E6" s="810">
        <v>4647468.9910000004</v>
      </c>
      <c r="F6" s="810">
        <v>4582786.9920000006</v>
      </c>
      <c r="G6" s="810">
        <v>3688305.2710000011</v>
      </c>
      <c r="H6" s="810">
        <v>5120191.2350000013</v>
      </c>
      <c r="I6" s="168">
        <v>-1.5792891477156559</v>
      </c>
      <c r="J6" s="98" t="s">
        <v>1424</v>
      </c>
    </row>
    <row r="7" spans="1:10" s="155" customFormat="1">
      <c r="A7" s="188" t="s">
        <v>1425</v>
      </c>
      <c r="B7" s="810">
        <v>5182473.5330000008</v>
      </c>
      <c r="C7" s="810">
        <v>5181593.2460000003</v>
      </c>
      <c r="D7" s="810">
        <v>4967409.7519999994</v>
      </c>
      <c r="E7" s="810">
        <v>5020056.8959999997</v>
      </c>
      <c r="F7" s="810">
        <v>4885087.830000001</v>
      </c>
      <c r="G7" s="810">
        <v>3951145.361</v>
      </c>
      <c r="H7" s="810">
        <v>5466908.9760000007</v>
      </c>
      <c r="I7" s="168">
        <v>-2.1128884077366195</v>
      </c>
      <c r="J7" s="188" t="s">
        <v>1426</v>
      </c>
    </row>
    <row r="8" spans="1:10" s="155" customFormat="1">
      <c r="A8" s="526" t="s">
        <v>1427</v>
      </c>
      <c r="B8" s="810">
        <v>436064.28600000008</v>
      </c>
      <c r="C8" s="810">
        <v>419565.40100000007</v>
      </c>
      <c r="D8" s="810">
        <v>367414.33099999989</v>
      </c>
      <c r="E8" s="810">
        <v>389759.55899999983</v>
      </c>
      <c r="F8" s="810">
        <v>397422.26699999993</v>
      </c>
      <c r="G8" s="810">
        <v>457759.71300000022</v>
      </c>
      <c r="H8" s="810">
        <v>496099.30999999988</v>
      </c>
      <c r="I8" s="295">
        <v>10.68530243362548</v>
      </c>
      <c r="J8" s="526" t="s">
        <v>1428</v>
      </c>
    </row>
    <row r="9" spans="1:10" s="155" customFormat="1">
      <c r="A9" s="526" t="s">
        <v>1429</v>
      </c>
      <c r="B9" s="810">
        <v>258024.25100000011</v>
      </c>
      <c r="C9" s="810">
        <v>256183.48900000009</v>
      </c>
      <c r="D9" s="810">
        <v>251671.37500000006</v>
      </c>
      <c r="E9" s="810">
        <v>239007.97099999993</v>
      </c>
      <c r="F9" s="810">
        <v>231421.19100000002</v>
      </c>
      <c r="G9" s="810">
        <v>199975.28399999993</v>
      </c>
      <c r="H9" s="810">
        <v>275920.08299999998</v>
      </c>
      <c r="I9" s="295">
        <v>0.1354009965935461</v>
      </c>
      <c r="J9" s="526" t="s">
        <v>1430</v>
      </c>
    </row>
    <row r="10" spans="1:10" s="155" customFormat="1">
      <c r="A10" s="526" t="s">
        <v>1431</v>
      </c>
      <c r="B10" s="810">
        <v>178181.35000000003</v>
      </c>
      <c r="C10" s="810">
        <v>259083.29299999998</v>
      </c>
      <c r="D10" s="810">
        <v>148799.43100000007</v>
      </c>
      <c r="E10" s="810">
        <v>198231.35300000003</v>
      </c>
      <c r="F10" s="810">
        <v>241978.848</v>
      </c>
      <c r="G10" s="810">
        <v>170270.09800000003</v>
      </c>
      <c r="H10" s="810">
        <v>203959.429</v>
      </c>
      <c r="I10" s="295">
        <v>-2.032270659835774</v>
      </c>
      <c r="J10" s="526" t="s">
        <v>1432</v>
      </c>
    </row>
    <row r="11" spans="1:10" s="155" customFormat="1">
      <c r="A11" s="526" t="s">
        <v>1433</v>
      </c>
      <c r="B11" s="810">
        <v>264404.95399999997</v>
      </c>
      <c r="C11" s="810">
        <v>245397.93100000001</v>
      </c>
      <c r="D11" s="810">
        <v>282757.17200000002</v>
      </c>
      <c r="E11" s="810">
        <v>258759.81699999998</v>
      </c>
      <c r="F11" s="810">
        <v>207790.18499999991</v>
      </c>
      <c r="G11" s="810">
        <v>175563.83299999987</v>
      </c>
      <c r="H11" s="810">
        <v>227501.50499999998</v>
      </c>
      <c r="I11" s="295">
        <v>11.927647700495484</v>
      </c>
      <c r="J11" s="526" t="s">
        <v>1434</v>
      </c>
    </row>
    <row r="12" spans="1:10" s="155" customFormat="1">
      <c r="A12" s="526" t="s">
        <v>1435</v>
      </c>
      <c r="B12" s="810">
        <v>382668.67899999995</v>
      </c>
      <c r="C12" s="810">
        <v>376602.21199999988</v>
      </c>
      <c r="D12" s="810">
        <v>361617.47000000015</v>
      </c>
      <c r="E12" s="810">
        <v>364740.87799999997</v>
      </c>
      <c r="F12" s="810">
        <v>358412.88800000009</v>
      </c>
      <c r="G12" s="810">
        <v>254964.48899999997</v>
      </c>
      <c r="H12" s="810">
        <v>390102.16099999996</v>
      </c>
      <c r="I12" s="295">
        <v>-7.078631597523696</v>
      </c>
      <c r="J12" s="526" t="s">
        <v>1436</v>
      </c>
    </row>
    <row r="13" spans="1:10" s="155" customFormat="1">
      <c r="A13" s="526" t="s">
        <v>1437</v>
      </c>
      <c r="B13" s="810">
        <v>28380.866000000005</v>
      </c>
      <c r="C13" s="810">
        <v>32445.430000000008</v>
      </c>
      <c r="D13" s="810">
        <v>32385.146000000001</v>
      </c>
      <c r="E13" s="810">
        <v>31359.760000000002</v>
      </c>
      <c r="F13" s="810">
        <v>33452.006999999983</v>
      </c>
      <c r="G13" s="810">
        <v>26066.365999999995</v>
      </c>
      <c r="H13" s="810">
        <v>34744.745999999992</v>
      </c>
      <c r="I13" s="295">
        <v>3.4771420296380029E-2</v>
      </c>
      <c r="J13" s="526" t="s">
        <v>1438</v>
      </c>
    </row>
    <row r="14" spans="1:10" s="155" customFormat="1">
      <c r="A14" s="526" t="s">
        <v>1439</v>
      </c>
      <c r="B14" s="810">
        <v>134116.42600000001</v>
      </c>
      <c r="C14" s="810">
        <v>134238.94100000002</v>
      </c>
      <c r="D14" s="810">
        <v>137770.19499999998</v>
      </c>
      <c r="E14" s="810">
        <v>126506.06799999998</v>
      </c>
      <c r="F14" s="810">
        <v>125421.57300000005</v>
      </c>
      <c r="G14" s="810">
        <v>95371.044999999998</v>
      </c>
      <c r="H14" s="810">
        <v>140390.71499999997</v>
      </c>
      <c r="I14" s="295">
        <v>-12.18140938935008</v>
      </c>
      <c r="J14" s="526" t="s">
        <v>1440</v>
      </c>
    </row>
    <row r="15" spans="1:10" s="155" customFormat="1">
      <c r="A15" s="526" t="s">
        <v>1441</v>
      </c>
      <c r="B15" s="810">
        <v>214221.28200000006</v>
      </c>
      <c r="C15" s="810">
        <v>206729.98299999995</v>
      </c>
      <c r="D15" s="810">
        <v>198650.02800000002</v>
      </c>
      <c r="E15" s="810">
        <v>189083.49899999995</v>
      </c>
      <c r="F15" s="810">
        <v>208701.23099999997</v>
      </c>
      <c r="G15" s="810">
        <v>158097.50199999992</v>
      </c>
      <c r="H15" s="810">
        <v>180865.69699999993</v>
      </c>
      <c r="I15" s="295">
        <v>15.568335719269456</v>
      </c>
      <c r="J15" s="526" t="s">
        <v>1442</v>
      </c>
    </row>
    <row r="16" spans="1:10" s="155" customFormat="1">
      <c r="A16" s="526" t="s">
        <v>1443</v>
      </c>
      <c r="B16" s="810">
        <v>153108.24799999996</v>
      </c>
      <c r="C16" s="810">
        <v>145770.00000000003</v>
      </c>
      <c r="D16" s="810">
        <v>149364.56099999993</v>
      </c>
      <c r="E16" s="810">
        <v>140069.85899999994</v>
      </c>
      <c r="F16" s="810">
        <v>137177.247</v>
      </c>
      <c r="G16" s="810">
        <v>88931.133000000031</v>
      </c>
      <c r="H16" s="810">
        <v>138503.16000000012</v>
      </c>
      <c r="I16" s="295">
        <v>-1.1974393046492224</v>
      </c>
      <c r="J16" s="526" t="s">
        <v>1444</v>
      </c>
    </row>
    <row r="17" spans="1:10" s="155" customFormat="1">
      <c r="A17" s="526" t="s">
        <v>1445</v>
      </c>
      <c r="B17" s="810">
        <v>239324.71800000002</v>
      </c>
      <c r="C17" s="810">
        <v>220511.81200000001</v>
      </c>
      <c r="D17" s="810">
        <v>250850.39799999996</v>
      </c>
      <c r="E17" s="810">
        <v>237872.35699999999</v>
      </c>
      <c r="F17" s="810">
        <v>237680.93700000001</v>
      </c>
      <c r="G17" s="810">
        <v>193756.90900000001</v>
      </c>
      <c r="H17" s="810">
        <v>260065.40499999997</v>
      </c>
      <c r="I17" s="295">
        <v>-4.0695294768518551</v>
      </c>
      <c r="J17" s="526" t="s">
        <v>1446</v>
      </c>
    </row>
    <row r="18" spans="1:10" s="155" customFormat="1">
      <c r="A18" s="526" t="s">
        <v>1447</v>
      </c>
      <c r="B18" s="810">
        <v>120573.00399999999</v>
      </c>
      <c r="C18" s="810">
        <v>103375.46400000001</v>
      </c>
      <c r="D18" s="810">
        <v>126128.32099999998</v>
      </c>
      <c r="E18" s="810">
        <v>129969.12199999999</v>
      </c>
      <c r="F18" s="810">
        <v>136684.50099999999</v>
      </c>
      <c r="G18" s="810">
        <v>96182.390999999989</v>
      </c>
      <c r="H18" s="810">
        <v>126922.541</v>
      </c>
      <c r="I18" s="295">
        <v>-6.9101268426589542</v>
      </c>
      <c r="J18" s="526" t="s">
        <v>1448</v>
      </c>
    </row>
    <row r="19" spans="1:10" s="155" customFormat="1">
      <c r="A19" s="526" t="s">
        <v>1449</v>
      </c>
      <c r="B19" s="810">
        <v>236599.07200000001</v>
      </c>
      <c r="C19" s="810">
        <v>223996.78200000004</v>
      </c>
      <c r="D19" s="810">
        <v>201193.74799999988</v>
      </c>
      <c r="E19" s="810">
        <v>202747.61500000005</v>
      </c>
      <c r="F19" s="810">
        <v>187968.44000000009</v>
      </c>
      <c r="G19" s="810">
        <v>177492.65999999995</v>
      </c>
      <c r="H19" s="810">
        <v>215097.29799999992</v>
      </c>
      <c r="I19" s="295">
        <v>-1.3251093036186035</v>
      </c>
      <c r="J19" s="526" t="s">
        <v>1450</v>
      </c>
    </row>
    <row r="20" spans="1:10" s="155" customFormat="1">
      <c r="A20" s="526" t="s">
        <v>1451</v>
      </c>
      <c r="B20" s="810">
        <v>472895.19099999988</v>
      </c>
      <c r="C20" s="810">
        <v>457887.97599999997</v>
      </c>
      <c r="D20" s="810">
        <v>455283.74899999989</v>
      </c>
      <c r="E20" s="810">
        <v>459514.30900000018</v>
      </c>
      <c r="F20" s="810">
        <v>441120.96199999982</v>
      </c>
      <c r="G20" s="810">
        <v>330918.19899999985</v>
      </c>
      <c r="H20" s="810">
        <v>455558.52400000003</v>
      </c>
      <c r="I20" s="295">
        <v>-8.0718284777596949</v>
      </c>
      <c r="J20" s="526" t="s">
        <v>1452</v>
      </c>
    </row>
    <row r="21" spans="1:10" s="155" customFormat="1">
      <c r="A21" s="526" t="s">
        <v>1453</v>
      </c>
      <c r="B21" s="810">
        <v>784861.15199999989</v>
      </c>
      <c r="C21" s="810">
        <v>784406.34399999981</v>
      </c>
      <c r="D21" s="810">
        <v>761732.01199999976</v>
      </c>
      <c r="E21" s="810">
        <v>737616.99199999985</v>
      </c>
      <c r="F21" s="810">
        <v>737836.12200000021</v>
      </c>
      <c r="G21" s="810">
        <v>645188.16799999995</v>
      </c>
      <c r="H21" s="810">
        <v>885000.63599999982</v>
      </c>
      <c r="I21" s="295">
        <v>-0.58415570470825173</v>
      </c>
      <c r="J21" s="526" t="s">
        <v>1454</v>
      </c>
    </row>
    <row r="22" spans="1:10" s="155" customFormat="1">
      <c r="A22" s="526" t="s">
        <v>1455</v>
      </c>
      <c r="B22" s="810">
        <v>781509.05400000012</v>
      </c>
      <c r="C22" s="810">
        <v>819536.30100000009</v>
      </c>
      <c r="D22" s="810">
        <v>795189.8</v>
      </c>
      <c r="E22" s="810">
        <v>869732.02699999977</v>
      </c>
      <c r="F22" s="810">
        <v>749371.09900000016</v>
      </c>
      <c r="G22" s="810">
        <v>520095.52099999995</v>
      </c>
      <c r="H22" s="810">
        <v>907091.571</v>
      </c>
      <c r="I22" s="295">
        <v>-10.778176672023363</v>
      </c>
      <c r="J22" s="526" t="s">
        <v>1456</v>
      </c>
    </row>
    <row r="23" spans="1:10" s="155" customFormat="1">
      <c r="A23" s="526" t="s">
        <v>1457</v>
      </c>
      <c r="B23" s="810">
        <v>188680.935</v>
      </c>
      <c r="C23" s="810">
        <v>187552.89899999995</v>
      </c>
      <c r="D23" s="810">
        <v>165376.18000000002</v>
      </c>
      <c r="E23" s="810">
        <v>169486.0849999999</v>
      </c>
      <c r="F23" s="810">
        <v>177944.74600000004</v>
      </c>
      <c r="G23" s="810">
        <v>116498.79600000002</v>
      </c>
      <c r="H23" s="810">
        <v>195729.2980000001</v>
      </c>
      <c r="I23" s="295">
        <v>10.645655543144827</v>
      </c>
      <c r="J23" s="526" t="s">
        <v>1458</v>
      </c>
    </row>
    <row r="24" spans="1:10" s="155" customFormat="1" ht="12" thickBot="1">
      <c r="A24" s="526" t="s">
        <v>1459</v>
      </c>
      <c r="B24" s="810">
        <v>308860.06500000024</v>
      </c>
      <c r="C24" s="810">
        <v>308308.98800000007</v>
      </c>
      <c r="D24" s="810">
        <v>281225.83500000008</v>
      </c>
      <c r="E24" s="810">
        <v>275599.62500000012</v>
      </c>
      <c r="F24" s="810">
        <v>274703.58599999989</v>
      </c>
      <c r="G24" s="810">
        <v>244013.25400000007</v>
      </c>
      <c r="H24" s="810">
        <v>333356.89700000006</v>
      </c>
      <c r="I24" s="295">
        <v>-4.15156310346498</v>
      </c>
      <c r="J24" s="526" t="s">
        <v>1460</v>
      </c>
    </row>
    <row r="25" spans="1:10" s="155" customFormat="1" ht="12" customHeight="1" thickBot="1">
      <c r="A25" s="528"/>
      <c r="B25" s="853" t="s">
        <v>1461</v>
      </c>
      <c r="C25" s="853"/>
      <c r="D25" s="853"/>
      <c r="E25" s="853"/>
      <c r="F25" s="853"/>
      <c r="G25" s="853"/>
      <c r="H25" s="853"/>
      <c r="I25" s="854" t="s">
        <v>1462</v>
      </c>
      <c r="J25" s="528"/>
    </row>
    <row r="26" spans="1:10" s="155" customFormat="1" ht="32.25" customHeight="1" thickBot="1">
      <c r="A26" s="528"/>
      <c r="B26" s="177" t="s">
        <v>1463</v>
      </c>
      <c r="C26" s="177" t="s">
        <v>1464</v>
      </c>
      <c r="D26" s="177" t="s">
        <v>1418</v>
      </c>
      <c r="E26" s="177" t="s">
        <v>1465</v>
      </c>
      <c r="F26" s="177" t="s">
        <v>1420</v>
      </c>
      <c r="G26" s="177" t="s">
        <v>1466</v>
      </c>
      <c r="H26" s="177" t="s">
        <v>1422</v>
      </c>
      <c r="I26" s="854"/>
      <c r="J26" s="528"/>
    </row>
    <row r="27" spans="1:10" s="155" customFormat="1">
      <c r="A27" s="529" t="s">
        <v>1467</v>
      </c>
      <c r="B27" s="530"/>
      <c r="C27" s="530"/>
      <c r="D27" s="530"/>
      <c r="E27" s="530"/>
      <c r="F27" s="530"/>
      <c r="G27" s="530"/>
      <c r="H27" s="530"/>
      <c r="I27" s="531"/>
    </row>
    <row r="28" spans="1:10" s="155" customFormat="1">
      <c r="A28" s="532" t="s">
        <v>1468</v>
      </c>
      <c r="B28" s="533"/>
      <c r="C28" s="533"/>
      <c r="D28" s="533"/>
      <c r="E28" s="533"/>
      <c r="F28" s="533"/>
      <c r="G28" s="533"/>
      <c r="H28" s="533"/>
      <c r="I28" s="531"/>
    </row>
    <row r="29" spans="1:10" s="155" customFormat="1" ht="12.75">
      <c r="A29" s="534"/>
      <c r="B29" s="534"/>
      <c r="C29" s="534"/>
      <c r="D29" s="534"/>
      <c r="E29" s="534"/>
      <c r="F29" s="534"/>
      <c r="G29" s="534"/>
      <c r="H29" s="534"/>
      <c r="I29" s="531"/>
    </row>
    <row r="30" spans="1:10" s="155" customFormat="1" ht="11.25" customHeight="1">
      <c r="A30" s="939" t="s">
        <v>1469</v>
      </c>
      <c r="B30" s="939"/>
      <c r="C30" s="939"/>
      <c r="D30" s="939"/>
      <c r="E30" s="939"/>
      <c r="F30" s="939"/>
      <c r="G30" s="939"/>
      <c r="H30" s="939"/>
      <c r="I30" s="939"/>
      <c r="J30" s="939"/>
    </row>
    <row r="31" spans="1:10" ht="11.25" customHeight="1">
      <c r="A31" s="939" t="s">
        <v>1470</v>
      </c>
      <c r="B31" s="939"/>
      <c r="C31" s="939"/>
      <c r="D31" s="939"/>
      <c r="E31" s="939"/>
      <c r="F31" s="939"/>
      <c r="G31" s="939"/>
      <c r="H31" s="939"/>
      <c r="I31" s="939"/>
      <c r="J31" s="939"/>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8E9DA-0AFA-41C0-94F8-9960CE36F6CF}">
  <dimension ref="A1:J31"/>
  <sheetViews>
    <sheetView showGridLines="0" workbookViewId="0">
      <selection sqref="A1:J1"/>
    </sheetView>
  </sheetViews>
  <sheetFormatPr defaultColWidth="9.140625" defaultRowHeight="11.25"/>
  <cols>
    <col min="1" max="1" width="38.140625" style="154" customWidth="1"/>
    <col min="2" max="8" width="7.7109375" style="154" customWidth="1"/>
    <col min="9" max="9" width="11.140625" style="154" customWidth="1"/>
    <col min="10" max="10" width="21" style="154" customWidth="1"/>
    <col min="11" max="16384" width="9.140625" style="154"/>
  </cols>
  <sheetData>
    <row r="1" spans="1:10">
      <c r="A1" s="849" t="s">
        <v>1934</v>
      </c>
      <c r="B1" s="849"/>
      <c r="C1" s="849"/>
      <c r="D1" s="849"/>
      <c r="E1" s="849"/>
      <c r="F1" s="849"/>
      <c r="G1" s="849"/>
      <c r="H1" s="849"/>
      <c r="I1" s="849"/>
      <c r="J1" s="849"/>
    </row>
    <row r="2" spans="1:10">
      <c r="A2" s="850" t="s">
        <v>1471</v>
      </c>
      <c r="B2" s="850"/>
      <c r="C2" s="850"/>
      <c r="D2" s="850"/>
      <c r="E2" s="850"/>
      <c r="F2" s="850"/>
      <c r="G2" s="850"/>
      <c r="H2" s="850"/>
      <c r="I2" s="850"/>
      <c r="J2" s="850"/>
    </row>
    <row r="3" spans="1:10" ht="12" thickBot="1"/>
    <row r="4" spans="1:10" s="155" customFormat="1" ht="12" customHeight="1" thickBot="1">
      <c r="A4" s="267"/>
      <c r="B4" s="869" t="s">
        <v>1414</v>
      </c>
      <c r="C4" s="870"/>
      <c r="D4" s="870"/>
      <c r="E4" s="870"/>
      <c r="F4" s="870"/>
      <c r="G4" s="870"/>
      <c r="H4" s="871"/>
      <c r="I4" s="857" t="s">
        <v>1415</v>
      </c>
    </row>
    <row r="5" spans="1:10" s="155" customFormat="1" ht="27" customHeight="1" thickBot="1">
      <c r="B5" s="177" t="s">
        <v>1416</v>
      </c>
      <c r="C5" s="177" t="s">
        <v>1417</v>
      </c>
      <c r="D5" s="177" t="s">
        <v>1418</v>
      </c>
      <c r="E5" s="177" t="s">
        <v>1419</v>
      </c>
      <c r="F5" s="177" t="s">
        <v>1420</v>
      </c>
      <c r="G5" s="177" t="s">
        <v>1421</v>
      </c>
      <c r="H5" s="177" t="s">
        <v>1422</v>
      </c>
      <c r="I5" s="858"/>
    </row>
    <row r="6" spans="1:10" s="155" customFormat="1">
      <c r="A6" s="98" t="s">
        <v>1472</v>
      </c>
      <c r="B6" s="810">
        <v>2493022.8759999988</v>
      </c>
      <c r="C6" s="810">
        <v>2689146.4309999994</v>
      </c>
      <c r="D6" s="810">
        <v>1999966.3299999994</v>
      </c>
      <c r="E6" s="810">
        <v>2113902.8020000006</v>
      </c>
      <c r="F6" s="810">
        <v>2022135.6129999999</v>
      </c>
      <c r="G6" s="810">
        <v>2059515.0660000003</v>
      </c>
      <c r="H6" s="810">
        <v>1968117.2719999996</v>
      </c>
      <c r="I6" s="168">
        <v>-1.9882999415986973</v>
      </c>
      <c r="J6" s="98" t="s">
        <v>1473</v>
      </c>
    </row>
    <row r="7" spans="1:10" s="155" customFormat="1">
      <c r="A7" s="188" t="s">
        <v>1474</v>
      </c>
      <c r="B7" s="810">
        <v>2375347.2970000003</v>
      </c>
      <c r="C7" s="810">
        <v>2593785.0410000002</v>
      </c>
      <c r="D7" s="810">
        <v>1876435.1659999995</v>
      </c>
      <c r="E7" s="810">
        <v>2016920.0040000002</v>
      </c>
      <c r="F7" s="810">
        <v>1937038.5359999998</v>
      </c>
      <c r="G7" s="810">
        <v>1954424.5719999995</v>
      </c>
      <c r="H7" s="810">
        <v>1869672.1930000004</v>
      </c>
      <c r="I7" s="168">
        <v>-2.8102431653085773</v>
      </c>
      <c r="J7" s="188" t="s">
        <v>1475</v>
      </c>
    </row>
    <row r="8" spans="1:10" s="155" customFormat="1">
      <c r="A8" s="526" t="s">
        <v>1427</v>
      </c>
      <c r="B8" s="810">
        <v>244405.48500000004</v>
      </c>
      <c r="C8" s="810">
        <v>243225.39600000001</v>
      </c>
      <c r="D8" s="810">
        <v>171320.36899999989</v>
      </c>
      <c r="E8" s="810">
        <v>193835.9519999999</v>
      </c>
      <c r="F8" s="810">
        <v>184811.96599999993</v>
      </c>
      <c r="G8" s="810">
        <v>193524.11599999995</v>
      </c>
      <c r="H8" s="810">
        <v>213882.57900000003</v>
      </c>
      <c r="I8" s="295">
        <v>-5.7318773447126148</v>
      </c>
      <c r="J8" s="526" t="s">
        <v>1428</v>
      </c>
    </row>
    <row r="9" spans="1:10" s="155" customFormat="1">
      <c r="A9" s="526" t="s">
        <v>1429</v>
      </c>
      <c r="B9" s="810">
        <v>52567.587999999967</v>
      </c>
      <c r="C9" s="810">
        <v>35351.199999999997</v>
      </c>
      <c r="D9" s="810">
        <v>44542.544999999991</v>
      </c>
      <c r="E9" s="810">
        <v>35174.475000000006</v>
      </c>
      <c r="F9" s="810">
        <v>45050.095000000016</v>
      </c>
      <c r="G9" s="810">
        <v>46943.922999999981</v>
      </c>
      <c r="H9" s="810">
        <v>64834.711000000003</v>
      </c>
      <c r="I9" s="295">
        <v>-2.4007527276546909</v>
      </c>
      <c r="J9" s="526" t="s">
        <v>1430</v>
      </c>
    </row>
    <row r="10" spans="1:10" s="155" customFormat="1">
      <c r="A10" s="526" t="s">
        <v>1431</v>
      </c>
      <c r="B10" s="810">
        <v>847861.16299999994</v>
      </c>
      <c r="C10" s="810">
        <v>881523.34100000001</v>
      </c>
      <c r="D10" s="810">
        <v>636321.95499999984</v>
      </c>
      <c r="E10" s="810">
        <v>735521.63799999992</v>
      </c>
      <c r="F10" s="810">
        <v>574337.83299999998</v>
      </c>
      <c r="G10" s="810">
        <v>658664.37199999997</v>
      </c>
      <c r="H10" s="810">
        <v>548194.16700000002</v>
      </c>
      <c r="I10" s="295">
        <v>16.79815512341942</v>
      </c>
      <c r="J10" s="526" t="s">
        <v>1432</v>
      </c>
    </row>
    <row r="11" spans="1:10" s="155" customFormat="1">
      <c r="A11" s="526" t="s">
        <v>1433</v>
      </c>
      <c r="B11" s="810">
        <v>131323.69000000009</v>
      </c>
      <c r="C11" s="810">
        <v>173567.63900000008</v>
      </c>
      <c r="D11" s="810">
        <v>110185.21000000004</v>
      </c>
      <c r="E11" s="810">
        <v>112239.24600000004</v>
      </c>
      <c r="F11" s="810">
        <v>124740.136</v>
      </c>
      <c r="G11" s="810">
        <v>128741.36600000001</v>
      </c>
      <c r="H11" s="810">
        <v>102992.906</v>
      </c>
      <c r="I11" s="295">
        <v>-17.023006361563475</v>
      </c>
      <c r="J11" s="526" t="s">
        <v>1434</v>
      </c>
    </row>
    <row r="12" spans="1:10" s="155" customFormat="1">
      <c r="A12" s="526" t="s">
        <v>1435</v>
      </c>
      <c r="B12" s="810">
        <v>106079.04499999998</v>
      </c>
      <c r="C12" s="810">
        <v>112968.757</v>
      </c>
      <c r="D12" s="810">
        <v>76569.76999999999</v>
      </c>
      <c r="E12" s="810">
        <v>74217.185000000027</v>
      </c>
      <c r="F12" s="810">
        <v>81377.565000000002</v>
      </c>
      <c r="G12" s="810">
        <v>81370.820000000007</v>
      </c>
      <c r="H12" s="810">
        <v>83212.523000000001</v>
      </c>
      <c r="I12" s="295">
        <v>-16.819827615382138</v>
      </c>
      <c r="J12" s="526" t="s">
        <v>1436</v>
      </c>
    </row>
    <row r="13" spans="1:10" s="155" customFormat="1">
      <c r="A13" s="526" t="s">
        <v>1437</v>
      </c>
      <c r="B13" s="810">
        <v>21033.408999999992</v>
      </c>
      <c r="C13" s="810">
        <v>20633.278000000009</v>
      </c>
      <c r="D13" s="810">
        <v>16642.689000000009</v>
      </c>
      <c r="E13" s="810">
        <v>12952.405000000001</v>
      </c>
      <c r="F13" s="810">
        <v>17858.103000000003</v>
      </c>
      <c r="G13" s="810">
        <v>18795.353000000003</v>
      </c>
      <c r="H13" s="810">
        <v>18955.776000000002</v>
      </c>
      <c r="I13" s="295">
        <v>-3.3795107174399419</v>
      </c>
      <c r="J13" s="526" t="s">
        <v>1438</v>
      </c>
    </row>
    <row r="14" spans="1:10" s="155" customFormat="1">
      <c r="A14" s="526" t="s">
        <v>1439</v>
      </c>
      <c r="B14" s="810">
        <v>26984.246999999985</v>
      </c>
      <c r="C14" s="810">
        <v>44193.873999999982</v>
      </c>
      <c r="D14" s="810">
        <v>28791.174999999999</v>
      </c>
      <c r="E14" s="810">
        <v>38746.882999999987</v>
      </c>
      <c r="F14" s="810">
        <v>43835.47300000002</v>
      </c>
      <c r="G14" s="810">
        <v>24089.362000000016</v>
      </c>
      <c r="H14" s="810">
        <v>23171.599000000002</v>
      </c>
      <c r="I14" s="295">
        <v>-40.580862553457287</v>
      </c>
      <c r="J14" s="526" t="s">
        <v>1440</v>
      </c>
    </row>
    <row r="15" spans="1:10" s="155" customFormat="1">
      <c r="A15" s="526" t="s">
        <v>1441</v>
      </c>
      <c r="B15" s="810">
        <v>15872.198000000008</v>
      </c>
      <c r="C15" s="810">
        <v>12150.326000000003</v>
      </c>
      <c r="D15" s="810">
        <v>9923.5360000000019</v>
      </c>
      <c r="E15" s="810">
        <v>9055.6100000000024</v>
      </c>
      <c r="F15" s="810">
        <v>9965.1889999999967</v>
      </c>
      <c r="G15" s="810">
        <v>10247.703999999998</v>
      </c>
      <c r="H15" s="810">
        <v>11870.349000000002</v>
      </c>
      <c r="I15" s="295">
        <v>28.762071800671208</v>
      </c>
      <c r="J15" s="526" t="s">
        <v>1442</v>
      </c>
    </row>
    <row r="16" spans="1:10" s="155" customFormat="1">
      <c r="A16" s="526" t="s">
        <v>1443</v>
      </c>
      <c r="B16" s="810">
        <v>107641.67600000006</v>
      </c>
      <c r="C16" s="810">
        <v>103891.65300000005</v>
      </c>
      <c r="D16" s="810">
        <v>64392.364999999954</v>
      </c>
      <c r="E16" s="810">
        <v>60615.027999999926</v>
      </c>
      <c r="F16" s="810">
        <v>66468.822000000015</v>
      </c>
      <c r="G16" s="810">
        <v>54895.743000000002</v>
      </c>
      <c r="H16" s="810">
        <v>73439.127000000008</v>
      </c>
      <c r="I16" s="295">
        <v>0.24890379614363667</v>
      </c>
      <c r="J16" s="526" t="s">
        <v>1444</v>
      </c>
    </row>
    <row r="17" spans="1:10" s="155" customFormat="1">
      <c r="A17" s="526" t="s">
        <v>1445</v>
      </c>
      <c r="B17" s="810">
        <v>38972.372999999985</v>
      </c>
      <c r="C17" s="810">
        <v>40010.583000000013</v>
      </c>
      <c r="D17" s="810">
        <v>34105.83</v>
      </c>
      <c r="E17" s="810">
        <v>30790.316999999995</v>
      </c>
      <c r="F17" s="810">
        <v>35702.447999999997</v>
      </c>
      <c r="G17" s="810">
        <v>32081.813999999998</v>
      </c>
      <c r="H17" s="810">
        <v>34841.104000000007</v>
      </c>
      <c r="I17" s="295">
        <v>14.303366772682423</v>
      </c>
      <c r="J17" s="526" t="s">
        <v>1446</v>
      </c>
    </row>
    <row r="18" spans="1:10" s="155" customFormat="1">
      <c r="A18" s="526" t="s">
        <v>1447</v>
      </c>
      <c r="B18" s="810">
        <v>17612.748</v>
      </c>
      <c r="C18" s="810">
        <v>19126.155000000002</v>
      </c>
      <c r="D18" s="810">
        <v>15840.328999999996</v>
      </c>
      <c r="E18" s="810">
        <v>16727.905999999992</v>
      </c>
      <c r="F18" s="810">
        <v>13528.808999999999</v>
      </c>
      <c r="G18" s="810">
        <v>11050.103999999999</v>
      </c>
      <c r="H18" s="810">
        <v>14730.242000000004</v>
      </c>
      <c r="I18" s="295">
        <v>6.6396530810418142</v>
      </c>
      <c r="J18" s="526" t="s">
        <v>1448</v>
      </c>
    </row>
    <row r="19" spans="1:10" s="155" customFormat="1">
      <c r="A19" s="526" t="s">
        <v>1449</v>
      </c>
      <c r="B19" s="810">
        <v>20876.915999999983</v>
      </c>
      <c r="C19" s="810">
        <v>17869.442000000003</v>
      </c>
      <c r="D19" s="810">
        <v>15666.808000000003</v>
      </c>
      <c r="E19" s="810">
        <v>15201.094999999999</v>
      </c>
      <c r="F19" s="810">
        <v>19529.740999999991</v>
      </c>
      <c r="G19" s="810">
        <v>18578.321999999996</v>
      </c>
      <c r="H19" s="810">
        <v>22327.481999999996</v>
      </c>
      <c r="I19" s="295">
        <v>-2.8596743559537288</v>
      </c>
      <c r="J19" s="526" t="s">
        <v>1450</v>
      </c>
    </row>
    <row r="20" spans="1:10" s="155" customFormat="1">
      <c r="A20" s="526" t="s">
        <v>1451</v>
      </c>
      <c r="B20" s="810">
        <v>132784.91700000007</v>
      </c>
      <c r="C20" s="810">
        <v>244880.73400000008</v>
      </c>
      <c r="D20" s="810">
        <v>92535.508999999918</v>
      </c>
      <c r="E20" s="810">
        <v>112700.69500000001</v>
      </c>
      <c r="F20" s="810">
        <v>198725.06499999994</v>
      </c>
      <c r="G20" s="810">
        <v>86563.587999999989</v>
      </c>
      <c r="H20" s="810">
        <v>111142.58100000006</v>
      </c>
      <c r="I20" s="295">
        <v>-37.100290952251683</v>
      </c>
      <c r="J20" s="526" t="s">
        <v>1452</v>
      </c>
    </row>
    <row r="21" spans="1:10" s="155" customFormat="1">
      <c r="A21" s="526" t="s">
        <v>1453</v>
      </c>
      <c r="B21" s="810">
        <v>413249.96500000008</v>
      </c>
      <c r="C21" s="810">
        <v>441096.69700000016</v>
      </c>
      <c r="D21" s="810">
        <v>361251.42699999991</v>
      </c>
      <c r="E21" s="810">
        <v>362440.35000000003</v>
      </c>
      <c r="F21" s="810">
        <v>341728.29200000013</v>
      </c>
      <c r="G21" s="810">
        <v>322668.91199999995</v>
      </c>
      <c r="H21" s="810">
        <v>357527.41700000013</v>
      </c>
      <c r="I21" s="295">
        <v>-2.7534673845385527</v>
      </c>
      <c r="J21" s="526" t="s">
        <v>1454</v>
      </c>
    </row>
    <row r="22" spans="1:10" s="155" customFormat="1">
      <c r="A22" s="526" t="s">
        <v>1455</v>
      </c>
      <c r="B22" s="810">
        <v>114846.236</v>
      </c>
      <c r="C22" s="810">
        <v>116497.66399999998</v>
      </c>
      <c r="D22" s="810">
        <v>133831.87399999998</v>
      </c>
      <c r="E22" s="810">
        <v>134694.07600000003</v>
      </c>
      <c r="F22" s="810">
        <v>106809.408</v>
      </c>
      <c r="G22" s="810">
        <v>207001.90999999995</v>
      </c>
      <c r="H22" s="810">
        <v>126638.48499999999</v>
      </c>
      <c r="I22" s="295">
        <v>-24.280298560205821</v>
      </c>
      <c r="J22" s="526" t="s">
        <v>1456</v>
      </c>
    </row>
    <row r="23" spans="1:10" s="155" customFormat="1">
      <c r="A23" s="526" t="s">
        <v>1457</v>
      </c>
      <c r="B23" s="810">
        <v>29878.885000000009</v>
      </c>
      <c r="C23" s="810">
        <v>32372.768999999997</v>
      </c>
      <c r="D23" s="810">
        <v>25271.507999999998</v>
      </c>
      <c r="E23" s="810">
        <v>25124.772000000001</v>
      </c>
      <c r="F23" s="810">
        <v>29777.557999999997</v>
      </c>
      <c r="G23" s="810">
        <v>26181.693999999996</v>
      </c>
      <c r="H23" s="810">
        <v>27796.523999999998</v>
      </c>
      <c r="I23" s="295">
        <v>-1.0376628012725035</v>
      </c>
      <c r="J23" s="526" t="s">
        <v>1458</v>
      </c>
    </row>
    <row r="24" spans="1:10" s="155" customFormat="1" ht="12" thickBot="1">
      <c r="A24" s="526" t="s">
        <v>1459</v>
      </c>
      <c r="B24" s="810">
        <v>53356.755999999994</v>
      </c>
      <c r="C24" s="810">
        <v>54425.533000000025</v>
      </c>
      <c r="D24" s="810">
        <v>39242.267</v>
      </c>
      <c r="E24" s="810">
        <v>46882.371000000028</v>
      </c>
      <c r="F24" s="810">
        <v>42792.033000000003</v>
      </c>
      <c r="G24" s="810">
        <v>33025.468999999997</v>
      </c>
      <c r="H24" s="810">
        <v>34114.62099999997</v>
      </c>
      <c r="I24" s="295">
        <v>26.196825327748101</v>
      </c>
      <c r="J24" s="526" t="s">
        <v>1460</v>
      </c>
    </row>
    <row r="25" spans="1:10" s="155" customFormat="1" ht="12" customHeight="1" thickBot="1">
      <c r="A25" s="528"/>
      <c r="B25" s="853" t="s">
        <v>1461</v>
      </c>
      <c r="C25" s="853"/>
      <c r="D25" s="853"/>
      <c r="E25" s="853"/>
      <c r="F25" s="853"/>
      <c r="G25" s="853"/>
      <c r="H25" s="853"/>
      <c r="I25" s="854" t="s">
        <v>1462</v>
      </c>
      <c r="J25" s="528"/>
    </row>
    <row r="26" spans="1:10" s="155" customFormat="1" ht="32.25" customHeight="1" thickBot="1">
      <c r="A26" s="528"/>
      <c r="B26" s="177" t="s">
        <v>1463</v>
      </c>
      <c r="C26" s="177" t="s">
        <v>1464</v>
      </c>
      <c r="D26" s="177" t="s">
        <v>1418</v>
      </c>
      <c r="E26" s="177" t="s">
        <v>1465</v>
      </c>
      <c r="F26" s="177" t="s">
        <v>1420</v>
      </c>
      <c r="G26" s="177" t="s">
        <v>1466</v>
      </c>
      <c r="H26" s="177" t="s">
        <v>1422</v>
      </c>
      <c r="I26" s="854"/>
      <c r="J26" s="528"/>
    </row>
    <row r="27" spans="1:10" s="155" customFormat="1">
      <c r="A27" s="529" t="s">
        <v>1467</v>
      </c>
      <c r="B27" s="530"/>
      <c r="C27" s="530"/>
      <c r="D27" s="530"/>
      <c r="E27" s="530"/>
      <c r="F27" s="530"/>
      <c r="G27" s="530"/>
      <c r="H27" s="530"/>
      <c r="I27" s="531"/>
    </row>
    <row r="28" spans="1:10" s="155" customFormat="1">
      <c r="A28" s="532" t="s">
        <v>1468</v>
      </c>
      <c r="B28" s="533"/>
      <c r="C28" s="533"/>
      <c r="D28" s="533"/>
      <c r="E28" s="533"/>
      <c r="F28" s="533"/>
      <c r="G28" s="533"/>
      <c r="H28" s="533"/>
      <c r="I28" s="531"/>
    </row>
    <row r="29" spans="1:10" s="155" customFormat="1" ht="12.75">
      <c r="A29" s="534"/>
      <c r="B29" s="534"/>
      <c r="C29" s="534"/>
      <c r="D29" s="534"/>
      <c r="E29" s="534"/>
      <c r="F29" s="534"/>
      <c r="G29" s="534"/>
      <c r="H29" s="534"/>
      <c r="I29" s="531"/>
    </row>
    <row r="30" spans="1:10" s="155" customFormat="1">
      <c r="A30" s="940" t="s">
        <v>1476</v>
      </c>
      <c r="B30" s="940"/>
      <c r="C30" s="940"/>
      <c r="D30" s="940"/>
      <c r="E30" s="940"/>
      <c r="F30" s="940"/>
      <c r="G30" s="940"/>
      <c r="H30" s="940"/>
      <c r="I30" s="940"/>
      <c r="J30" s="940"/>
    </row>
    <row r="31" spans="1:10" ht="11.25" customHeight="1">
      <c r="A31" s="940" t="s">
        <v>1477</v>
      </c>
      <c r="B31" s="940"/>
      <c r="C31" s="940"/>
      <c r="D31" s="940"/>
      <c r="E31" s="940"/>
      <c r="F31" s="940"/>
      <c r="G31" s="940"/>
      <c r="H31" s="940"/>
      <c r="I31" s="940"/>
      <c r="J31" s="940"/>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289EE2-F555-405E-944C-3382CA1B226C}">
  <dimension ref="A1:J31"/>
  <sheetViews>
    <sheetView showGridLines="0" workbookViewId="0">
      <selection sqref="A1:J1"/>
    </sheetView>
  </sheetViews>
  <sheetFormatPr defaultColWidth="9.140625" defaultRowHeight="11.25"/>
  <cols>
    <col min="1" max="1" width="34.7109375" style="154" customWidth="1"/>
    <col min="2" max="8" width="7.7109375" style="154" customWidth="1"/>
    <col min="9" max="9" width="11.140625" style="154" customWidth="1"/>
    <col min="10" max="10" width="21" style="154" customWidth="1"/>
    <col min="11" max="16384" width="9.140625" style="154"/>
  </cols>
  <sheetData>
    <row r="1" spans="1:10">
      <c r="A1" s="849" t="s">
        <v>1478</v>
      </c>
      <c r="B1" s="849"/>
      <c r="C1" s="849"/>
      <c r="D1" s="849"/>
      <c r="E1" s="849"/>
      <c r="F1" s="849"/>
      <c r="G1" s="849"/>
      <c r="H1" s="849"/>
      <c r="I1" s="849"/>
      <c r="J1" s="849"/>
    </row>
    <row r="2" spans="1:10">
      <c r="A2" s="850" t="s">
        <v>1479</v>
      </c>
      <c r="B2" s="850"/>
      <c r="C2" s="850"/>
      <c r="D2" s="850"/>
      <c r="E2" s="850"/>
      <c r="F2" s="850"/>
      <c r="G2" s="850"/>
      <c r="H2" s="850"/>
      <c r="I2" s="850"/>
      <c r="J2" s="850"/>
    </row>
    <row r="3" spans="1:10" ht="12" thickBot="1"/>
    <row r="4" spans="1:10" s="155" customFormat="1" ht="12" customHeight="1" thickBot="1">
      <c r="A4" s="267"/>
      <c r="B4" s="869" t="s">
        <v>1414</v>
      </c>
      <c r="C4" s="870"/>
      <c r="D4" s="870"/>
      <c r="E4" s="870"/>
      <c r="F4" s="870"/>
      <c r="G4" s="870"/>
      <c r="H4" s="871"/>
      <c r="I4" s="857" t="s">
        <v>1415</v>
      </c>
    </row>
    <row r="5" spans="1:10" s="155" customFormat="1" ht="27" customHeight="1" thickBot="1">
      <c r="B5" s="177" t="s">
        <v>1416</v>
      </c>
      <c r="C5" s="177" t="s">
        <v>1417</v>
      </c>
      <c r="D5" s="177" t="s">
        <v>1418</v>
      </c>
      <c r="E5" s="177" t="s">
        <v>1419</v>
      </c>
      <c r="F5" s="177" t="s">
        <v>1420</v>
      </c>
      <c r="G5" s="177" t="s">
        <v>1421</v>
      </c>
      <c r="H5" s="177" t="s">
        <v>1422</v>
      </c>
      <c r="I5" s="858"/>
    </row>
    <row r="6" spans="1:10" s="155" customFormat="1">
      <c r="A6" s="98" t="s">
        <v>1472</v>
      </c>
      <c r="B6" s="535">
        <v>1982135.5379999992</v>
      </c>
      <c r="C6" s="535">
        <v>1988652.0169999993</v>
      </c>
      <c r="D6" s="535">
        <v>2117718.1930000009</v>
      </c>
      <c r="E6" s="535">
        <v>1857825.5339999984</v>
      </c>
      <c r="F6" s="535">
        <v>1756053.8989999997</v>
      </c>
      <c r="G6" s="535">
        <v>2081878.3659999999</v>
      </c>
      <c r="H6" s="535">
        <v>1892401.9360000014</v>
      </c>
      <c r="I6" s="168">
        <v>-1.3195631940016881</v>
      </c>
      <c r="J6" s="98" t="s">
        <v>1473</v>
      </c>
    </row>
    <row r="7" spans="1:10" s="155" customFormat="1">
      <c r="A7" s="188" t="s">
        <v>1474</v>
      </c>
      <c r="B7" s="535">
        <v>1654904.5119999992</v>
      </c>
      <c r="C7" s="535">
        <v>1679576.2529999996</v>
      </c>
      <c r="D7" s="535">
        <v>1813730.284</v>
      </c>
      <c r="E7" s="535">
        <v>1485237.6290000002</v>
      </c>
      <c r="F7" s="535">
        <v>1453753.0609999998</v>
      </c>
      <c r="G7" s="535">
        <v>1819038.2760000001</v>
      </c>
      <c r="H7" s="535">
        <v>1545684.1949999998</v>
      </c>
      <c r="I7" s="168">
        <v>0.45217772907939491</v>
      </c>
      <c r="J7" s="188" t="s">
        <v>1475</v>
      </c>
    </row>
    <row r="8" spans="1:10" s="155" customFormat="1">
      <c r="A8" s="526" t="s">
        <v>1427</v>
      </c>
      <c r="B8" s="257">
        <v>103330.03899999998</v>
      </c>
      <c r="C8" s="257">
        <v>138364.60699999993</v>
      </c>
      <c r="D8" s="257">
        <v>127287.781</v>
      </c>
      <c r="E8" s="257">
        <v>132361.818</v>
      </c>
      <c r="F8" s="257">
        <v>126344.00500000008</v>
      </c>
      <c r="G8" s="257">
        <v>99675.170999999886</v>
      </c>
      <c r="H8" s="257">
        <v>119739.51200000002</v>
      </c>
      <c r="I8" s="295">
        <v>3.8366820541791782</v>
      </c>
      <c r="J8" s="526" t="s">
        <v>1428</v>
      </c>
    </row>
    <row r="9" spans="1:10" s="155" customFormat="1">
      <c r="A9" s="526" t="s">
        <v>1429</v>
      </c>
      <c r="B9" s="257">
        <v>97536.93499999991</v>
      </c>
      <c r="C9" s="257">
        <v>98227.715999999986</v>
      </c>
      <c r="D9" s="257">
        <v>91799.998000000021</v>
      </c>
      <c r="E9" s="257">
        <v>88953.02899999998</v>
      </c>
      <c r="F9" s="257">
        <v>86816.965999999986</v>
      </c>
      <c r="G9" s="257">
        <v>85881.542999999961</v>
      </c>
      <c r="H9" s="257">
        <v>103926.12400000003</v>
      </c>
      <c r="I9" s="295">
        <v>1.1720224988172561</v>
      </c>
      <c r="J9" s="526" t="s">
        <v>1430</v>
      </c>
    </row>
    <row r="10" spans="1:10" s="155" customFormat="1">
      <c r="A10" s="526" t="s">
        <v>1431</v>
      </c>
      <c r="B10" s="257">
        <v>331318.95800000004</v>
      </c>
      <c r="C10" s="257">
        <v>385852.47399999993</v>
      </c>
      <c r="D10" s="257">
        <v>225255.13499999998</v>
      </c>
      <c r="E10" s="257">
        <v>254350.57199999996</v>
      </c>
      <c r="F10" s="257">
        <v>244414.61800000007</v>
      </c>
      <c r="G10" s="257">
        <v>277005.42700000003</v>
      </c>
      <c r="H10" s="257">
        <v>192878.087</v>
      </c>
      <c r="I10" s="295">
        <v>23.72446340908256</v>
      </c>
      <c r="J10" s="526" t="s">
        <v>1432</v>
      </c>
    </row>
    <row r="11" spans="1:10" s="155" customFormat="1">
      <c r="A11" s="526" t="s">
        <v>1433</v>
      </c>
      <c r="B11" s="257">
        <v>111882.09800000001</v>
      </c>
      <c r="C11" s="257">
        <v>111633.92599999989</v>
      </c>
      <c r="D11" s="257">
        <v>400889.16199999972</v>
      </c>
      <c r="E11" s="257">
        <v>113077.86799999996</v>
      </c>
      <c r="F11" s="257">
        <v>90047.382999999958</v>
      </c>
      <c r="G11" s="257">
        <v>439392.09299999999</v>
      </c>
      <c r="H11" s="257">
        <v>134568.38500000013</v>
      </c>
      <c r="I11" s="295">
        <v>-4.1210424973452007</v>
      </c>
      <c r="J11" s="526" t="s">
        <v>1434</v>
      </c>
    </row>
    <row r="12" spans="1:10" s="155" customFormat="1">
      <c r="A12" s="526" t="s">
        <v>1435</v>
      </c>
      <c r="B12" s="257">
        <v>111289.96699999989</v>
      </c>
      <c r="C12" s="257">
        <v>100120.64500000011</v>
      </c>
      <c r="D12" s="257">
        <v>102377.55600000003</v>
      </c>
      <c r="E12" s="257">
        <v>105848.42699999998</v>
      </c>
      <c r="F12" s="257">
        <v>95755.249999999913</v>
      </c>
      <c r="G12" s="257">
        <v>84677.298999999955</v>
      </c>
      <c r="H12" s="257">
        <v>98138.250999999989</v>
      </c>
      <c r="I12" s="295">
        <v>12.991298449094614</v>
      </c>
      <c r="J12" s="526" t="s">
        <v>1436</v>
      </c>
    </row>
    <row r="13" spans="1:10" s="155" customFormat="1">
      <c r="A13" s="526" t="s">
        <v>1437</v>
      </c>
      <c r="B13" s="257">
        <v>8552.9500000000007</v>
      </c>
      <c r="C13" s="257">
        <v>7877.5799999999981</v>
      </c>
      <c r="D13" s="257">
        <v>8132.0150000000021</v>
      </c>
      <c r="E13" s="257">
        <v>8176.984999999996</v>
      </c>
      <c r="F13" s="257">
        <v>8362.1410000000033</v>
      </c>
      <c r="G13" s="257">
        <v>5644.4680000000035</v>
      </c>
      <c r="H13" s="257">
        <v>10181.446</v>
      </c>
      <c r="I13" s="295">
        <v>-9.8113926180936346</v>
      </c>
      <c r="J13" s="526" t="s">
        <v>1438</v>
      </c>
    </row>
    <row r="14" spans="1:10" s="155" customFormat="1">
      <c r="A14" s="526" t="s">
        <v>1439</v>
      </c>
      <c r="B14" s="257">
        <v>48772.515000000021</v>
      </c>
      <c r="C14" s="257">
        <v>44442.205999999976</v>
      </c>
      <c r="D14" s="257">
        <v>46531.400000000023</v>
      </c>
      <c r="E14" s="257">
        <v>41757.104000000021</v>
      </c>
      <c r="F14" s="257">
        <v>37871.705000000009</v>
      </c>
      <c r="G14" s="257">
        <v>45681.082999999999</v>
      </c>
      <c r="H14" s="257">
        <v>47266.097000000002</v>
      </c>
      <c r="I14" s="295">
        <v>-10.977028658077728</v>
      </c>
      <c r="J14" s="526" t="s">
        <v>1440</v>
      </c>
    </row>
    <row r="15" spans="1:10" s="155" customFormat="1">
      <c r="A15" s="526" t="s">
        <v>1441</v>
      </c>
      <c r="B15" s="257">
        <v>83850.056999999957</v>
      </c>
      <c r="C15" s="257">
        <v>87093.729999999981</v>
      </c>
      <c r="D15" s="257">
        <v>72647.700000000099</v>
      </c>
      <c r="E15" s="257">
        <v>65975.883000000016</v>
      </c>
      <c r="F15" s="257">
        <v>90758.227999999945</v>
      </c>
      <c r="G15" s="257">
        <v>92131.221999999951</v>
      </c>
      <c r="H15" s="257">
        <v>87344.107999999964</v>
      </c>
      <c r="I15" s="295">
        <v>5.5813353480025825</v>
      </c>
      <c r="J15" s="526" t="s">
        <v>1442</v>
      </c>
    </row>
    <row r="16" spans="1:10" s="155" customFormat="1">
      <c r="A16" s="526" t="s">
        <v>1443</v>
      </c>
      <c r="B16" s="257">
        <v>65350.091999999975</v>
      </c>
      <c r="C16" s="257">
        <v>60622.717000000055</v>
      </c>
      <c r="D16" s="257">
        <v>58863.847000000031</v>
      </c>
      <c r="E16" s="257">
        <v>63198.489999999976</v>
      </c>
      <c r="F16" s="257">
        <v>55248.219000000019</v>
      </c>
      <c r="G16" s="257">
        <v>57014.082999999984</v>
      </c>
      <c r="H16" s="257">
        <v>64414.524000000012</v>
      </c>
      <c r="I16" s="295">
        <v>-2.7203591770663564</v>
      </c>
      <c r="J16" s="526" t="s">
        <v>1444</v>
      </c>
    </row>
    <row r="17" spans="1:10" s="155" customFormat="1">
      <c r="A17" s="526" t="s">
        <v>1445</v>
      </c>
      <c r="B17" s="257">
        <v>29697.652000000009</v>
      </c>
      <c r="C17" s="257">
        <v>29187.402999999984</v>
      </c>
      <c r="D17" s="257">
        <v>37077.575000000012</v>
      </c>
      <c r="E17" s="257">
        <v>33298.441000000028</v>
      </c>
      <c r="F17" s="257">
        <v>29985.608999999993</v>
      </c>
      <c r="G17" s="257">
        <v>32895.033000000003</v>
      </c>
      <c r="H17" s="257">
        <v>30890.362999999998</v>
      </c>
      <c r="I17" s="295">
        <v>0.17292495618190173</v>
      </c>
      <c r="J17" s="526" t="s">
        <v>1446</v>
      </c>
    </row>
    <row r="18" spans="1:10" s="155" customFormat="1">
      <c r="A18" s="526" t="s">
        <v>1447</v>
      </c>
      <c r="B18" s="257">
        <v>17635.021000000001</v>
      </c>
      <c r="C18" s="257">
        <v>16557.125999999993</v>
      </c>
      <c r="D18" s="257">
        <v>17865.486999999997</v>
      </c>
      <c r="E18" s="257">
        <v>17905.821</v>
      </c>
      <c r="F18" s="257">
        <v>18766.537999999993</v>
      </c>
      <c r="G18" s="257">
        <v>19762.874000000003</v>
      </c>
      <c r="H18" s="257">
        <v>20025.184000000001</v>
      </c>
      <c r="I18" s="295">
        <v>-32.567546035548077</v>
      </c>
      <c r="J18" s="526" t="s">
        <v>1448</v>
      </c>
    </row>
    <row r="19" spans="1:10" s="155" customFormat="1">
      <c r="A19" s="526" t="s">
        <v>1449</v>
      </c>
      <c r="B19" s="257">
        <v>62026.696000000025</v>
      </c>
      <c r="C19" s="257">
        <v>62573.596999999987</v>
      </c>
      <c r="D19" s="257">
        <v>54516.228999999978</v>
      </c>
      <c r="E19" s="257">
        <v>55488.85500000001</v>
      </c>
      <c r="F19" s="257">
        <v>51731.167000000038</v>
      </c>
      <c r="G19" s="257">
        <v>47197.184000000016</v>
      </c>
      <c r="H19" s="257">
        <v>58523.389999999992</v>
      </c>
      <c r="I19" s="295">
        <v>-10.36761351427235</v>
      </c>
      <c r="J19" s="526" t="s">
        <v>1450</v>
      </c>
    </row>
    <row r="20" spans="1:10" s="155" customFormat="1">
      <c r="A20" s="526" t="s">
        <v>1451</v>
      </c>
      <c r="B20" s="257">
        <v>131510.69699999996</v>
      </c>
      <c r="C20" s="257">
        <v>107250.34999999996</v>
      </c>
      <c r="D20" s="257">
        <v>107020.22199999998</v>
      </c>
      <c r="E20" s="257">
        <v>92295.281000000075</v>
      </c>
      <c r="F20" s="257">
        <v>80004.660999999978</v>
      </c>
      <c r="G20" s="257">
        <v>97807.075000000041</v>
      </c>
      <c r="H20" s="257">
        <v>125106.55200000001</v>
      </c>
      <c r="I20" s="295">
        <v>22.774175097470064</v>
      </c>
      <c r="J20" s="526" t="s">
        <v>1452</v>
      </c>
    </row>
    <row r="21" spans="1:10" s="155" customFormat="1">
      <c r="A21" s="526" t="s">
        <v>1453</v>
      </c>
      <c r="B21" s="257">
        <v>229394.70900000006</v>
      </c>
      <c r="C21" s="257">
        <v>217989.32500000001</v>
      </c>
      <c r="D21" s="257">
        <v>224148.0670000001</v>
      </c>
      <c r="E21" s="257">
        <v>216256.69200000013</v>
      </c>
      <c r="F21" s="257">
        <v>218387.14699999991</v>
      </c>
      <c r="G21" s="257">
        <v>201052.21799999999</v>
      </c>
      <c r="H21" s="257">
        <v>229941.80499999991</v>
      </c>
      <c r="I21" s="295">
        <v>-12.425205955450906</v>
      </c>
      <c r="J21" s="526" t="s">
        <v>1454</v>
      </c>
    </row>
    <row r="22" spans="1:10" s="155" customFormat="1">
      <c r="A22" s="526" t="s">
        <v>1455</v>
      </c>
      <c r="B22" s="257">
        <v>114313.69499999993</v>
      </c>
      <c r="C22" s="257">
        <v>112165.413</v>
      </c>
      <c r="D22" s="257">
        <v>135504.93100000001</v>
      </c>
      <c r="E22" s="257">
        <v>104130.15400000001</v>
      </c>
      <c r="F22" s="257">
        <v>118797.79999999999</v>
      </c>
      <c r="G22" s="257">
        <v>145117.32300000003</v>
      </c>
      <c r="H22" s="257">
        <v>122895.32799999999</v>
      </c>
      <c r="I22" s="295">
        <v>-33.273799251184727</v>
      </c>
      <c r="J22" s="526" t="s">
        <v>1456</v>
      </c>
    </row>
    <row r="23" spans="1:10" s="155" customFormat="1">
      <c r="A23" s="526" t="s">
        <v>1457</v>
      </c>
      <c r="B23" s="257">
        <v>32567.210000000006</v>
      </c>
      <c r="C23" s="257">
        <v>34916.701000000008</v>
      </c>
      <c r="D23" s="257">
        <v>38568.112999999983</v>
      </c>
      <c r="E23" s="257">
        <v>34066.927999999993</v>
      </c>
      <c r="F23" s="257">
        <v>36092.855000000003</v>
      </c>
      <c r="G23" s="257">
        <v>29816.517000000011</v>
      </c>
      <c r="H23" s="257">
        <v>41370.717000000004</v>
      </c>
      <c r="I23" s="295">
        <v>-13.177891293939638</v>
      </c>
      <c r="J23" s="526" t="s">
        <v>1458</v>
      </c>
    </row>
    <row r="24" spans="1:10" s="155" customFormat="1" ht="12" thickBot="1">
      <c r="A24" s="526" t="s">
        <v>1459</v>
      </c>
      <c r="B24" s="257">
        <v>75875.220999999961</v>
      </c>
      <c r="C24" s="257">
        <v>64700.736999999994</v>
      </c>
      <c r="D24" s="257">
        <v>65245.066000000086</v>
      </c>
      <c r="E24" s="257">
        <v>58095.281000000003</v>
      </c>
      <c r="F24" s="257">
        <v>64368.769000000051</v>
      </c>
      <c r="G24" s="257">
        <v>58287.66300000003</v>
      </c>
      <c r="H24" s="257">
        <v>58474.322</v>
      </c>
      <c r="I24" s="295">
        <v>38.425311447377624</v>
      </c>
      <c r="J24" s="526" t="s">
        <v>1460</v>
      </c>
    </row>
    <row r="25" spans="1:10" s="155" customFormat="1" ht="12" customHeight="1" thickBot="1">
      <c r="A25" s="528"/>
      <c r="B25" s="853" t="s">
        <v>1461</v>
      </c>
      <c r="C25" s="853"/>
      <c r="D25" s="853"/>
      <c r="E25" s="853"/>
      <c r="F25" s="853"/>
      <c r="G25" s="853"/>
      <c r="H25" s="853"/>
      <c r="I25" s="854" t="s">
        <v>1462</v>
      </c>
      <c r="J25" s="528"/>
    </row>
    <row r="26" spans="1:10" s="155" customFormat="1" ht="32.25" customHeight="1" thickBot="1">
      <c r="A26" s="528"/>
      <c r="B26" s="177" t="s">
        <v>1463</v>
      </c>
      <c r="C26" s="177" t="s">
        <v>1464</v>
      </c>
      <c r="D26" s="177" t="s">
        <v>1418</v>
      </c>
      <c r="E26" s="177" t="s">
        <v>1465</v>
      </c>
      <c r="F26" s="177" t="s">
        <v>1420</v>
      </c>
      <c r="G26" s="177" t="s">
        <v>1466</v>
      </c>
      <c r="H26" s="177" t="s">
        <v>1422</v>
      </c>
      <c r="I26" s="854"/>
      <c r="J26" s="528"/>
    </row>
    <row r="27" spans="1:10" s="155" customFormat="1">
      <c r="A27" s="529" t="s">
        <v>1467</v>
      </c>
      <c r="B27" s="530"/>
      <c r="C27" s="530"/>
      <c r="D27" s="530"/>
      <c r="E27" s="530"/>
      <c r="F27" s="530"/>
      <c r="G27" s="530"/>
      <c r="H27" s="530"/>
      <c r="I27" s="531"/>
    </row>
    <row r="28" spans="1:10" s="155" customFormat="1">
      <c r="A28" s="532" t="s">
        <v>1468</v>
      </c>
      <c r="B28" s="533"/>
      <c r="C28" s="533"/>
      <c r="D28" s="533"/>
      <c r="E28" s="533"/>
      <c r="F28" s="533"/>
      <c r="G28" s="533"/>
      <c r="H28" s="533"/>
      <c r="I28" s="531"/>
    </row>
    <row r="29" spans="1:10" s="155" customFormat="1" ht="12.75">
      <c r="A29" s="534"/>
      <c r="B29" s="534"/>
      <c r="C29" s="534"/>
      <c r="D29" s="534"/>
      <c r="E29" s="534"/>
      <c r="F29" s="534"/>
      <c r="G29" s="534"/>
      <c r="H29" s="534"/>
      <c r="I29" s="531"/>
    </row>
    <row r="30" spans="1:10" s="155" customFormat="1" ht="11.25" customHeight="1">
      <c r="A30" s="940" t="s">
        <v>1476</v>
      </c>
      <c r="B30" s="940"/>
      <c r="C30" s="940"/>
      <c r="D30" s="940"/>
      <c r="E30" s="940"/>
      <c r="F30" s="940"/>
      <c r="G30" s="940"/>
      <c r="H30" s="940"/>
      <c r="I30" s="940"/>
      <c r="J30" s="940"/>
    </row>
    <row r="31" spans="1:10" ht="11.25" customHeight="1">
      <c r="A31" s="940" t="s">
        <v>1477</v>
      </c>
      <c r="B31" s="940"/>
      <c r="C31" s="940"/>
      <c r="D31" s="940"/>
      <c r="E31" s="940"/>
      <c r="F31" s="940"/>
      <c r="G31" s="940"/>
      <c r="H31" s="940"/>
      <c r="I31" s="940"/>
      <c r="J31" s="940"/>
    </row>
  </sheetData>
  <mergeCells count="8">
    <mergeCell ref="A30:J30"/>
    <mergeCell ref="A31:J31"/>
    <mergeCell ref="A1:J1"/>
    <mergeCell ref="A2:J2"/>
    <mergeCell ref="B4:H4"/>
    <mergeCell ref="I4:I5"/>
    <mergeCell ref="B25:H25"/>
    <mergeCell ref="I25:I26"/>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54A36-5F9A-452F-9DEE-43EE6F27B595}">
  <dimension ref="A1:R40"/>
  <sheetViews>
    <sheetView showGridLines="0" workbookViewId="0">
      <selection sqref="A1:K1"/>
    </sheetView>
  </sheetViews>
  <sheetFormatPr defaultColWidth="9.28515625" defaultRowHeight="11.25"/>
  <cols>
    <col min="1" max="1" width="24.7109375" style="192" customWidth="1"/>
    <col min="2" max="2" width="6.28515625" style="192" customWidth="1"/>
    <col min="3" max="7" width="9" style="192" customWidth="1"/>
    <col min="8" max="10" width="9.7109375" style="192" customWidth="1"/>
    <col min="11" max="11" width="20.42578125" style="432" customWidth="1"/>
    <col min="12" max="16384" width="9.28515625" style="192"/>
  </cols>
  <sheetData>
    <row r="1" spans="1:18" ht="12" customHeight="1">
      <c r="A1" s="867" t="s">
        <v>1643</v>
      </c>
      <c r="B1" s="867"/>
      <c r="C1" s="867"/>
      <c r="D1" s="867"/>
      <c r="E1" s="867"/>
      <c r="F1" s="867"/>
      <c r="G1" s="867"/>
      <c r="H1" s="867"/>
      <c r="I1" s="867"/>
      <c r="J1" s="867"/>
      <c r="K1" s="867"/>
    </row>
    <row r="2" spans="1:18" ht="12" customHeight="1">
      <c r="A2" s="868" t="s">
        <v>1644</v>
      </c>
      <c r="B2" s="868"/>
      <c r="C2" s="868"/>
      <c r="D2" s="868"/>
      <c r="E2" s="868"/>
      <c r="F2" s="868"/>
      <c r="G2" s="868"/>
      <c r="H2" s="868"/>
      <c r="I2" s="868"/>
      <c r="J2" s="868"/>
      <c r="K2" s="868"/>
    </row>
    <row r="3" spans="1:18" ht="12" customHeight="1" thickBot="1">
      <c r="A3" s="477"/>
      <c r="B3" s="477"/>
      <c r="C3" s="477"/>
      <c r="D3" s="477"/>
      <c r="E3" s="477"/>
      <c r="F3" s="477"/>
      <c r="G3" s="477"/>
      <c r="H3" s="477"/>
      <c r="I3" s="477"/>
      <c r="J3" s="477"/>
      <c r="K3" s="478"/>
    </row>
    <row r="4" spans="1:18" s="5" customFormat="1" ht="12" customHeight="1" thickBot="1">
      <c r="B4" s="836" t="s">
        <v>530</v>
      </c>
      <c r="C4" s="824" t="s">
        <v>311</v>
      </c>
      <c r="D4" s="824"/>
      <c r="E4" s="824"/>
      <c r="F4" s="824"/>
      <c r="G4" s="824"/>
      <c r="H4" s="834" t="s">
        <v>1645</v>
      </c>
      <c r="I4" s="824" t="s">
        <v>88</v>
      </c>
      <c r="J4" s="824"/>
      <c r="K4" s="612"/>
    </row>
    <row r="5" spans="1:18" s="5" customFormat="1" ht="21" customHeight="1" thickBot="1">
      <c r="B5" s="837"/>
      <c r="C5" s="12" t="s">
        <v>482</v>
      </c>
      <c r="D5" s="12" t="s">
        <v>483</v>
      </c>
      <c r="E5" s="12" t="s">
        <v>694</v>
      </c>
      <c r="F5" s="12" t="s">
        <v>695</v>
      </c>
      <c r="G5" s="12" t="s">
        <v>696</v>
      </c>
      <c r="H5" s="835"/>
      <c r="I5" s="10" t="s">
        <v>94</v>
      </c>
      <c r="J5" s="12" t="s">
        <v>95</v>
      </c>
      <c r="K5" s="337"/>
      <c r="L5" s="613"/>
    </row>
    <row r="6" spans="1:18" s="5" customFormat="1" ht="12" customHeight="1">
      <c r="A6" s="11" t="s">
        <v>1646</v>
      </c>
      <c r="B6" s="28"/>
      <c r="C6" s="7"/>
      <c r="D6" s="7"/>
      <c r="E6" s="7"/>
      <c r="F6" s="7"/>
      <c r="G6" s="7"/>
      <c r="H6" s="7"/>
      <c r="I6" s="7"/>
      <c r="J6" s="7"/>
      <c r="K6" s="415" t="s">
        <v>1647</v>
      </c>
    </row>
    <row r="7" spans="1:18" s="5" customFormat="1" ht="12" customHeight="1">
      <c r="A7" s="60" t="s">
        <v>1648</v>
      </c>
      <c r="B7" s="28" t="s">
        <v>731</v>
      </c>
      <c r="C7" s="102">
        <v>18393.469055783058</v>
      </c>
      <c r="D7" s="102">
        <v>17661.919137759454</v>
      </c>
      <c r="E7" s="102">
        <v>16758.697543384787</v>
      </c>
      <c r="F7" s="102">
        <v>17404.359126180141</v>
      </c>
      <c r="G7" s="102">
        <v>16672.519946623255</v>
      </c>
      <c r="H7" s="102">
        <v>70218.444863107448</v>
      </c>
      <c r="I7" s="100">
        <v>29.762069416438163</v>
      </c>
      <c r="J7" s="100">
        <v>20.061639009290559</v>
      </c>
      <c r="K7" s="60" t="s">
        <v>1649</v>
      </c>
      <c r="L7" s="612"/>
      <c r="O7" s="614"/>
      <c r="P7" s="614"/>
      <c r="Q7" s="102"/>
      <c r="R7" s="102"/>
    </row>
    <row r="8" spans="1:18" s="5" customFormat="1" ht="12" customHeight="1">
      <c r="A8" s="615" t="s">
        <v>1650</v>
      </c>
      <c r="B8" s="28" t="s">
        <v>731</v>
      </c>
      <c r="C8" s="102">
        <v>16644.820805780379</v>
      </c>
      <c r="D8" s="102">
        <v>16180.574387755429</v>
      </c>
      <c r="E8" s="102">
        <v>15316.589793379422</v>
      </c>
      <c r="F8" s="102">
        <v>16002.911126173436</v>
      </c>
      <c r="G8" s="102">
        <v>15353.106446620572</v>
      </c>
      <c r="H8" s="102">
        <v>64144.896113088667</v>
      </c>
      <c r="I8" s="100">
        <v>27.835016695666759</v>
      </c>
      <c r="J8" s="100">
        <v>19.231815383889202</v>
      </c>
      <c r="K8" s="615" t="s">
        <v>1651</v>
      </c>
      <c r="L8" s="612"/>
      <c r="O8" s="614"/>
      <c r="P8" s="614"/>
      <c r="Q8" s="616"/>
      <c r="R8" s="102"/>
    </row>
    <row r="9" spans="1:18" s="5" customFormat="1" ht="12" customHeight="1">
      <c r="A9" s="60" t="s">
        <v>1652</v>
      </c>
      <c r="B9" s="28" t="s">
        <v>731</v>
      </c>
      <c r="C9" s="102">
        <v>455389.75640609651</v>
      </c>
      <c r="D9" s="102">
        <v>429097.25855265325</v>
      </c>
      <c r="E9" s="102">
        <v>396083.8709961662</v>
      </c>
      <c r="F9" s="102">
        <v>398093.42890771618</v>
      </c>
      <c r="G9" s="102">
        <v>392172.67638783396</v>
      </c>
      <c r="H9" s="102">
        <v>1678664.3148626322</v>
      </c>
      <c r="I9" s="100">
        <v>30.762050707661899</v>
      </c>
      <c r="J9" s="100">
        <v>21.834064882424933</v>
      </c>
      <c r="K9" s="60" t="s">
        <v>1653</v>
      </c>
      <c r="L9" s="612"/>
      <c r="O9" s="614"/>
      <c r="P9" s="614"/>
      <c r="Q9" s="616"/>
      <c r="R9" s="123"/>
    </row>
    <row r="10" spans="1:18" s="5" customFormat="1" ht="12" customHeight="1">
      <c r="A10" s="615" t="s">
        <v>1650</v>
      </c>
      <c r="B10" s="28" t="s">
        <v>731</v>
      </c>
      <c r="C10" s="102">
        <v>282120.40608729591</v>
      </c>
      <c r="D10" s="102">
        <v>271515.12627508375</v>
      </c>
      <c r="E10" s="102">
        <v>258657.37460993859</v>
      </c>
      <c r="F10" s="102">
        <v>269425.41188956948</v>
      </c>
      <c r="G10" s="102">
        <v>256659.58147352288</v>
      </c>
      <c r="H10" s="102">
        <v>1081718.3188618878</v>
      </c>
      <c r="I10" s="100">
        <v>27.998706488956245</v>
      </c>
      <c r="J10" s="100">
        <v>20.054293308184995</v>
      </c>
      <c r="K10" s="615" t="s">
        <v>1651</v>
      </c>
      <c r="L10" s="613"/>
      <c r="O10" s="614"/>
      <c r="P10" s="614"/>
      <c r="Q10" s="616"/>
      <c r="R10" s="123"/>
    </row>
    <row r="11" spans="1:18" s="5" customFormat="1" ht="12" customHeight="1">
      <c r="A11" s="11" t="s">
        <v>1654</v>
      </c>
      <c r="B11" s="28"/>
      <c r="C11" s="113"/>
      <c r="D11" s="113"/>
      <c r="E11" s="113"/>
      <c r="F11" s="113"/>
      <c r="G11" s="113"/>
      <c r="H11" s="113"/>
      <c r="I11" s="289"/>
      <c r="J11" s="617"/>
      <c r="K11" s="415" t="s">
        <v>1654</v>
      </c>
    </row>
    <row r="12" spans="1:18" s="5" customFormat="1" ht="12" customHeight="1">
      <c r="A12" s="13" t="s">
        <v>1655</v>
      </c>
      <c r="B12" s="28" t="s">
        <v>316</v>
      </c>
      <c r="C12" s="102">
        <v>333</v>
      </c>
      <c r="D12" s="102">
        <v>333</v>
      </c>
      <c r="E12" s="102">
        <v>333</v>
      </c>
      <c r="F12" s="102">
        <v>333</v>
      </c>
      <c r="G12" s="102">
        <v>333</v>
      </c>
      <c r="H12" s="613" t="s">
        <v>346</v>
      </c>
      <c r="I12" s="100">
        <v>0</v>
      </c>
      <c r="J12" s="613" t="s">
        <v>346</v>
      </c>
      <c r="K12" s="332" t="s">
        <v>1656</v>
      </c>
    </row>
    <row r="13" spans="1:18" s="5" customFormat="1" ht="12" customHeight="1">
      <c r="A13" s="60" t="s">
        <v>1648</v>
      </c>
      <c r="B13" s="28" t="s">
        <v>731</v>
      </c>
      <c r="C13" s="102">
        <v>15334</v>
      </c>
      <c r="D13" s="102">
        <v>14780</v>
      </c>
      <c r="E13" s="102">
        <v>13788</v>
      </c>
      <c r="F13" s="102">
        <v>13769</v>
      </c>
      <c r="G13" s="102">
        <v>13580</v>
      </c>
      <c r="H13" s="102">
        <v>57671</v>
      </c>
      <c r="I13" s="100">
        <v>18.062827225130889</v>
      </c>
      <c r="J13" s="100">
        <v>5.8397107673108337</v>
      </c>
      <c r="K13" s="60" t="s">
        <v>1649</v>
      </c>
    </row>
    <row r="14" spans="1:18" s="5" customFormat="1" ht="12" customHeight="1">
      <c r="A14" s="60" t="s">
        <v>1657</v>
      </c>
      <c r="B14" s="28" t="s">
        <v>731</v>
      </c>
      <c r="C14" s="102">
        <v>79813</v>
      </c>
      <c r="D14" s="102">
        <v>77100</v>
      </c>
      <c r="E14" s="102">
        <v>71946</v>
      </c>
      <c r="F14" s="102">
        <v>72587</v>
      </c>
      <c r="G14" s="102">
        <v>71608</v>
      </c>
      <c r="H14" s="102">
        <v>301446</v>
      </c>
      <c r="I14" s="100">
        <v>15.270075101097632</v>
      </c>
      <c r="J14" s="100">
        <v>3.2886982264740552</v>
      </c>
      <c r="K14" s="60" t="s">
        <v>1653</v>
      </c>
    </row>
    <row r="15" spans="1:18" s="5" customFormat="1" ht="12" customHeight="1">
      <c r="A15" s="60" t="s">
        <v>1658</v>
      </c>
      <c r="B15" s="28" t="s">
        <v>731</v>
      </c>
      <c r="C15" s="102">
        <v>317738</v>
      </c>
      <c r="D15" s="102">
        <v>318151</v>
      </c>
      <c r="E15" s="102">
        <v>298306</v>
      </c>
      <c r="F15" s="102">
        <v>316552</v>
      </c>
      <c r="G15" s="102">
        <v>316783</v>
      </c>
      <c r="H15" s="102">
        <v>1250747</v>
      </c>
      <c r="I15" s="100">
        <v>8.5571180626733909</v>
      </c>
      <c r="J15" s="100">
        <v>1.4248574412735895</v>
      </c>
      <c r="K15" s="60" t="s">
        <v>1659</v>
      </c>
    </row>
    <row r="16" spans="1:18" s="5" customFormat="1" ht="12" customHeight="1">
      <c r="A16" s="245" t="s">
        <v>1660</v>
      </c>
      <c r="B16" s="28" t="s">
        <v>731</v>
      </c>
      <c r="C16" s="102">
        <v>2482</v>
      </c>
      <c r="D16" s="102">
        <v>2485</v>
      </c>
      <c r="E16" s="102">
        <v>2331</v>
      </c>
      <c r="F16" s="102">
        <v>2473</v>
      </c>
      <c r="G16" s="102">
        <v>2475</v>
      </c>
      <c r="H16" s="102">
        <v>9771</v>
      </c>
      <c r="I16" s="100">
        <v>8.5264538696982939</v>
      </c>
      <c r="J16" s="100">
        <v>1.4641744548286604</v>
      </c>
      <c r="K16" s="618" t="s">
        <v>1661</v>
      </c>
    </row>
    <row r="17" spans="1:12" s="5" customFormat="1" ht="12" customHeight="1">
      <c r="A17" s="11" t="s">
        <v>1662</v>
      </c>
      <c r="B17" s="28"/>
      <c r="C17" s="102"/>
      <c r="D17" s="102"/>
      <c r="E17" s="102"/>
      <c r="F17" s="102"/>
      <c r="G17" s="102"/>
      <c r="H17" s="102"/>
      <c r="I17" s="289"/>
      <c r="J17" s="289"/>
      <c r="K17" s="415" t="s">
        <v>1662</v>
      </c>
    </row>
    <row r="18" spans="1:12" s="5" customFormat="1" ht="12" customHeight="1">
      <c r="A18" s="13" t="s">
        <v>1655</v>
      </c>
      <c r="B18" s="28" t="s">
        <v>316</v>
      </c>
      <c r="C18" s="338">
        <v>120</v>
      </c>
      <c r="D18" s="338">
        <v>120</v>
      </c>
      <c r="E18" s="338">
        <v>120</v>
      </c>
      <c r="F18" s="338">
        <v>120</v>
      </c>
      <c r="G18" s="338">
        <v>117</v>
      </c>
      <c r="H18" s="613" t="s">
        <v>346</v>
      </c>
      <c r="I18" s="100">
        <v>17.647058823529413</v>
      </c>
      <c r="J18" s="613" t="s">
        <v>346</v>
      </c>
      <c r="K18" s="332" t="s">
        <v>1656</v>
      </c>
    </row>
    <row r="19" spans="1:12" s="5" customFormat="1" ht="12" customHeight="1">
      <c r="A19" s="60" t="s">
        <v>1648</v>
      </c>
      <c r="B19" s="28" t="s">
        <v>731</v>
      </c>
      <c r="C19" s="102">
        <v>7420</v>
      </c>
      <c r="D19" s="102">
        <v>7014</v>
      </c>
      <c r="E19" s="102">
        <v>6818</v>
      </c>
      <c r="F19" s="102">
        <v>6827</v>
      </c>
      <c r="G19" s="102">
        <v>6494</v>
      </c>
      <c r="H19" s="102">
        <v>28079</v>
      </c>
      <c r="I19" s="100">
        <v>19.561714469867869</v>
      </c>
      <c r="J19" s="100">
        <v>12.145538781052799</v>
      </c>
      <c r="K19" s="60" t="s">
        <v>1649</v>
      </c>
    </row>
    <row r="20" spans="1:12" s="5" customFormat="1" ht="12" customHeight="1">
      <c r="A20" s="60" t="s">
        <v>1657</v>
      </c>
      <c r="B20" s="28" t="s">
        <v>731</v>
      </c>
      <c r="C20" s="102">
        <v>39705</v>
      </c>
      <c r="D20" s="102">
        <v>37254</v>
      </c>
      <c r="E20" s="102">
        <v>35958</v>
      </c>
      <c r="F20" s="102">
        <v>36053</v>
      </c>
      <c r="G20" s="102">
        <v>34123</v>
      </c>
      <c r="H20" s="102">
        <v>148970</v>
      </c>
      <c r="I20" s="100">
        <v>18.575481558906972</v>
      </c>
      <c r="J20" s="100">
        <v>11.332825134896792</v>
      </c>
      <c r="K20" s="60" t="s">
        <v>1653</v>
      </c>
    </row>
    <row r="21" spans="1:12" s="5" customFormat="1" ht="12" customHeight="1">
      <c r="A21" s="60" t="s">
        <v>1658</v>
      </c>
      <c r="B21" s="28" t="s">
        <v>731</v>
      </c>
      <c r="C21" s="102">
        <v>165897</v>
      </c>
      <c r="D21" s="102">
        <v>165074</v>
      </c>
      <c r="E21" s="102">
        <v>158075</v>
      </c>
      <c r="F21" s="102">
        <v>169031</v>
      </c>
      <c r="G21" s="102">
        <v>162385</v>
      </c>
      <c r="H21" s="102">
        <v>658077</v>
      </c>
      <c r="I21" s="100">
        <v>11.223819356914907</v>
      </c>
      <c r="J21" s="100">
        <v>9.9955538915149535</v>
      </c>
      <c r="K21" s="60" t="s">
        <v>1659</v>
      </c>
    </row>
    <row r="22" spans="1:12" s="5" customFormat="1" ht="12" customHeight="1">
      <c r="A22" s="13" t="s">
        <v>1660</v>
      </c>
      <c r="B22" s="28" t="s">
        <v>731</v>
      </c>
      <c r="C22" s="102">
        <v>723</v>
      </c>
      <c r="D22" s="102">
        <v>722</v>
      </c>
      <c r="E22" s="102">
        <v>691</v>
      </c>
      <c r="F22" s="102">
        <v>737</v>
      </c>
      <c r="G22" s="102">
        <v>712</v>
      </c>
      <c r="H22" s="102">
        <v>2873</v>
      </c>
      <c r="I22" s="234">
        <v>10.045662100456621</v>
      </c>
      <c r="J22" s="234">
        <v>9.2810954735640916</v>
      </c>
      <c r="K22" s="332" t="s">
        <v>1661</v>
      </c>
    </row>
    <row r="23" spans="1:12" s="5" customFormat="1" ht="12" customHeight="1">
      <c r="A23" s="11" t="s">
        <v>1663</v>
      </c>
      <c r="B23" s="28"/>
      <c r="C23" s="102"/>
      <c r="D23" s="102"/>
      <c r="E23" s="102"/>
      <c r="F23" s="102"/>
      <c r="G23" s="102"/>
      <c r="H23" s="102"/>
      <c r="I23" s="18"/>
      <c r="J23" s="18"/>
      <c r="K23" s="415" t="s">
        <v>1663</v>
      </c>
    </row>
    <row r="24" spans="1:12" s="5" customFormat="1" ht="12" customHeight="1">
      <c r="A24" s="13" t="s">
        <v>1655</v>
      </c>
      <c r="B24" s="28" t="s">
        <v>316</v>
      </c>
      <c r="C24" s="338">
        <v>24</v>
      </c>
      <c r="D24" s="338">
        <v>24</v>
      </c>
      <c r="E24" s="338">
        <v>24</v>
      </c>
      <c r="F24" s="338">
        <v>24</v>
      </c>
      <c r="G24" s="338">
        <v>24</v>
      </c>
      <c r="H24" s="613" t="s">
        <v>346</v>
      </c>
      <c r="I24" s="100">
        <v>0</v>
      </c>
      <c r="J24" s="613" t="s">
        <v>346</v>
      </c>
      <c r="K24" s="332" t="s">
        <v>1656</v>
      </c>
      <c r="L24" s="613"/>
    </row>
    <row r="25" spans="1:12" s="5" customFormat="1" ht="12" customHeight="1">
      <c r="A25" s="60" t="s">
        <v>1648</v>
      </c>
      <c r="B25" s="28" t="s">
        <v>731</v>
      </c>
      <c r="C25" s="102">
        <v>1753</v>
      </c>
      <c r="D25" s="102">
        <v>1669</v>
      </c>
      <c r="E25" s="102">
        <v>1586</v>
      </c>
      <c r="F25" s="102">
        <v>1611</v>
      </c>
      <c r="G25" s="102">
        <v>1446</v>
      </c>
      <c r="H25" s="102">
        <v>6619</v>
      </c>
      <c r="I25" s="100">
        <v>22.587412587412587</v>
      </c>
      <c r="J25" s="100">
        <v>15.414123801220574</v>
      </c>
      <c r="K25" s="60" t="s">
        <v>1649</v>
      </c>
    </row>
    <row r="26" spans="1:12" s="5" customFormat="1" ht="12" customHeight="1">
      <c r="A26" s="60" t="s">
        <v>1657</v>
      </c>
      <c r="B26" s="28" t="s">
        <v>731</v>
      </c>
      <c r="C26" s="102">
        <v>4299</v>
      </c>
      <c r="D26" s="102">
        <v>4030</v>
      </c>
      <c r="E26" s="102">
        <v>3760</v>
      </c>
      <c r="F26" s="102">
        <v>3898</v>
      </c>
      <c r="G26" s="102">
        <v>3512</v>
      </c>
      <c r="H26" s="102">
        <v>15987</v>
      </c>
      <c r="I26" s="100">
        <v>19.184918214582755</v>
      </c>
      <c r="J26" s="100">
        <v>10.126059103120481</v>
      </c>
      <c r="K26" s="60" t="s">
        <v>1653</v>
      </c>
    </row>
    <row r="27" spans="1:12" s="5" customFormat="1" ht="12" customHeight="1">
      <c r="A27" s="60" t="s">
        <v>1658</v>
      </c>
      <c r="B27" s="28" t="s">
        <v>731</v>
      </c>
      <c r="C27" s="102">
        <v>26380</v>
      </c>
      <c r="D27" s="102">
        <v>26788</v>
      </c>
      <c r="E27" s="102">
        <v>22520</v>
      </c>
      <c r="F27" s="102">
        <v>27465</v>
      </c>
      <c r="G27" s="102">
        <v>25696</v>
      </c>
      <c r="H27" s="102">
        <v>103153</v>
      </c>
      <c r="I27" s="100">
        <v>5.6848683946957257</v>
      </c>
      <c r="J27" s="100">
        <v>-1.6222557079367501</v>
      </c>
      <c r="K27" s="60" t="s">
        <v>1659</v>
      </c>
    </row>
    <row r="28" spans="1:12" s="5" customFormat="1" ht="12" customHeight="1" thickBot="1">
      <c r="A28" s="13" t="s">
        <v>1660</v>
      </c>
      <c r="B28" s="28" t="s">
        <v>731</v>
      </c>
      <c r="C28" s="102">
        <v>114</v>
      </c>
      <c r="D28" s="102">
        <v>125</v>
      </c>
      <c r="E28" s="102">
        <v>122</v>
      </c>
      <c r="F28" s="102">
        <v>128</v>
      </c>
      <c r="G28" s="102">
        <v>121</v>
      </c>
      <c r="H28" s="102">
        <v>489</v>
      </c>
      <c r="I28" s="100">
        <v>-3.3898305084745761</v>
      </c>
      <c r="J28" s="100">
        <v>-1.411290322580645</v>
      </c>
      <c r="K28" s="332" t="s">
        <v>1661</v>
      </c>
    </row>
    <row r="29" spans="1:12" s="5" customFormat="1" ht="12" customHeight="1" thickBot="1">
      <c r="B29" s="824" t="s">
        <v>557</v>
      </c>
      <c r="C29" s="824" t="s">
        <v>369</v>
      </c>
      <c r="D29" s="824"/>
      <c r="E29" s="824"/>
      <c r="F29" s="824"/>
      <c r="G29" s="824"/>
      <c r="H29" s="893" t="s">
        <v>1664</v>
      </c>
      <c r="I29" s="824" t="s">
        <v>517</v>
      </c>
      <c r="J29" s="824"/>
      <c r="K29" s="337"/>
    </row>
    <row r="30" spans="1:12" s="5" customFormat="1" ht="21" customHeight="1" thickBot="1">
      <c r="B30" s="824"/>
      <c r="C30" s="12" t="s">
        <v>521</v>
      </c>
      <c r="D30" s="12" t="s">
        <v>483</v>
      </c>
      <c r="E30" s="12" t="s">
        <v>720</v>
      </c>
      <c r="F30" s="12" t="s">
        <v>695</v>
      </c>
      <c r="G30" s="12" t="s">
        <v>721</v>
      </c>
      <c r="H30" s="893"/>
      <c r="I30" s="619" t="s">
        <v>372</v>
      </c>
      <c r="J30" s="274" t="s">
        <v>722</v>
      </c>
      <c r="K30" s="337"/>
    </row>
    <row r="31" spans="1:12" s="331" customFormat="1" ht="12" customHeight="1">
      <c r="A31" s="34" t="s">
        <v>1665</v>
      </c>
      <c r="B31" s="26"/>
      <c r="C31" s="26"/>
      <c r="D31" s="26"/>
      <c r="E31" s="26"/>
      <c r="F31" s="26"/>
      <c r="G31" s="26"/>
      <c r="H31" s="26"/>
      <c r="I31" s="26"/>
    </row>
    <row r="32" spans="1:12" s="331" customFormat="1" ht="12" customHeight="1">
      <c r="A32" s="34" t="s">
        <v>1666</v>
      </c>
      <c r="B32" s="26"/>
      <c r="C32" s="26"/>
      <c r="D32" s="26"/>
      <c r="E32" s="26"/>
      <c r="F32" s="26"/>
      <c r="G32" s="26"/>
      <c r="H32" s="613"/>
      <c r="I32" s="26"/>
    </row>
    <row r="33" spans="1:16" s="5" customFormat="1" ht="12" customHeight="1">
      <c r="E33" s="215"/>
      <c r="F33" s="215"/>
      <c r="G33" s="215"/>
      <c r="H33" s="215"/>
      <c r="I33" s="215"/>
      <c r="J33" s="215"/>
      <c r="K33" s="215"/>
      <c r="L33" s="215"/>
      <c r="M33" s="337"/>
    </row>
    <row r="34" spans="1:16" s="366" customFormat="1" ht="12" customHeight="1">
      <c r="A34" s="85" t="s">
        <v>141</v>
      </c>
      <c r="B34" s="357"/>
      <c r="C34" s="358"/>
      <c r="D34" s="358"/>
      <c r="E34" s="358"/>
      <c r="F34" s="88"/>
      <c r="G34" s="359"/>
      <c r="H34" s="362"/>
      <c r="I34" s="362"/>
      <c r="J34" s="362"/>
      <c r="K34" s="361"/>
      <c r="L34" s="360"/>
      <c r="M34" s="364"/>
      <c r="N34" s="365"/>
      <c r="O34" s="365"/>
      <c r="P34" s="365"/>
    </row>
    <row r="35" spans="1:16" s="366" customFormat="1" ht="12" customHeight="1">
      <c r="A35" s="46" t="s">
        <v>1667</v>
      </c>
      <c r="B35" s="367"/>
      <c r="C35" s="368"/>
      <c r="D35" s="364"/>
      <c r="E35" s="369"/>
      <c r="F35" s="370"/>
      <c r="G35" s="369"/>
      <c r="H35" s="362"/>
      <c r="I35" s="362"/>
      <c r="J35" s="362"/>
      <c r="L35" s="365"/>
      <c r="M35" s="364"/>
      <c r="N35" s="365"/>
      <c r="O35" s="365"/>
      <c r="P35" s="365"/>
    </row>
    <row r="36" spans="1:16" s="366" customFormat="1" ht="12" customHeight="1">
      <c r="A36" s="46" t="s">
        <v>1668</v>
      </c>
      <c r="B36" s="367"/>
      <c r="C36" s="368"/>
      <c r="D36" s="364"/>
      <c r="E36" s="369"/>
      <c r="F36" s="370"/>
      <c r="G36" s="369"/>
      <c r="H36" s="362"/>
      <c r="I36" s="362"/>
      <c r="J36" s="362"/>
      <c r="L36" s="365"/>
      <c r="M36" s="364"/>
      <c r="N36" s="365"/>
      <c r="O36" s="365"/>
      <c r="P36" s="365"/>
    </row>
    <row r="37" spans="1:16" s="366" customFormat="1" ht="12" customHeight="1">
      <c r="A37" s="46" t="s">
        <v>1669</v>
      </c>
      <c r="B37" s="367"/>
      <c r="C37" s="368"/>
      <c r="D37" s="364"/>
      <c r="E37" s="369"/>
      <c r="F37" s="370"/>
      <c r="G37" s="369"/>
      <c r="H37" s="369"/>
      <c r="I37" s="361"/>
      <c r="J37" s="361"/>
      <c r="L37" s="365"/>
      <c r="M37" s="364"/>
      <c r="N37" s="365"/>
      <c r="O37" s="365"/>
      <c r="P37" s="365"/>
    </row>
    <row r="38" spans="1:16" s="366" customFormat="1" ht="12" customHeight="1">
      <c r="A38" s="46" t="s">
        <v>1670</v>
      </c>
      <c r="B38" s="367"/>
      <c r="C38" s="368"/>
      <c r="D38" s="364"/>
      <c r="E38" s="369"/>
      <c r="F38" s="370"/>
      <c r="G38" s="369"/>
      <c r="H38" s="369"/>
      <c r="I38" s="361"/>
      <c r="J38" s="361"/>
      <c r="L38" s="365"/>
      <c r="M38" s="364"/>
      <c r="N38" s="365"/>
      <c r="O38" s="365"/>
      <c r="P38" s="365"/>
    </row>
    <row r="39" spans="1:16" s="5" customFormat="1">
      <c r="C39" s="616"/>
      <c r="D39" s="616"/>
      <c r="E39" s="616"/>
      <c r="F39" s="620"/>
      <c r="G39" s="620"/>
      <c r="H39" s="621"/>
      <c r="I39" s="622"/>
      <c r="J39" s="622"/>
      <c r="K39" s="337"/>
    </row>
    <row r="40" spans="1:16" s="5" customFormat="1">
      <c r="K40" s="337"/>
    </row>
  </sheetData>
  <mergeCells count="10">
    <mergeCell ref="B29:B30"/>
    <mergeCell ref="C29:G29"/>
    <mergeCell ref="H29:H30"/>
    <mergeCell ref="I29:J29"/>
    <mergeCell ref="A1:K1"/>
    <mergeCell ref="A2:K2"/>
    <mergeCell ref="B4:B5"/>
    <mergeCell ref="C4:G4"/>
    <mergeCell ref="H4:H5"/>
    <mergeCell ref="I4:J4"/>
  </mergeCells>
  <hyperlinks>
    <hyperlink ref="A7" r:id="rId1" display="Passageiros transportados    " xr:uid="{42E5DC4E-126F-4022-9B67-8D1827DB223E}"/>
    <hyperlink ref="A35" r:id="rId2" xr:uid="{6490F191-B9E3-46B1-8D33-7A548837ABEC}"/>
    <hyperlink ref="A36" r:id="rId3" xr:uid="{AF8042D5-7D57-40E1-82DA-89C82B51948D}"/>
    <hyperlink ref="A8" r:id="rId4" display="  Tráfego suburbano    " xr:uid="{C9031885-74AA-4DBB-8365-ADF34237E9E8}"/>
    <hyperlink ref="K8" r:id="rId5" xr:uid="{E5CCDF95-2B61-4C8C-A44A-6C26263F54A7}"/>
    <hyperlink ref="A9" r:id="rId6" display="Passageiros-Km    " xr:uid="{AE778F9A-A3C0-43DE-9C32-508332CB3686}"/>
    <hyperlink ref="A10" r:id="rId7" display="  Tráfego suburbano    " xr:uid="{E6929304-DFCD-49C8-A358-DAF33BFC5309}"/>
    <hyperlink ref="K10" r:id="rId8" xr:uid="{7D26D3F2-D47B-40F3-8116-0AA56BEE2524}"/>
    <hyperlink ref="A37" r:id="rId9" xr:uid="{E95E92C6-241E-4A56-8F50-1390C48D4757}"/>
    <hyperlink ref="A13" r:id="rId10" xr:uid="{E5F7CFB9-4659-4AFF-8392-2F4FCDA05A19}"/>
    <hyperlink ref="A19" r:id="rId11" xr:uid="{51C8AA92-61C9-4118-AA36-BC19B7642BFE}"/>
    <hyperlink ref="A25" r:id="rId12" xr:uid="{2BFA97F6-7128-401C-BB67-DCE18B575CB1}"/>
    <hyperlink ref="K13" r:id="rId13" xr:uid="{83BB9B61-3796-4C3F-91FC-8D6DA5126BF1}"/>
    <hyperlink ref="K19" r:id="rId14" xr:uid="{03ABA3DC-7486-40C8-9B49-66EECE407A07}"/>
    <hyperlink ref="K25" r:id="rId15" xr:uid="{EDBD3CC4-E27F-4830-A43B-0BE3560C71EC}"/>
    <hyperlink ref="A14" r:id="rId16" xr:uid="{907BCC1E-0560-4DF8-B8D3-26DD780F1463}"/>
    <hyperlink ref="A20" r:id="rId17" xr:uid="{65748360-6B3F-4282-929A-B287D1A40AAE}"/>
    <hyperlink ref="A26" r:id="rId18" xr:uid="{5245B934-1807-40D9-B8A3-8AB6E03E6027}"/>
    <hyperlink ref="K14" r:id="rId19" xr:uid="{A6D0D157-C024-47B5-99C3-70E3D33DA906}"/>
    <hyperlink ref="K20" r:id="rId20" xr:uid="{ED112053-705B-4460-97AE-F8AB2810506E}"/>
    <hyperlink ref="K26" r:id="rId21" xr:uid="{5D93951E-5F52-465D-B07D-43D62D5AB1C4}"/>
    <hyperlink ref="A15" r:id="rId22" display="Lugares-Km oferecidos    " xr:uid="{E48B5071-4352-42E2-8799-07BE64EAC7F0}"/>
    <hyperlink ref="A21" r:id="rId23" display="Lugares-Km oferecidos    " xr:uid="{77CF12A2-9047-4C50-900E-F639F2091A1E}"/>
    <hyperlink ref="A27" r:id="rId24" display="Lugares-Km oferecidos    " xr:uid="{2DF894C6-4CBE-4461-809C-AF81C14F2E92}"/>
    <hyperlink ref="K15" r:id="rId25" xr:uid="{C1F61B34-EC8B-49FD-9C8E-CA48C6900B45}"/>
    <hyperlink ref="K21" r:id="rId26" xr:uid="{ED3EF2B4-1586-46C2-8B3E-2127F5443092}"/>
    <hyperlink ref="K27" r:id="rId27" xr:uid="{89D3B300-F55D-47FC-A32A-FE25AD1D4B1F}"/>
    <hyperlink ref="A38" r:id="rId28" xr:uid="{CA314444-9639-4EF6-AEB2-E7EBB034200A}"/>
    <hyperlink ref="K7" r:id="rId29" display="Passageiros transportados    " xr:uid="{6B715B54-99FC-4E58-A114-A194D700FC59}"/>
  </hyperlink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A1EAB-4425-4E5F-857B-82B5FE1D0DE1}">
  <dimension ref="A1:P49"/>
  <sheetViews>
    <sheetView showGridLines="0" workbookViewId="0">
      <selection sqref="A1:K1"/>
    </sheetView>
  </sheetViews>
  <sheetFormatPr defaultColWidth="9.28515625" defaultRowHeight="11.25"/>
  <cols>
    <col min="1" max="1" width="23.28515625" style="192" customWidth="1"/>
    <col min="2" max="2" width="6.28515625" style="224" customWidth="1"/>
    <col min="3" max="7" width="9" style="192" customWidth="1"/>
    <col min="8" max="10" width="9.7109375" style="192" customWidth="1"/>
    <col min="11" max="11" width="23.28515625" style="432" customWidth="1"/>
    <col min="12" max="16384" width="9.28515625" style="192"/>
  </cols>
  <sheetData>
    <row r="1" spans="1:12" ht="12" customHeight="1">
      <c r="A1" s="867" t="s">
        <v>1704</v>
      </c>
      <c r="B1" s="867"/>
      <c r="C1" s="867"/>
      <c r="D1" s="867"/>
      <c r="E1" s="867"/>
      <c r="F1" s="867"/>
      <c r="G1" s="867"/>
      <c r="H1" s="867"/>
      <c r="I1" s="867"/>
      <c r="J1" s="867"/>
      <c r="K1" s="867"/>
    </row>
    <row r="2" spans="1:12" s="432" customFormat="1" ht="12" customHeight="1">
      <c r="A2" s="868" t="s">
        <v>1705</v>
      </c>
      <c r="B2" s="868"/>
      <c r="C2" s="868"/>
      <c r="D2" s="868"/>
      <c r="E2" s="868"/>
      <c r="F2" s="868"/>
      <c r="G2" s="868"/>
      <c r="H2" s="868"/>
      <c r="I2" s="868"/>
      <c r="J2" s="868"/>
      <c r="K2" s="868"/>
    </row>
    <row r="3" spans="1:12" ht="12" customHeight="1" thickBot="1"/>
    <row r="4" spans="1:12" s="5" customFormat="1" ht="12" customHeight="1" thickBot="1">
      <c r="B4" s="824" t="s">
        <v>530</v>
      </c>
      <c r="C4" s="824" t="s">
        <v>311</v>
      </c>
      <c r="D4" s="824"/>
      <c r="E4" s="824"/>
      <c r="F4" s="824"/>
      <c r="G4" s="824"/>
      <c r="H4" s="893" t="s">
        <v>1706</v>
      </c>
      <c r="I4" s="824" t="s">
        <v>88</v>
      </c>
      <c r="J4" s="824"/>
      <c r="K4" s="337"/>
    </row>
    <row r="5" spans="1:12" s="5" customFormat="1" ht="21" customHeight="1" thickBot="1">
      <c r="B5" s="824"/>
      <c r="C5" s="12" t="s">
        <v>481</v>
      </c>
      <c r="D5" s="12" t="s">
        <v>482</v>
      </c>
      <c r="E5" s="12" t="s">
        <v>483</v>
      </c>
      <c r="F5" s="12" t="s">
        <v>694</v>
      </c>
      <c r="G5" s="12" t="s">
        <v>695</v>
      </c>
      <c r="H5" s="893"/>
      <c r="I5" s="656" t="s">
        <v>94</v>
      </c>
      <c r="J5" s="195" t="s">
        <v>1707</v>
      </c>
      <c r="K5" s="337"/>
    </row>
    <row r="6" spans="1:12" s="5" customFormat="1" ht="12" customHeight="1">
      <c r="A6" s="11" t="s">
        <v>1708</v>
      </c>
      <c r="B6" s="28"/>
      <c r="C6" s="7"/>
      <c r="D6" s="7"/>
      <c r="E6" s="7"/>
      <c r="F6" s="7"/>
      <c r="G6" s="7"/>
      <c r="H6" s="7"/>
      <c r="I6" s="7"/>
      <c r="J6" s="7"/>
      <c r="K6" s="415" t="s">
        <v>1709</v>
      </c>
    </row>
    <row r="7" spans="1:12" s="5" customFormat="1" ht="12" customHeight="1">
      <c r="A7" s="60" t="s">
        <v>1710</v>
      </c>
      <c r="B7" s="28" t="s">
        <v>316</v>
      </c>
      <c r="C7" s="113">
        <v>0</v>
      </c>
      <c r="D7" s="113">
        <v>0</v>
      </c>
      <c r="E7" s="113">
        <v>0</v>
      </c>
      <c r="F7" s="113">
        <v>0</v>
      </c>
      <c r="G7" s="113">
        <v>0</v>
      </c>
      <c r="H7" s="113">
        <v>0</v>
      </c>
      <c r="I7" s="657" t="s">
        <v>1332</v>
      </c>
      <c r="J7" s="657" t="s">
        <v>1332</v>
      </c>
      <c r="K7" s="60" t="s">
        <v>1711</v>
      </c>
    </row>
    <row r="8" spans="1:12" s="5" customFormat="1" ht="12" customHeight="1">
      <c r="A8" s="60" t="s">
        <v>1712</v>
      </c>
      <c r="B8" s="28" t="s">
        <v>316</v>
      </c>
      <c r="C8" s="113">
        <v>2038</v>
      </c>
      <c r="D8" s="113">
        <v>4554</v>
      </c>
      <c r="E8" s="113">
        <v>1796</v>
      </c>
      <c r="F8" s="113">
        <v>525</v>
      </c>
      <c r="G8" s="113">
        <v>657</v>
      </c>
      <c r="H8" s="113">
        <v>9570</v>
      </c>
      <c r="I8" s="100">
        <v>-16.951915240423798</v>
      </c>
      <c r="J8" s="100">
        <v>6.7722860649336161</v>
      </c>
      <c r="K8" s="60" t="s">
        <v>1713</v>
      </c>
    </row>
    <row r="9" spans="1:12" s="5" customFormat="1" ht="12" customHeight="1">
      <c r="A9" s="60" t="s">
        <v>1714</v>
      </c>
      <c r="B9" s="28" t="s">
        <v>316</v>
      </c>
      <c r="C9" s="113">
        <v>15897</v>
      </c>
      <c r="D9" s="113">
        <v>14520</v>
      </c>
      <c r="E9" s="113">
        <v>1738</v>
      </c>
      <c r="F9" s="113">
        <v>11480</v>
      </c>
      <c r="G9" s="113">
        <v>9078</v>
      </c>
      <c r="H9" s="113">
        <v>52713</v>
      </c>
      <c r="I9" s="100">
        <v>2.356577168244157</v>
      </c>
      <c r="J9" s="100">
        <v>-18.232584112801899</v>
      </c>
      <c r="K9" s="60" t="s">
        <v>1715</v>
      </c>
    </row>
    <row r="10" spans="1:12" s="5" customFormat="1" ht="12" customHeight="1">
      <c r="A10" s="60" t="s">
        <v>1716</v>
      </c>
      <c r="B10" s="28" t="s">
        <v>316</v>
      </c>
      <c r="C10" s="113">
        <v>1855686</v>
      </c>
      <c r="D10" s="113">
        <v>1817787</v>
      </c>
      <c r="E10" s="113">
        <v>1685605</v>
      </c>
      <c r="F10" s="113">
        <v>1613131</v>
      </c>
      <c r="G10" s="113">
        <v>1644366</v>
      </c>
      <c r="H10" s="113">
        <v>8616575</v>
      </c>
      <c r="I10" s="100">
        <v>4.807620622581279</v>
      </c>
      <c r="J10" s="100">
        <v>8.9573505201999595</v>
      </c>
      <c r="K10" s="60" t="s">
        <v>1717</v>
      </c>
    </row>
    <row r="11" spans="1:12" s="5" customFormat="1" ht="12" customHeight="1">
      <c r="A11" s="60" t="s">
        <v>1718</v>
      </c>
      <c r="B11" s="28" t="s">
        <v>316</v>
      </c>
      <c r="C11" s="113">
        <v>54503</v>
      </c>
      <c r="D11" s="113">
        <v>41728</v>
      </c>
      <c r="E11" s="113">
        <v>30938</v>
      </c>
      <c r="F11" s="113">
        <v>24662</v>
      </c>
      <c r="G11" s="113">
        <v>23216</v>
      </c>
      <c r="H11" s="113">
        <v>175047</v>
      </c>
      <c r="I11" s="100">
        <v>2.3088619000244024</v>
      </c>
      <c r="J11" s="100">
        <v>-10.870384325546345</v>
      </c>
      <c r="K11" s="60" t="s">
        <v>1719</v>
      </c>
    </row>
    <row r="12" spans="1:12" s="5" customFormat="1" ht="12" customHeight="1">
      <c r="A12" s="60" t="s">
        <v>1720</v>
      </c>
      <c r="B12" s="28" t="s">
        <v>316</v>
      </c>
      <c r="C12" s="113">
        <v>140101</v>
      </c>
      <c r="D12" s="113">
        <v>97768</v>
      </c>
      <c r="E12" s="113">
        <v>53514</v>
      </c>
      <c r="F12" s="113">
        <v>43258</v>
      </c>
      <c r="G12" s="113">
        <v>30741</v>
      </c>
      <c r="H12" s="113">
        <v>365382</v>
      </c>
      <c r="I12" s="100">
        <v>-0.91376517932288026</v>
      </c>
      <c r="J12" s="100">
        <v>-9.5656263148776084</v>
      </c>
      <c r="K12" s="60" t="s">
        <v>1720</v>
      </c>
    </row>
    <row r="13" spans="1:12" s="5" customFormat="1" ht="12" customHeight="1">
      <c r="A13" s="60" t="s">
        <v>1721</v>
      </c>
      <c r="B13" s="28" t="s">
        <v>316</v>
      </c>
      <c r="C13" s="113">
        <v>9686</v>
      </c>
      <c r="D13" s="113">
        <v>9374</v>
      </c>
      <c r="E13" s="113">
        <v>8273</v>
      </c>
      <c r="F13" s="113">
        <v>6696</v>
      </c>
      <c r="G13" s="113">
        <v>4372</v>
      </c>
      <c r="H13" s="113">
        <v>38401</v>
      </c>
      <c r="I13" s="100">
        <v>9.9931864637746983</v>
      </c>
      <c r="J13" s="100">
        <v>12.2475227266084</v>
      </c>
      <c r="K13" s="60" t="s">
        <v>1722</v>
      </c>
    </row>
    <row r="14" spans="1:12" s="5" customFormat="1" ht="12" customHeight="1">
      <c r="A14" s="11" t="s">
        <v>1723</v>
      </c>
      <c r="B14" s="28"/>
      <c r="C14" s="617"/>
      <c r="D14" s="617"/>
      <c r="E14" s="617"/>
      <c r="F14" s="617"/>
      <c r="G14" s="617"/>
      <c r="H14" s="617"/>
      <c r="I14" s="100"/>
      <c r="J14" s="100"/>
      <c r="K14" s="415" t="s">
        <v>1724</v>
      </c>
      <c r="L14" s="435"/>
    </row>
    <row r="15" spans="1:12" s="5" customFormat="1" ht="12" customHeight="1">
      <c r="A15" s="60" t="s">
        <v>1710</v>
      </c>
      <c r="B15" s="28" t="s">
        <v>316</v>
      </c>
      <c r="C15" s="113">
        <v>0</v>
      </c>
      <c r="D15" s="113">
        <v>0</v>
      </c>
      <c r="E15" s="113">
        <v>0</v>
      </c>
      <c r="F15" s="113">
        <v>0</v>
      </c>
      <c r="G15" s="113">
        <v>0</v>
      </c>
      <c r="H15" s="113">
        <v>0</v>
      </c>
      <c r="I15" s="657" t="s">
        <v>1332</v>
      </c>
      <c r="J15" s="657" t="s">
        <v>1332</v>
      </c>
      <c r="K15" s="60" t="s">
        <v>1711</v>
      </c>
    </row>
    <row r="16" spans="1:12" s="5" customFormat="1" ht="12" customHeight="1">
      <c r="A16" s="60" t="s">
        <v>1714</v>
      </c>
      <c r="B16" s="28" t="s">
        <v>316</v>
      </c>
      <c r="C16" s="113">
        <v>3555</v>
      </c>
      <c r="D16" s="113">
        <v>2912</v>
      </c>
      <c r="E16" s="113">
        <v>343</v>
      </c>
      <c r="F16" s="113">
        <v>2531</v>
      </c>
      <c r="G16" s="113">
        <v>1862</v>
      </c>
      <c r="H16" s="113">
        <v>11203</v>
      </c>
      <c r="I16" s="100">
        <v>7.2721786360893184</v>
      </c>
      <c r="J16" s="100">
        <v>-15.33403869407497</v>
      </c>
      <c r="K16" s="60" t="s">
        <v>1715</v>
      </c>
    </row>
    <row r="17" spans="1:16" s="5" customFormat="1" ht="12" customHeight="1">
      <c r="A17" s="60" t="s">
        <v>1716</v>
      </c>
      <c r="B17" s="28" t="s">
        <v>316</v>
      </c>
      <c r="C17" s="113">
        <v>6679</v>
      </c>
      <c r="D17" s="113">
        <v>5165</v>
      </c>
      <c r="E17" s="113">
        <v>4195</v>
      </c>
      <c r="F17" s="113">
        <v>2885</v>
      </c>
      <c r="G17" s="113">
        <v>3491</v>
      </c>
      <c r="H17" s="113">
        <v>22415</v>
      </c>
      <c r="I17" s="100">
        <v>-7.4805505685218432E-2</v>
      </c>
      <c r="J17" s="100">
        <v>-9.536685769634353</v>
      </c>
      <c r="K17" s="60" t="s">
        <v>1717</v>
      </c>
    </row>
    <row r="18" spans="1:16" s="5" customFormat="1" ht="12" customHeight="1">
      <c r="A18" s="60" t="s">
        <v>1718</v>
      </c>
      <c r="B18" s="28" t="s">
        <v>316</v>
      </c>
      <c r="C18" s="113">
        <v>19733</v>
      </c>
      <c r="D18" s="113">
        <v>15143</v>
      </c>
      <c r="E18" s="113">
        <v>11790</v>
      </c>
      <c r="F18" s="113">
        <v>9440</v>
      </c>
      <c r="G18" s="113">
        <v>8717</v>
      </c>
      <c r="H18" s="113">
        <v>64823</v>
      </c>
      <c r="I18" s="100">
        <v>-2.4085064292779426</v>
      </c>
      <c r="J18" s="100">
        <v>-10.890095539212318</v>
      </c>
      <c r="K18" s="60" t="s">
        <v>1719</v>
      </c>
    </row>
    <row r="19" spans="1:16" s="5" customFormat="1" ht="12" customHeight="1" thickBot="1">
      <c r="A19" s="60" t="s">
        <v>1721</v>
      </c>
      <c r="B19" s="28" t="s">
        <v>316</v>
      </c>
      <c r="C19" s="113">
        <v>584</v>
      </c>
      <c r="D19" s="113">
        <v>773</v>
      </c>
      <c r="E19" s="113">
        <v>678</v>
      </c>
      <c r="F19" s="113">
        <v>674</v>
      </c>
      <c r="G19" s="113">
        <v>573</v>
      </c>
      <c r="H19" s="113">
        <v>3282</v>
      </c>
      <c r="I19" s="100">
        <v>-19.113573407202217</v>
      </c>
      <c r="J19" s="100">
        <v>-6.0406527340395071</v>
      </c>
      <c r="K19" s="60" t="s">
        <v>1722</v>
      </c>
    </row>
    <row r="20" spans="1:16" s="5" customFormat="1" ht="12" customHeight="1" thickBot="1">
      <c r="A20" s="658"/>
      <c r="B20" s="824" t="s">
        <v>557</v>
      </c>
      <c r="C20" s="824" t="s">
        <v>369</v>
      </c>
      <c r="D20" s="824"/>
      <c r="E20" s="824"/>
      <c r="F20" s="824"/>
      <c r="G20" s="824"/>
      <c r="H20" s="893" t="s">
        <v>1725</v>
      </c>
      <c r="I20" s="824" t="s">
        <v>517</v>
      </c>
      <c r="J20" s="824"/>
      <c r="K20" s="659"/>
    </row>
    <row r="21" spans="1:16" s="5" customFormat="1" ht="21" customHeight="1" thickBot="1">
      <c r="A21" s="658"/>
      <c r="B21" s="824"/>
      <c r="C21" s="12" t="s">
        <v>950</v>
      </c>
      <c r="D21" s="12" t="s">
        <v>521</v>
      </c>
      <c r="E21" s="12" t="s">
        <v>483</v>
      </c>
      <c r="F21" s="12" t="s">
        <v>720</v>
      </c>
      <c r="G21" s="12" t="s">
        <v>695</v>
      </c>
      <c r="H21" s="893"/>
      <c r="I21" s="619" t="s">
        <v>372</v>
      </c>
      <c r="J21" s="274" t="s">
        <v>722</v>
      </c>
      <c r="K21" s="337"/>
    </row>
    <row r="22" spans="1:16" s="331" customFormat="1" ht="12" customHeight="1">
      <c r="A22" s="34" t="s">
        <v>1726</v>
      </c>
      <c r="B22" s="26"/>
      <c r="C22" s="26"/>
      <c r="D22" s="26"/>
      <c r="E22" s="26"/>
      <c r="F22" s="26"/>
      <c r="G22" s="26"/>
      <c r="H22" s="26"/>
      <c r="I22" s="26"/>
    </row>
    <row r="23" spans="1:16" s="331" customFormat="1" ht="12" customHeight="1">
      <c r="A23" s="34" t="s">
        <v>1727</v>
      </c>
      <c r="B23" s="26"/>
      <c r="C23" s="26"/>
      <c r="D23" s="26"/>
      <c r="E23" s="26"/>
      <c r="F23" s="26"/>
      <c r="G23" s="26"/>
      <c r="H23" s="26"/>
      <c r="I23" s="26"/>
    </row>
    <row r="24" spans="1:16" s="5" customFormat="1" ht="12" customHeight="1">
      <c r="A24" s="7"/>
      <c r="E24" s="215"/>
      <c r="F24" s="215"/>
      <c r="G24" s="215"/>
      <c r="H24" s="215"/>
      <c r="I24" s="215"/>
      <c r="J24" s="215"/>
      <c r="K24" s="660"/>
      <c r="L24" s="215"/>
      <c r="M24" s="337"/>
    </row>
    <row r="25" spans="1:16" s="366" customFormat="1" ht="12" customHeight="1">
      <c r="A25" s="85" t="s">
        <v>141</v>
      </c>
      <c r="B25" s="357"/>
      <c r="C25" s="358"/>
      <c r="D25" s="358"/>
      <c r="E25" s="358"/>
      <c r="F25" s="88"/>
      <c r="G25" s="359"/>
      <c r="H25" s="359"/>
      <c r="I25" s="361"/>
      <c r="J25" s="362"/>
      <c r="K25" s="649"/>
      <c r="L25" s="360"/>
      <c r="M25" s="364"/>
      <c r="N25" s="365"/>
      <c r="O25" s="365"/>
      <c r="P25" s="365"/>
    </row>
    <row r="26" spans="1:16" s="366" customFormat="1" ht="12" customHeight="1">
      <c r="A26" s="46" t="s">
        <v>1728</v>
      </c>
      <c r="B26" s="367"/>
      <c r="C26" s="368"/>
      <c r="D26" s="364"/>
      <c r="E26" s="369"/>
      <c r="F26" s="370"/>
      <c r="G26" s="369"/>
      <c r="H26" s="369"/>
      <c r="I26" s="361"/>
      <c r="J26" s="361"/>
      <c r="K26" s="655"/>
      <c r="L26" s="365"/>
      <c r="M26" s="364"/>
      <c r="N26" s="365"/>
      <c r="O26" s="365"/>
      <c r="P26" s="365"/>
    </row>
    <row r="27" spans="1:16" s="366" customFormat="1" ht="12" customHeight="1">
      <c r="A27" s="46" t="s">
        <v>1729</v>
      </c>
      <c r="B27" s="367"/>
      <c r="C27" s="368"/>
      <c r="D27" s="364"/>
      <c r="E27" s="369"/>
      <c r="F27" s="370"/>
      <c r="G27" s="369"/>
      <c r="H27" s="369"/>
      <c r="I27" s="361"/>
      <c r="J27" s="361"/>
      <c r="K27" s="655"/>
      <c r="L27" s="365"/>
      <c r="M27" s="364"/>
      <c r="N27" s="365"/>
      <c r="O27" s="365"/>
      <c r="P27" s="365"/>
    </row>
    <row r="28" spans="1:16" s="5" customFormat="1">
      <c r="B28" s="223"/>
      <c r="K28" s="337"/>
    </row>
    <row r="29" spans="1:16" s="5" customFormat="1">
      <c r="B29" s="223"/>
      <c r="K29" s="337"/>
    </row>
    <row r="30" spans="1:16" s="5" customFormat="1">
      <c r="K30" s="337"/>
    </row>
    <row r="31" spans="1:16" s="5" customFormat="1">
      <c r="K31" s="337"/>
    </row>
    <row r="32" spans="1:16" s="5" customFormat="1">
      <c r="K32" s="337"/>
    </row>
    <row r="33" spans="11:11" s="5" customFormat="1">
      <c r="K33" s="337"/>
    </row>
    <row r="34" spans="11:11" s="5" customFormat="1">
      <c r="K34" s="337"/>
    </row>
    <row r="35" spans="11:11" s="5" customFormat="1">
      <c r="K35" s="337"/>
    </row>
    <row r="36" spans="11:11" s="5" customFormat="1">
      <c r="K36" s="337"/>
    </row>
    <row r="37" spans="11:11" s="5" customFormat="1">
      <c r="K37" s="337"/>
    </row>
    <row r="38" spans="11:11" s="5" customFormat="1">
      <c r="K38" s="337"/>
    </row>
    <row r="39" spans="11:11" s="5" customFormat="1">
      <c r="K39" s="337"/>
    </row>
    <row r="40" spans="11:11" s="5" customFormat="1">
      <c r="K40" s="337"/>
    </row>
    <row r="41" spans="11:11" s="5" customFormat="1">
      <c r="K41" s="337"/>
    </row>
    <row r="42" spans="11:11" s="5" customFormat="1">
      <c r="K42" s="337"/>
    </row>
    <row r="43" spans="11:11" s="5" customFormat="1">
      <c r="K43" s="337"/>
    </row>
    <row r="44" spans="11:11" s="5" customFormat="1">
      <c r="K44" s="337"/>
    </row>
    <row r="45" spans="11:11" s="5" customFormat="1">
      <c r="K45" s="337"/>
    </row>
    <row r="46" spans="11:11" s="5" customFormat="1">
      <c r="K46" s="337"/>
    </row>
    <row r="47" spans="11:11" s="5" customFormat="1">
      <c r="K47" s="337"/>
    </row>
    <row r="48" spans="11:11" s="5" customFormat="1">
      <c r="K48" s="337"/>
    </row>
    <row r="49" spans="11:11" s="5" customFormat="1">
      <c r="K49" s="337"/>
    </row>
  </sheetData>
  <mergeCells count="10">
    <mergeCell ref="B20:B21"/>
    <mergeCell ref="C20:G20"/>
    <mergeCell ref="H20:H21"/>
    <mergeCell ref="I20:J20"/>
    <mergeCell ref="A1:K1"/>
    <mergeCell ref="A2:K2"/>
    <mergeCell ref="B4:B5"/>
    <mergeCell ref="C4:G4"/>
    <mergeCell ref="H4:H5"/>
    <mergeCell ref="I4:J4"/>
  </mergeCells>
  <hyperlinks>
    <hyperlink ref="A26" r:id="rId1" xr:uid="{37257C69-EB89-44F0-9BA8-A7AB0DC60A0D}"/>
    <hyperlink ref="A7" r:id="rId2" xr:uid="{BE65B917-8748-4017-8003-68D9AFC7F346}"/>
    <hyperlink ref="A8" r:id="rId3" xr:uid="{8DB2CE93-12E2-441D-87DF-9B824129B882}"/>
    <hyperlink ref="A9" r:id="rId4" xr:uid="{75410D57-8B04-448E-B777-90477B55FE62}"/>
    <hyperlink ref="A10" r:id="rId5" xr:uid="{587DE01F-4799-4BF6-AB98-06A82630F78C}"/>
    <hyperlink ref="A11" r:id="rId6" xr:uid="{9A10DC6E-4884-4F68-B754-DD8EDEA2819F}"/>
    <hyperlink ref="A12" r:id="rId7" xr:uid="{AACC7556-0FCC-4F53-86E0-99128DCFE699}"/>
    <hyperlink ref="A13" r:id="rId8" xr:uid="{840160B2-9261-42CD-BFE5-42FA737DB60E}"/>
    <hyperlink ref="A27" r:id="rId9" xr:uid="{45CE65FC-8755-4A1E-A15D-776505AA1700}"/>
    <hyperlink ref="K7" r:id="rId10" xr:uid="{5B753A16-7E52-42BE-934A-01D2BA43E3ED}"/>
    <hyperlink ref="K8" r:id="rId11" xr:uid="{19784A0C-1F9C-4B4E-B2A1-1C04F30C5CA6}"/>
    <hyperlink ref="K9" r:id="rId12" xr:uid="{08EF8B6E-D659-4A7D-8204-1609296216B5}"/>
    <hyperlink ref="K10" r:id="rId13" xr:uid="{20995D2F-2E32-4D4E-A354-D0074A7E3816}"/>
    <hyperlink ref="K11" r:id="rId14" xr:uid="{705F6293-8BB4-4DB8-A532-3B5C32CE2069}"/>
    <hyperlink ref="K12" r:id="rId15" xr:uid="{ACF93CB3-C44F-4805-B275-0286FA569E2A}"/>
    <hyperlink ref="K13" r:id="rId16" xr:uid="{07DD3AFB-A0CD-44D5-A61E-8B28B4370593}"/>
    <hyperlink ref="A15" r:id="rId17" xr:uid="{A9C9E7FF-94A7-4375-AC04-E7B90741582E}"/>
    <hyperlink ref="A16" r:id="rId18" xr:uid="{28CA0AE5-5379-47C9-AF6C-9BB01931E1B6}"/>
    <hyperlink ref="A17" r:id="rId19" xr:uid="{8AA3A242-4D0A-4A33-A1A7-E9B912387A93}"/>
    <hyperlink ref="A18" r:id="rId20" xr:uid="{A1739703-75A0-4D47-A1EA-7181711A43ED}"/>
    <hyperlink ref="A19" r:id="rId21" xr:uid="{1F31D5A7-D683-4A07-AE09-C96650F62634}"/>
    <hyperlink ref="K15" r:id="rId22" xr:uid="{5B7A52B2-2835-4B47-AF52-B7378B909EA2}"/>
    <hyperlink ref="K16" r:id="rId23" xr:uid="{8DBE2091-39F0-4AC4-AA66-560CC582F00B}"/>
    <hyperlink ref="K17" r:id="rId24" xr:uid="{408DB6C8-5A19-417E-BFD0-2A44201EED55}"/>
    <hyperlink ref="K18" r:id="rId25" xr:uid="{10D17B18-FBD8-45BE-B462-F038139B5F52}"/>
    <hyperlink ref="K19" r:id="rId26" xr:uid="{2C86B900-4016-4BF5-A765-D397570A42DD}"/>
  </hyperlink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CD0E9-A6DD-4292-8464-5BBC6E2B6249}">
  <dimension ref="A1:P103"/>
  <sheetViews>
    <sheetView showGridLines="0" workbookViewId="0">
      <selection sqref="A1:K1"/>
    </sheetView>
  </sheetViews>
  <sheetFormatPr defaultColWidth="9.28515625" defaultRowHeight="11.25"/>
  <cols>
    <col min="1" max="1" width="44.5703125" style="311" customWidth="1"/>
    <col min="2" max="2" width="6.28515625" style="661" customWidth="1"/>
    <col min="3" max="7" width="9" style="311" customWidth="1"/>
    <col min="8" max="8" width="9.7109375" style="311" customWidth="1"/>
    <col min="9" max="10" width="9.7109375" style="662" customWidth="1"/>
    <col min="11" max="11" width="44.5703125" style="311" customWidth="1"/>
    <col min="12" max="16384" width="9.28515625" style="311"/>
  </cols>
  <sheetData>
    <row r="1" spans="1:13" ht="12" customHeight="1">
      <c r="A1" s="943" t="s">
        <v>1730</v>
      </c>
      <c r="B1" s="943"/>
      <c r="C1" s="943"/>
      <c r="D1" s="943"/>
      <c r="E1" s="943"/>
      <c r="F1" s="943"/>
      <c r="G1" s="943"/>
      <c r="H1" s="943"/>
      <c r="I1" s="943"/>
      <c r="J1" s="943"/>
      <c r="K1" s="943"/>
    </row>
    <row r="2" spans="1:13" ht="12" customHeight="1">
      <c r="A2" s="944" t="s">
        <v>1731</v>
      </c>
      <c r="B2" s="944"/>
      <c r="C2" s="944"/>
      <c r="D2" s="944"/>
      <c r="E2" s="944"/>
      <c r="F2" s="944"/>
      <c r="G2" s="944"/>
      <c r="H2" s="944"/>
      <c r="I2" s="944"/>
      <c r="J2" s="944"/>
      <c r="K2" s="944"/>
    </row>
    <row r="3" spans="1:13" ht="12" customHeight="1" thickBot="1"/>
    <row r="4" spans="1:13" s="90" customFormat="1" ht="12" customHeight="1" thickBot="1">
      <c r="B4" s="941" t="s">
        <v>530</v>
      </c>
      <c r="C4" s="941" t="s">
        <v>311</v>
      </c>
      <c r="D4" s="941"/>
      <c r="E4" s="941"/>
      <c r="F4" s="941"/>
      <c r="G4" s="941"/>
      <c r="H4" s="888" t="s">
        <v>1732</v>
      </c>
      <c r="I4" s="942" t="s">
        <v>1733</v>
      </c>
      <c r="J4" s="942"/>
    </row>
    <row r="5" spans="1:13" s="90" customFormat="1" ht="21" customHeight="1" thickBot="1">
      <c r="B5" s="941"/>
      <c r="C5" s="312" t="s">
        <v>483</v>
      </c>
      <c r="D5" s="312" t="s">
        <v>694</v>
      </c>
      <c r="E5" s="312" t="s">
        <v>695</v>
      </c>
      <c r="F5" s="312" t="s">
        <v>696</v>
      </c>
      <c r="G5" s="312" t="s">
        <v>1734</v>
      </c>
      <c r="H5" s="888"/>
      <c r="I5" s="663" t="s">
        <v>94</v>
      </c>
      <c r="J5" s="246" t="s">
        <v>1707</v>
      </c>
    </row>
    <row r="6" spans="1:13" s="90" customFormat="1" ht="12" customHeight="1">
      <c r="A6" s="347" t="s">
        <v>1735</v>
      </c>
      <c r="B6" s="378"/>
      <c r="C6" s="313"/>
      <c r="D6" s="313"/>
      <c r="E6" s="313"/>
      <c r="F6" s="313"/>
      <c r="G6" s="313"/>
      <c r="H6" s="313"/>
      <c r="I6" s="289"/>
      <c r="J6" s="289"/>
      <c r="K6" s="347" t="s">
        <v>1736</v>
      </c>
    </row>
    <row r="7" spans="1:13" s="90" customFormat="1" ht="12" customHeight="1">
      <c r="A7" s="441" t="s">
        <v>736</v>
      </c>
      <c r="B7" s="378" t="s">
        <v>316</v>
      </c>
      <c r="C7" s="106">
        <v>704</v>
      </c>
      <c r="D7" s="106">
        <v>717</v>
      </c>
      <c r="E7" s="106">
        <v>772</v>
      </c>
      <c r="F7" s="106">
        <v>789</v>
      </c>
      <c r="G7" s="106">
        <v>715</v>
      </c>
      <c r="H7" s="113">
        <v>2193</v>
      </c>
      <c r="I7" s="100">
        <v>-4.3478260869565215</v>
      </c>
      <c r="J7" s="100">
        <v>-1.5267175572519083</v>
      </c>
      <c r="K7" s="441" t="s">
        <v>732</v>
      </c>
      <c r="L7" s="321"/>
      <c r="M7" s="321"/>
    </row>
    <row r="8" spans="1:13" s="90" customFormat="1" ht="12" customHeight="1">
      <c r="A8" s="441" t="s">
        <v>1737</v>
      </c>
      <c r="B8" s="378" t="s">
        <v>1738</v>
      </c>
      <c r="C8" s="106">
        <v>14529407</v>
      </c>
      <c r="D8" s="106">
        <v>14531069</v>
      </c>
      <c r="E8" s="106">
        <v>15794102</v>
      </c>
      <c r="F8" s="106">
        <v>16034301</v>
      </c>
      <c r="G8" s="106">
        <v>15334163</v>
      </c>
      <c r="H8" s="113">
        <v>44854578</v>
      </c>
      <c r="I8" s="100">
        <v>-7.5770686358919033</v>
      </c>
      <c r="J8" s="100">
        <v>-2.4848964847490858</v>
      </c>
      <c r="K8" s="441" t="s">
        <v>1739</v>
      </c>
      <c r="L8" s="321"/>
      <c r="M8" s="321"/>
    </row>
    <row r="9" spans="1:13" s="90" customFormat="1" ht="12" customHeight="1">
      <c r="A9" s="441" t="s">
        <v>1740</v>
      </c>
      <c r="B9" s="378" t="s">
        <v>1741</v>
      </c>
      <c r="C9" s="106">
        <v>16302099</v>
      </c>
      <c r="D9" s="106">
        <v>17397071</v>
      </c>
      <c r="E9" s="106">
        <v>18029179</v>
      </c>
      <c r="F9" s="106">
        <v>17435559</v>
      </c>
      <c r="G9" s="106">
        <v>15268209</v>
      </c>
      <c r="H9" s="113">
        <v>51728349</v>
      </c>
      <c r="I9" s="100">
        <v>-8.904734443993684</v>
      </c>
      <c r="J9" s="100">
        <v>4.4647291618122288E-2</v>
      </c>
      <c r="K9" s="441" t="s">
        <v>1742</v>
      </c>
      <c r="L9" s="321"/>
      <c r="M9" s="321"/>
    </row>
    <row r="10" spans="1:13" s="90" customFormat="1" ht="12" customHeight="1">
      <c r="A10" s="347" t="s">
        <v>1743</v>
      </c>
      <c r="B10" s="378"/>
      <c r="C10" s="106"/>
      <c r="D10" s="106"/>
      <c r="E10" s="106"/>
      <c r="F10" s="106"/>
      <c r="G10" s="106"/>
      <c r="H10" s="113"/>
      <c r="I10" s="100"/>
      <c r="J10" s="100"/>
      <c r="K10" s="347" t="s">
        <v>1744</v>
      </c>
      <c r="L10" s="321"/>
      <c r="M10" s="321"/>
    </row>
    <row r="11" spans="1:13" s="90" customFormat="1" ht="12" customHeight="1">
      <c r="A11" s="314" t="s">
        <v>1745</v>
      </c>
      <c r="B11" s="378" t="s">
        <v>316</v>
      </c>
      <c r="C11" s="106">
        <v>465</v>
      </c>
      <c r="D11" s="106">
        <v>494</v>
      </c>
      <c r="E11" s="106">
        <v>520</v>
      </c>
      <c r="F11" s="106">
        <v>518</v>
      </c>
      <c r="G11" s="106">
        <v>482</v>
      </c>
      <c r="H11" s="113">
        <v>1479</v>
      </c>
      <c r="I11" s="100">
        <v>-7.5546719681908545</v>
      </c>
      <c r="J11" s="100">
        <v>-2.7613412228796843</v>
      </c>
      <c r="K11" s="314" t="s">
        <v>732</v>
      </c>
      <c r="L11" s="321"/>
      <c r="M11" s="321"/>
    </row>
    <row r="12" spans="1:13" s="90" customFormat="1" ht="12" customHeight="1">
      <c r="A12" s="314" t="s">
        <v>1746</v>
      </c>
      <c r="B12" s="378" t="s">
        <v>1738</v>
      </c>
      <c r="C12" s="106">
        <v>12185017</v>
      </c>
      <c r="D12" s="106">
        <v>12337768</v>
      </c>
      <c r="E12" s="106">
        <v>13327222</v>
      </c>
      <c r="F12" s="106">
        <v>13613976</v>
      </c>
      <c r="G12" s="106">
        <v>12916259</v>
      </c>
      <c r="H12" s="113">
        <v>37850007</v>
      </c>
      <c r="I12" s="100">
        <v>-9.9472225685469926</v>
      </c>
      <c r="J12" s="100">
        <v>-4.1898662361683163</v>
      </c>
      <c r="K12" s="314" t="s">
        <v>1739</v>
      </c>
      <c r="L12" s="321"/>
      <c r="M12" s="321"/>
    </row>
    <row r="13" spans="1:13" s="90" customFormat="1" ht="12" customHeight="1">
      <c r="A13" s="314" t="s">
        <v>1747</v>
      </c>
      <c r="B13" s="378" t="s">
        <v>1741</v>
      </c>
      <c r="C13" s="106">
        <v>13292728</v>
      </c>
      <c r="D13" s="106">
        <v>14638982</v>
      </c>
      <c r="E13" s="106">
        <v>15290228</v>
      </c>
      <c r="F13" s="106">
        <v>14566719</v>
      </c>
      <c r="G13" s="106">
        <v>12840989</v>
      </c>
      <c r="H13" s="113">
        <v>43221938</v>
      </c>
      <c r="I13" s="100">
        <v>-12.680573378427068</v>
      </c>
      <c r="J13" s="100">
        <v>-1.4605212281271316</v>
      </c>
      <c r="K13" s="314" t="s">
        <v>1742</v>
      </c>
      <c r="L13" s="321"/>
      <c r="M13" s="321"/>
    </row>
    <row r="14" spans="1:13" s="90" customFormat="1" ht="12" customHeight="1">
      <c r="A14" s="347" t="s">
        <v>1748</v>
      </c>
      <c r="B14" s="378"/>
      <c r="C14" s="106"/>
      <c r="D14" s="106"/>
      <c r="E14" s="106"/>
      <c r="F14" s="106"/>
      <c r="G14" s="106"/>
      <c r="H14" s="113"/>
      <c r="J14" s="100"/>
      <c r="K14" s="347" t="s">
        <v>1749</v>
      </c>
      <c r="L14" s="321"/>
      <c r="M14" s="321"/>
    </row>
    <row r="15" spans="1:13" s="90" customFormat="1" ht="12" customHeight="1">
      <c r="A15" s="471" t="s">
        <v>1750</v>
      </c>
      <c r="B15" s="378"/>
      <c r="C15" s="106"/>
      <c r="D15" s="106"/>
      <c r="E15" s="106"/>
      <c r="F15" s="106"/>
      <c r="G15" s="106"/>
      <c r="H15" s="113"/>
      <c r="J15" s="100"/>
      <c r="K15" s="471" t="s">
        <v>1751</v>
      </c>
      <c r="L15" s="321"/>
      <c r="M15" s="321"/>
    </row>
    <row r="16" spans="1:13" s="90" customFormat="1" ht="12" customHeight="1">
      <c r="A16" s="443" t="s">
        <v>1752</v>
      </c>
      <c r="B16" s="378" t="s">
        <v>1753</v>
      </c>
      <c r="C16" s="106">
        <v>3520548</v>
      </c>
      <c r="D16" s="106">
        <v>4113933</v>
      </c>
      <c r="E16" s="106">
        <v>4085593</v>
      </c>
      <c r="F16" s="106">
        <v>3902233</v>
      </c>
      <c r="G16" s="106">
        <v>3500562</v>
      </c>
      <c r="H16" s="113">
        <v>11720074</v>
      </c>
      <c r="I16" s="100">
        <v>-6.3849860636387286</v>
      </c>
      <c r="J16" s="657">
        <v>-1.2003908123687563</v>
      </c>
      <c r="K16" s="443" t="s">
        <v>1754</v>
      </c>
      <c r="L16" s="321"/>
      <c r="M16" s="321"/>
    </row>
    <row r="17" spans="1:13" s="90" customFormat="1" ht="12" customHeight="1">
      <c r="A17" s="443" t="s">
        <v>1755</v>
      </c>
      <c r="B17" s="378" t="s">
        <v>1753</v>
      </c>
      <c r="C17" s="106">
        <v>328877</v>
      </c>
      <c r="D17" s="106">
        <v>549926</v>
      </c>
      <c r="E17" s="106">
        <v>278260</v>
      </c>
      <c r="F17" s="106">
        <v>264714</v>
      </c>
      <c r="G17" s="106">
        <v>233356</v>
      </c>
      <c r="H17" s="113">
        <v>1157063</v>
      </c>
      <c r="I17" s="100">
        <v>11.068820879291595</v>
      </c>
      <c r="J17" s="100">
        <v>-4.8772226647889783</v>
      </c>
      <c r="K17" s="443" t="s">
        <v>1756</v>
      </c>
      <c r="L17" s="321"/>
      <c r="M17" s="321"/>
    </row>
    <row r="18" spans="1:13" s="90" customFormat="1" ht="12" customHeight="1">
      <c r="A18" s="443" t="s">
        <v>1757</v>
      </c>
      <c r="B18" s="378" t="s">
        <v>1753</v>
      </c>
      <c r="C18" s="106">
        <v>1131302</v>
      </c>
      <c r="D18" s="106">
        <v>1051457</v>
      </c>
      <c r="E18" s="106">
        <v>1179502</v>
      </c>
      <c r="F18" s="106">
        <v>1005541</v>
      </c>
      <c r="G18" s="106">
        <v>902262</v>
      </c>
      <c r="H18" s="113">
        <v>3362261</v>
      </c>
      <c r="I18" s="100">
        <v>18.279250617114862</v>
      </c>
      <c r="J18" s="100">
        <v>28.812537904227153</v>
      </c>
      <c r="K18" s="443" t="s">
        <v>1758</v>
      </c>
      <c r="L18" s="321"/>
      <c r="M18" s="321"/>
    </row>
    <row r="19" spans="1:13" s="90" customFormat="1" ht="12" customHeight="1">
      <c r="A19" s="443" t="s">
        <v>1759</v>
      </c>
      <c r="B19" s="378" t="s">
        <v>1753</v>
      </c>
      <c r="C19" s="106">
        <v>661307</v>
      </c>
      <c r="D19" s="106">
        <v>798448</v>
      </c>
      <c r="E19" s="106">
        <v>916139</v>
      </c>
      <c r="F19" s="106">
        <v>922398</v>
      </c>
      <c r="G19" s="106">
        <v>986569</v>
      </c>
      <c r="H19" s="113">
        <v>2375894</v>
      </c>
      <c r="I19" s="100">
        <v>-29.853407584195175</v>
      </c>
      <c r="J19" s="100">
        <v>-15.292038023307139</v>
      </c>
      <c r="K19" s="443" t="s">
        <v>1760</v>
      </c>
      <c r="L19" s="321"/>
      <c r="M19" s="321"/>
    </row>
    <row r="20" spans="1:13" s="90" customFormat="1" ht="12" customHeight="1">
      <c r="A20" s="443" t="s">
        <v>1761</v>
      </c>
      <c r="B20" s="378" t="s">
        <v>1753</v>
      </c>
      <c r="C20" s="106">
        <v>1399062</v>
      </c>
      <c r="D20" s="106">
        <v>1714102</v>
      </c>
      <c r="E20" s="106">
        <v>1711692</v>
      </c>
      <c r="F20" s="106">
        <v>1709580</v>
      </c>
      <c r="G20" s="106">
        <v>1378375</v>
      </c>
      <c r="H20" s="113">
        <v>4824856</v>
      </c>
      <c r="I20" s="289">
        <v>-10.622884255056547</v>
      </c>
      <c r="J20" s="289">
        <v>-7.7655504276556373</v>
      </c>
      <c r="K20" s="443" t="s">
        <v>1762</v>
      </c>
      <c r="L20" s="321"/>
      <c r="M20" s="321"/>
    </row>
    <row r="21" spans="1:13" s="90" customFormat="1" ht="12" customHeight="1">
      <c r="A21" s="443" t="s">
        <v>1763</v>
      </c>
      <c r="B21" s="378" t="s">
        <v>1753</v>
      </c>
      <c r="C21" s="106">
        <v>2624079</v>
      </c>
      <c r="D21" s="106">
        <v>2535121</v>
      </c>
      <c r="E21" s="106">
        <v>2754946</v>
      </c>
      <c r="F21" s="106">
        <v>2632096</v>
      </c>
      <c r="G21" s="106">
        <v>2142971</v>
      </c>
      <c r="H21" s="113">
        <v>7914146</v>
      </c>
      <c r="I21" s="100">
        <v>2.4381417562225201</v>
      </c>
      <c r="J21" s="100">
        <v>8.7482760198535452</v>
      </c>
      <c r="K21" s="443" t="s">
        <v>1764</v>
      </c>
      <c r="L21" s="321"/>
      <c r="M21" s="321"/>
    </row>
    <row r="22" spans="1:13" s="90" customFormat="1" ht="12" customHeight="1">
      <c r="A22" s="443" t="s">
        <v>1755</v>
      </c>
      <c r="B22" s="378" t="s">
        <v>1753</v>
      </c>
      <c r="C22" s="106">
        <v>328231</v>
      </c>
      <c r="D22" s="106">
        <v>251574</v>
      </c>
      <c r="E22" s="106">
        <v>283472</v>
      </c>
      <c r="F22" s="106">
        <v>285130</v>
      </c>
      <c r="G22" s="106">
        <v>238824</v>
      </c>
      <c r="H22" s="113">
        <v>863277</v>
      </c>
      <c r="I22" s="657">
        <v>14.675065594790148</v>
      </c>
      <c r="J22" s="657">
        <v>5.0252381166732158</v>
      </c>
      <c r="K22" s="443" t="s">
        <v>1756</v>
      </c>
      <c r="L22" s="321"/>
      <c r="M22" s="321"/>
    </row>
    <row r="23" spans="1:13" s="90" customFormat="1" ht="12" customHeight="1">
      <c r="A23" s="443" t="s">
        <v>1765</v>
      </c>
      <c r="B23" s="378" t="s">
        <v>1753</v>
      </c>
      <c r="C23" s="106">
        <v>1322680</v>
      </c>
      <c r="D23" s="106">
        <v>1278669</v>
      </c>
      <c r="E23" s="106">
        <v>1402222</v>
      </c>
      <c r="F23" s="106">
        <v>1305221</v>
      </c>
      <c r="G23" s="106">
        <v>1128914</v>
      </c>
      <c r="H23" s="113">
        <v>4003571</v>
      </c>
      <c r="I23" s="100">
        <v>4.3307335049724873</v>
      </c>
      <c r="J23" s="100">
        <v>16.827603916653658</v>
      </c>
      <c r="K23" s="443" t="s">
        <v>1758</v>
      </c>
      <c r="L23" s="321"/>
      <c r="M23" s="321"/>
    </row>
    <row r="24" spans="1:13" s="90" customFormat="1" ht="12" customHeight="1">
      <c r="A24" s="443" t="s">
        <v>1759</v>
      </c>
      <c r="B24" s="378" t="s">
        <v>1753</v>
      </c>
      <c r="C24" s="106">
        <v>340676</v>
      </c>
      <c r="D24" s="106">
        <v>279939</v>
      </c>
      <c r="E24" s="106">
        <v>316007</v>
      </c>
      <c r="F24" s="106">
        <v>321326</v>
      </c>
      <c r="G24" s="106">
        <v>319906</v>
      </c>
      <c r="H24" s="113">
        <v>936622</v>
      </c>
      <c r="I24" s="100">
        <v>-4.8252818845195389</v>
      </c>
      <c r="J24" s="100">
        <v>-11.44595172092988</v>
      </c>
      <c r="K24" s="443" t="s">
        <v>1760</v>
      </c>
      <c r="L24" s="321"/>
      <c r="M24" s="321"/>
    </row>
    <row r="25" spans="1:13" s="90" customFormat="1" ht="12" customHeight="1">
      <c r="A25" s="443" t="s">
        <v>1761</v>
      </c>
      <c r="B25" s="378" t="s">
        <v>1753</v>
      </c>
      <c r="C25" s="106">
        <v>632492</v>
      </c>
      <c r="D25" s="106">
        <v>724939</v>
      </c>
      <c r="E25" s="106">
        <v>753245</v>
      </c>
      <c r="F25" s="106">
        <v>720419</v>
      </c>
      <c r="G25" s="106">
        <v>455327</v>
      </c>
      <c r="H25" s="113">
        <v>2110676</v>
      </c>
      <c r="I25" s="100">
        <v>-2.644411333719169</v>
      </c>
      <c r="J25" s="100">
        <v>7.0903040238344222</v>
      </c>
      <c r="K25" s="443" t="s">
        <v>1762</v>
      </c>
      <c r="L25" s="321"/>
      <c r="M25" s="321"/>
    </row>
    <row r="26" spans="1:13" s="90" customFormat="1" ht="12" customHeight="1">
      <c r="A26" s="471" t="s">
        <v>1766</v>
      </c>
      <c r="B26" s="378"/>
      <c r="C26" s="106"/>
      <c r="D26" s="106"/>
      <c r="E26" s="106"/>
      <c r="F26" s="106"/>
      <c r="G26" s="106"/>
      <c r="H26" s="113"/>
      <c r="I26" s="100"/>
      <c r="J26" s="100"/>
      <c r="K26" s="664" t="s">
        <v>1767</v>
      </c>
      <c r="L26" s="321"/>
      <c r="M26" s="321"/>
    </row>
    <row r="27" spans="1:13" s="90" customFormat="1" ht="12" customHeight="1">
      <c r="A27" s="443" t="s">
        <v>1752</v>
      </c>
      <c r="B27" s="378" t="s">
        <v>1753</v>
      </c>
      <c r="C27" s="106">
        <v>1880828</v>
      </c>
      <c r="D27" s="106">
        <v>1987925</v>
      </c>
      <c r="E27" s="106">
        <v>2184473</v>
      </c>
      <c r="F27" s="106">
        <v>1952928</v>
      </c>
      <c r="G27" s="106">
        <v>1747042</v>
      </c>
      <c r="H27" s="113">
        <v>6053226</v>
      </c>
      <c r="I27" s="100">
        <v>4.9185119732954901</v>
      </c>
      <c r="J27" s="100">
        <v>11.199214782458698</v>
      </c>
      <c r="K27" s="443" t="s">
        <v>1754</v>
      </c>
      <c r="L27" s="321"/>
      <c r="M27" s="321"/>
    </row>
    <row r="28" spans="1:13" s="90" customFormat="1" ht="12" customHeight="1">
      <c r="A28" s="443" t="s">
        <v>1755</v>
      </c>
      <c r="B28" s="378" t="s">
        <v>1753</v>
      </c>
      <c r="C28" s="106">
        <v>1642</v>
      </c>
      <c r="D28" s="106">
        <v>2128</v>
      </c>
      <c r="E28" s="106">
        <v>510</v>
      </c>
      <c r="F28" s="106">
        <v>3861</v>
      </c>
      <c r="G28" s="106">
        <v>1399</v>
      </c>
      <c r="H28" s="113">
        <v>4280</v>
      </c>
      <c r="I28" s="657">
        <v>20.469552457813649</v>
      </c>
      <c r="J28" s="665">
        <v>214.01320616287603</v>
      </c>
      <c r="K28" s="443" t="s">
        <v>1756</v>
      </c>
      <c r="L28" s="321"/>
      <c r="M28" s="321"/>
    </row>
    <row r="29" spans="1:13" s="90" customFormat="1" ht="12" customHeight="1">
      <c r="A29" s="443" t="s">
        <v>1765</v>
      </c>
      <c r="B29" s="378" t="s">
        <v>1753</v>
      </c>
      <c r="C29" s="106">
        <v>821337</v>
      </c>
      <c r="D29" s="106">
        <v>743503</v>
      </c>
      <c r="E29" s="106">
        <v>857758</v>
      </c>
      <c r="F29" s="106">
        <v>676217</v>
      </c>
      <c r="G29" s="106">
        <v>598176</v>
      </c>
      <c r="H29" s="113">
        <v>2422598</v>
      </c>
      <c r="I29" s="100">
        <v>34.266162952839771</v>
      </c>
      <c r="J29" s="100">
        <v>50.920562616573243</v>
      </c>
      <c r="K29" s="443" t="s">
        <v>1758</v>
      </c>
      <c r="L29" s="321"/>
      <c r="M29" s="321"/>
    </row>
    <row r="30" spans="1:13" s="90" customFormat="1" ht="12" customHeight="1">
      <c r="A30" s="443" t="s">
        <v>1759</v>
      </c>
      <c r="B30" s="378" t="s">
        <v>1753</v>
      </c>
      <c r="C30" s="106">
        <v>0</v>
      </c>
      <c r="D30" s="106">
        <v>5193</v>
      </c>
      <c r="E30" s="106">
        <v>36077</v>
      </c>
      <c r="F30" s="106">
        <v>0</v>
      </c>
      <c r="G30" s="106">
        <v>179544</v>
      </c>
      <c r="H30" s="113">
        <v>41270</v>
      </c>
      <c r="I30" s="100">
        <v>-100</v>
      </c>
      <c r="J30" s="100">
        <v>-0.7121204830871386</v>
      </c>
      <c r="K30" s="443" t="s">
        <v>1760</v>
      </c>
      <c r="L30" s="321"/>
      <c r="M30" s="321"/>
    </row>
    <row r="31" spans="1:13" s="90" customFormat="1" ht="12" customHeight="1">
      <c r="A31" s="443" t="s">
        <v>1761</v>
      </c>
      <c r="B31" s="378" t="s">
        <v>1753</v>
      </c>
      <c r="C31" s="106">
        <v>1057849</v>
      </c>
      <c r="D31" s="106">
        <v>1237101</v>
      </c>
      <c r="E31" s="106">
        <v>1290128</v>
      </c>
      <c r="F31" s="106">
        <v>1272850</v>
      </c>
      <c r="G31" s="106">
        <v>967923</v>
      </c>
      <c r="H31" s="113">
        <v>3585078</v>
      </c>
      <c r="I31" s="289">
        <v>-10.129769727759678</v>
      </c>
      <c r="J31" s="289">
        <v>-5.5425926452873497</v>
      </c>
      <c r="K31" s="443" t="s">
        <v>1762</v>
      </c>
      <c r="L31" s="321"/>
      <c r="M31" s="321"/>
    </row>
    <row r="32" spans="1:13" s="90" customFormat="1" ht="12" customHeight="1">
      <c r="A32" s="443" t="s">
        <v>1763</v>
      </c>
      <c r="B32" s="378" t="s">
        <v>1753</v>
      </c>
      <c r="C32" s="106">
        <v>1456215</v>
      </c>
      <c r="D32" s="106">
        <v>1494084</v>
      </c>
      <c r="E32" s="106">
        <v>1612093</v>
      </c>
      <c r="F32" s="106">
        <v>1438533</v>
      </c>
      <c r="G32" s="106">
        <v>996773</v>
      </c>
      <c r="H32" s="113">
        <v>4562392</v>
      </c>
      <c r="I32" s="100">
        <v>7.7069354208825933</v>
      </c>
      <c r="J32" s="100">
        <v>19.930392723831556</v>
      </c>
      <c r="K32" s="443" t="s">
        <v>1764</v>
      </c>
      <c r="L32" s="321"/>
      <c r="M32" s="321"/>
    </row>
    <row r="33" spans="1:13" s="90" customFormat="1" ht="12" customHeight="1">
      <c r="A33" s="443" t="s">
        <v>1755</v>
      </c>
      <c r="B33" s="378" t="s">
        <v>1753</v>
      </c>
      <c r="C33" s="106">
        <v>5206</v>
      </c>
      <c r="D33" s="106">
        <v>2780</v>
      </c>
      <c r="E33" s="106">
        <v>2345</v>
      </c>
      <c r="F33" s="106">
        <v>1415</v>
      </c>
      <c r="G33" s="106">
        <v>0</v>
      </c>
      <c r="H33" s="113">
        <v>10331</v>
      </c>
      <c r="I33" s="100">
        <v>10.789529687167484</v>
      </c>
      <c r="J33" s="100">
        <v>-36.917628381266411</v>
      </c>
      <c r="K33" s="443" t="s">
        <v>1756</v>
      </c>
      <c r="L33" s="321"/>
      <c r="M33" s="321"/>
    </row>
    <row r="34" spans="1:13" s="90" customFormat="1" ht="12" customHeight="1">
      <c r="A34" s="443" t="s">
        <v>1765</v>
      </c>
      <c r="B34" s="378" t="s">
        <v>1753</v>
      </c>
      <c r="C34" s="106">
        <v>769724</v>
      </c>
      <c r="D34" s="106">
        <v>789958</v>
      </c>
      <c r="E34" s="106">
        <v>881738</v>
      </c>
      <c r="F34" s="106">
        <v>732958</v>
      </c>
      <c r="G34" s="106">
        <v>563163</v>
      </c>
      <c r="H34" s="113">
        <v>2441420</v>
      </c>
      <c r="I34" s="100">
        <v>4.6059426608247538</v>
      </c>
      <c r="J34" s="100">
        <v>26.384437665297781</v>
      </c>
      <c r="K34" s="443" t="s">
        <v>1758</v>
      </c>
      <c r="L34" s="321"/>
      <c r="M34" s="321"/>
    </row>
    <row r="35" spans="1:13" s="90" customFormat="1" ht="12" customHeight="1">
      <c r="A35" s="443" t="s">
        <v>1759</v>
      </c>
      <c r="B35" s="378" t="s">
        <v>1753</v>
      </c>
      <c r="C35" s="106">
        <v>84401</v>
      </c>
      <c r="D35" s="106">
        <v>12826</v>
      </c>
      <c r="E35" s="106">
        <v>3854</v>
      </c>
      <c r="F35" s="106">
        <v>8642</v>
      </c>
      <c r="G35" s="106">
        <v>10696</v>
      </c>
      <c r="H35" s="113">
        <v>101081</v>
      </c>
      <c r="I35" s="100">
        <v>1955.0523496469441</v>
      </c>
      <c r="J35" s="100">
        <v>377.02218027371401</v>
      </c>
      <c r="K35" s="443" t="s">
        <v>1760</v>
      </c>
      <c r="L35" s="321"/>
      <c r="M35" s="321"/>
    </row>
    <row r="36" spans="1:13" s="90" customFormat="1" ht="12" customHeight="1">
      <c r="A36" s="443" t="s">
        <v>1761</v>
      </c>
      <c r="B36" s="378" t="s">
        <v>1753</v>
      </c>
      <c r="C36" s="106">
        <v>596884</v>
      </c>
      <c r="D36" s="106">
        <v>688520</v>
      </c>
      <c r="E36" s="106">
        <v>724156</v>
      </c>
      <c r="F36" s="106">
        <v>695518</v>
      </c>
      <c r="G36" s="106">
        <v>422914</v>
      </c>
      <c r="H36" s="113">
        <v>2009560</v>
      </c>
      <c r="I36" s="100">
        <v>-1.7277543803035342</v>
      </c>
      <c r="J36" s="100">
        <v>9.5192523592669218</v>
      </c>
      <c r="K36" s="443" t="s">
        <v>1762</v>
      </c>
      <c r="L36" s="321"/>
      <c r="M36" s="321"/>
    </row>
    <row r="37" spans="1:13" s="90" customFormat="1" ht="12" customHeight="1">
      <c r="A37" s="471" t="s">
        <v>1768</v>
      </c>
      <c r="B37" s="378"/>
      <c r="C37" s="106"/>
      <c r="D37" s="106"/>
      <c r="E37" s="106"/>
      <c r="F37" s="106"/>
      <c r="G37" s="106"/>
      <c r="H37" s="113"/>
      <c r="I37" s="100"/>
      <c r="J37" s="100"/>
      <c r="K37" s="664" t="s">
        <v>1769</v>
      </c>
      <c r="L37" s="321"/>
      <c r="M37" s="321"/>
    </row>
    <row r="38" spans="1:13" s="90" customFormat="1" ht="12" customHeight="1">
      <c r="A38" s="443" t="s">
        <v>1752</v>
      </c>
      <c r="B38" s="378" t="s">
        <v>1753</v>
      </c>
      <c r="C38" s="106">
        <v>666775</v>
      </c>
      <c r="D38" s="106">
        <v>655447</v>
      </c>
      <c r="E38" s="106">
        <v>664000</v>
      </c>
      <c r="F38" s="106">
        <v>681070</v>
      </c>
      <c r="G38" s="106">
        <v>682736</v>
      </c>
      <c r="H38" s="113">
        <v>1986222</v>
      </c>
      <c r="I38" s="100">
        <v>-7.4291323168852372</v>
      </c>
      <c r="J38" s="100">
        <v>-7.3112342467709546</v>
      </c>
      <c r="K38" s="443" t="s">
        <v>1754</v>
      </c>
      <c r="L38" s="321"/>
      <c r="M38" s="321"/>
    </row>
    <row r="39" spans="1:13" s="90" customFormat="1" ht="12" customHeight="1">
      <c r="A39" s="443" t="s">
        <v>1755</v>
      </c>
      <c r="B39" s="378" t="s">
        <v>1753</v>
      </c>
      <c r="C39" s="106">
        <v>118899</v>
      </c>
      <c r="D39" s="106">
        <v>72768</v>
      </c>
      <c r="E39" s="106">
        <v>92020</v>
      </c>
      <c r="F39" s="106">
        <v>99203</v>
      </c>
      <c r="G39" s="106">
        <v>125887</v>
      </c>
      <c r="H39" s="113">
        <v>283687</v>
      </c>
      <c r="I39" s="100">
        <v>30.310270376905624</v>
      </c>
      <c r="J39" s="100">
        <v>0.32606581436882215</v>
      </c>
      <c r="K39" s="443" t="s">
        <v>1756</v>
      </c>
      <c r="L39" s="321"/>
      <c r="M39" s="321"/>
    </row>
    <row r="40" spans="1:13" s="90" customFormat="1" ht="12" customHeight="1">
      <c r="A40" s="443" t="s">
        <v>1765</v>
      </c>
      <c r="B40" s="378" t="s">
        <v>1753</v>
      </c>
      <c r="C40" s="106">
        <v>194194</v>
      </c>
      <c r="D40" s="106">
        <v>186058</v>
      </c>
      <c r="E40" s="106">
        <v>200676</v>
      </c>
      <c r="F40" s="106">
        <v>192273</v>
      </c>
      <c r="G40" s="106">
        <v>193654</v>
      </c>
      <c r="H40" s="113">
        <v>580928</v>
      </c>
      <c r="I40" s="100">
        <v>-14.210865781359061</v>
      </c>
      <c r="J40" s="100">
        <v>-11.185854020981694</v>
      </c>
      <c r="K40" s="443" t="s">
        <v>1758</v>
      </c>
      <c r="L40" s="321"/>
      <c r="M40" s="321"/>
    </row>
    <row r="41" spans="1:13" s="90" customFormat="1" ht="12" customHeight="1">
      <c r="A41" s="443" t="s">
        <v>1759</v>
      </c>
      <c r="B41" s="378" t="s">
        <v>1753</v>
      </c>
      <c r="C41" s="106">
        <v>217244</v>
      </c>
      <c r="D41" s="106">
        <v>152685</v>
      </c>
      <c r="E41" s="106">
        <v>230064</v>
      </c>
      <c r="F41" s="106">
        <v>182539</v>
      </c>
      <c r="G41" s="106">
        <v>184214</v>
      </c>
      <c r="H41" s="113">
        <v>599993</v>
      </c>
      <c r="I41" s="100">
        <v>-2.3319591244026237</v>
      </c>
      <c r="J41" s="100">
        <v>2.1901303620638557</v>
      </c>
      <c r="K41" s="443" t="s">
        <v>1760</v>
      </c>
      <c r="L41" s="321"/>
      <c r="M41" s="321"/>
    </row>
    <row r="42" spans="1:13" s="90" customFormat="1" ht="12" customHeight="1">
      <c r="A42" s="443" t="s">
        <v>1761</v>
      </c>
      <c r="B42" s="378" t="s">
        <v>1753</v>
      </c>
      <c r="C42" s="106">
        <v>136438</v>
      </c>
      <c r="D42" s="106">
        <v>243936</v>
      </c>
      <c r="E42" s="106">
        <v>141240</v>
      </c>
      <c r="F42" s="106">
        <v>207055</v>
      </c>
      <c r="G42" s="106">
        <v>178981</v>
      </c>
      <c r="H42" s="113">
        <v>521614</v>
      </c>
      <c r="I42" s="289">
        <v>-24.306241331484049</v>
      </c>
      <c r="J42" s="289">
        <v>-15.719315367078096</v>
      </c>
      <c r="K42" s="443" t="s">
        <v>1762</v>
      </c>
      <c r="L42" s="321"/>
      <c r="M42" s="321"/>
    </row>
    <row r="43" spans="1:13" s="90" customFormat="1" ht="12" customHeight="1">
      <c r="A43" s="443" t="s">
        <v>1763</v>
      </c>
      <c r="B43" s="378" t="s">
        <v>1753</v>
      </c>
      <c r="C43" s="106">
        <v>356124</v>
      </c>
      <c r="D43" s="106">
        <v>280411</v>
      </c>
      <c r="E43" s="106">
        <v>325345</v>
      </c>
      <c r="F43" s="106">
        <v>342715</v>
      </c>
      <c r="G43" s="106">
        <v>347611</v>
      </c>
      <c r="H43" s="113">
        <v>961880</v>
      </c>
      <c r="I43" s="100">
        <v>-1.6897403690872199</v>
      </c>
      <c r="J43" s="100">
        <v>-4.221739398851712</v>
      </c>
      <c r="K43" s="443" t="s">
        <v>1764</v>
      </c>
      <c r="L43" s="321"/>
      <c r="M43" s="321"/>
    </row>
    <row r="44" spans="1:13" s="90" customFormat="1" ht="12" customHeight="1">
      <c r="A44" s="443" t="s">
        <v>1755</v>
      </c>
      <c r="B44" s="378" t="s">
        <v>1753</v>
      </c>
      <c r="C44" s="106">
        <v>101520</v>
      </c>
      <c r="D44" s="106">
        <v>50318</v>
      </c>
      <c r="E44" s="106">
        <v>64783</v>
      </c>
      <c r="F44" s="106">
        <v>83982</v>
      </c>
      <c r="G44" s="106">
        <v>85051</v>
      </c>
      <c r="H44" s="113">
        <v>216621</v>
      </c>
      <c r="I44" s="100">
        <v>6.0637719921434243</v>
      </c>
      <c r="J44" s="100">
        <v>-16.359641840836169</v>
      </c>
      <c r="K44" s="443" t="s">
        <v>1756</v>
      </c>
      <c r="L44" s="321"/>
      <c r="M44" s="321"/>
    </row>
    <row r="45" spans="1:13" s="90" customFormat="1" ht="12" customHeight="1">
      <c r="A45" s="443" t="s">
        <v>1765</v>
      </c>
      <c r="B45" s="378" t="s">
        <v>1753</v>
      </c>
      <c r="C45" s="106">
        <v>246502</v>
      </c>
      <c r="D45" s="106">
        <v>222708</v>
      </c>
      <c r="E45" s="106">
        <v>239395</v>
      </c>
      <c r="F45" s="106">
        <v>250768</v>
      </c>
      <c r="G45" s="106">
        <v>256562</v>
      </c>
      <c r="H45" s="113">
        <v>708605</v>
      </c>
      <c r="I45" s="100">
        <v>-3.7714267868505598</v>
      </c>
      <c r="J45" s="100">
        <v>-0.83018793988274919</v>
      </c>
      <c r="K45" s="443" t="s">
        <v>1758</v>
      </c>
      <c r="L45" s="321"/>
      <c r="M45" s="321"/>
    </row>
    <row r="46" spans="1:13" s="90" customFormat="1" ht="12" customHeight="1">
      <c r="A46" s="443" t="s">
        <v>1759</v>
      </c>
      <c r="B46" s="378" t="s">
        <v>1753</v>
      </c>
      <c r="C46" s="106">
        <v>8102</v>
      </c>
      <c r="D46" s="106">
        <v>7385</v>
      </c>
      <c r="E46" s="106">
        <v>21167</v>
      </c>
      <c r="F46" s="106">
        <v>7965</v>
      </c>
      <c r="G46" s="106">
        <v>5998</v>
      </c>
      <c r="H46" s="113">
        <v>36654</v>
      </c>
      <c r="I46" s="100">
        <v>-21.840632838124638</v>
      </c>
      <c r="J46" s="100">
        <v>25.039230401855768</v>
      </c>
      <c r="K46" s="443" t="s">
        <v>1760</v>
      </c>
      <c r="L46" s="321"/>
      <c r="M46" s="321"/>
    </row>
    <row r="47" spans="1:13" s="90" customFormat="1" ht="12" customHeight="1">
      <c r="A47" s="443" t="s">
        <v>1761</v>
      </c>
      <c r="B47" s="378" t="s">
        <v>1753</v>
      </c>
      <c r="C47" s="106">
        <v>0</v>
      </c>
      <c r="D47" s="106">
        <v>0</v>
      </c>
      <c r="E47" s="106">
        <v>0</v>
      </c>
      <c r="F47" s="106">
        <v>0</v>
      </c>
      <c r="G47" s="106">
        <v>0</v>
      </c>
      <c r="H47" s="113">
        <v>0</v>
      </c>
      <c r="I47" s="657" t="s">
        <v>1332</v>
      </c>
      <c r="J47" s="100">
        <v>-100</v>
      </c>
      <c r="K47" s="443" t="s">
        <v>1762</v>
      </c>
      <c r="L47" s="321"/>
      <c r="M47" s="321"/>
    </row>
    <row r="48" spans="1:13" s="90" customFormat="1" ht="12" customHeight="1">
      <c r="A48" s="471" t="s">
        <v>1770</v>
      </c>
      <c r="B48" s="378"/>
      <c r="C48" s="106"/>
      <c r="D48" s="106"/>
      <c r="E48" s="106"/>
      <c r="F48" s="106"/>
      <c r="G48" s="106"/>
      <c r="H48" s="113"/>
      <c r="I48" s="100"/>
      <c r="J48" s="100"/>
      <c r="K48" s="664" t="s">
        <v>1771</v>
      </c>
      <c r="L48" s="321"/>
      <c r="M48" s="321"/>
    </row>
    <row r="49" spans="1:13" s="90" customFormat="1" ht="12" customHeight="1">
      <c r="A49" s="443" t="s">
        <v>1752</v>
      </c>
      <c r="B49" s="378" t="s">
        <v>1753</v>
      </c>
      <c r="C49" s="106">
        <v>336074</v>
      </c>
      <c r="D49" s="106">
        <v>785462</v>
      </c>
      <c r="E49" s="106">
        <v>566387</v>
      </c>
      <c r="F49" s="106">
        <v>620753</v>
      </c>
      <c r="G49" s="106">
        <v>468704</v>
      </c>
      <c r="H49" s="113">
        <v>1687923</v>
      </c>
      <c r="I49" s="100">
        <v>-41.829744072613728</v>
      </c>
      <c r="J49" s="100">
        <v>-15.918399268337149</v>
      </c>
      <c r="K49" s="443" t="s">
        <v>1754</v>
      </c>
      <c r="L49" s="321"/>
      <c r="M49" s="321"/>
    </row>
    <row r="50" spans="1:13" s="90" customFormat="1" ht="12" customHeight="1">
      <c r="A50" s="443" t="s">
        <v>1755</v>
      </c>
      <c r="B50" s="378" t="s">
        <v>1753</v>
      </c>
      <c r="C50" s="106">
        <v>15822</v>
      </c>
      <c r="D50" s="106">
        <v>257968</v>
      </c>
      <c r="E50" s="106">
        <v>1129</v>
      </c>
      <c r="F50" s="106">
        <v>4563</v>
      </c>
      <c r="G50" s="106">
        <v>471</v>
      </c>
      <c r="H50" s="113">
        <v>274919</v>
      </c>
      <c r="I50" s="100">
        <v>1714.4495412844037</v>
      </c>
      <c r="J50" s="100">
        <v>12770.739700374532</v>
      </c>
      <c r="K50" s="443" t="s">
        <v>1756</v>
      </c>
      <c r="L50" s="321"/>
      <c r="M50" s="321"/>
    </row>
    <row r="51" spans="1:13" s="90" customFormat="1" ht="12" customHeight="1">
      <c r="A51" s="443" t="s">
        <v>1765</v>
      </c>
      <c r="B51" s="378" t="s">
        <v>1753</v>
      </c>
      <c r="C51" s="106">
        <v>80954</v>
      </c>
      <c r="D51" s="106">
        <v>90742</v>
      </c>
      <c r="E51" s="106">
        <v>88417</v>
      </c>
      <c r="F51" s="106">
        <v>105773</v>
      </c>
      <c r="G51" s="106">
        <v>82269</v>
      </c>
      <c r="H51" s="113">
        <v>260113</v>
      </c>
      <c r="I51" s="100">
        <v>4.5701147049705488</v>
      </c>
      <c r="J51" s="100">
        <v>9.1558782181749514</v>
      </c>
      <c r="K51" s="443" t="s">
        <v>1758</v>
      </c>
      <c r="L51" s="321"/>
      <c r="M51" s="321"/>
    </row>
    <row r="52" spans="1:13" s="90" customFormat="1" ht="12" customHeight="1">
      <c r="A52" s="443" t="s">
        <v>1759</v>
      </c>
      <c r="B52" s="378" t="s">
        <v>1753</v>
      </c>
      <c r="C52" s="106">
        <v>134689</v>
      </c>
      <c r="D52" s="106">
        <v>329164</v>
      </c>
      <c r="E52" s="106">
        <v>323774</v>
      </c>
      <c r="F52" s="106">
        <v>394548</v>
      </c>
      <c r="G52" s="106">
        <v>280250</v>
      </c>
      <c r="H52" s="113">
        <v>787627</v>
      </c>
      <c r="I52" s="100">
        <v>-65.72179706766363</v>
      </c>
      <c r="J52" s="100">
        <v>-39.682971208719167</v>
      </c>
      <c r="K52" s="443" t="s">
        <v>1760</v>
      </c>
      <c r="L52" s="321"/>
      <c r="M52" s="321"/>
    </row>
    <row r="53" spans="1:13" s="90" customFormat="1" ht="12" customHeight="1">
      <c r="A53" s="443" t="s">
        <v>1761</v>
      </c>
      <c r="B53" s="378" t="s">
        <v>1753</v>
      </c>
      <c r="C53" s="106">
        <v>104609</v>
      </c>
      <c r="D53" s="106">
        <v>107588</v>
      </c>
      <c r="E53" s="106">
        <v>153067</v>
      </c>
      <c r="F53" s="106">
        <v>115869</v>
      </c>
      <c r="G53" s="106">
        <v>105714</v>
      </c>
      <c r="H53" s="113">
        <v>365264</v>
      </c>
      <c r="I53" s="289">
        <v>-1.7986388171790662</v>
      </c>
      <c r="J53" s="289">
        <v>-20.808084312037796</v>
      </c>
      <c r="K53" s="443" t="s">
        <v>1762</v>
      </c>
      <c r="L53" s="321"/>
      <c r="M53" s="321"/>
    </row>
    <row r="54" spans="1:13" s="90" customFormat="1" ht="12" customHeight="1">
      <c r="A54" s="443" t="s">
        <v>1763</v>
      </c>
      <c r="B54" s="378" t="s">
        <v>1753</v>
      </c>
      <c r="C54" s="106">
        <v>302038</v>
      </c>
      <c r="D54" s="106">
        <v>296764</v>
      </c>
      <c r="E54" s="106">
        <v>308639</v>
      </c>
      <c r="F54" s="106">
        <v>332806</v>
      </c>
      <c r="G54" s="106">
        <v>313278</v>
      </c>
      <c r="H54" s="113">
        <v>907441</v>
      </c>
      <c r="I54" s="289">
        <v>-9.6092438357968195</v>
      </c>
      <c r="J54" s="289">
        <v>-0.507854086240904</v>
      </c>
      <c r="K54" s="443" t="s">
        <v>1764</v>
      </c>
      <c r="L54" s="321"/>
      <c r="M54" s="321"/>
    </row>
    <row r="55" spans="1:13" s="90" customFormat="1" ht="12" customHeight="1">
      <c r="A55" s="443" t="s">
        <v>1755</v>
      </c>
      <c r="B55" s="378" t="s">
        <v>1753</v>
      </c>
      <c r="C55" s="113">
        <v>23646</v>
      </c>
      <c r="D55" s="113">
        <v>8336</v>
      </c>
      <c r="E55" s="113">
        <v>7522</v>
      </c>
      <c r="F55" s="113">
        <v>9973</v>
      </c>
      <c r="G55" s="113">
        <v>10582</v>
      </c>
      <c r="H55" s="113">
        <v>39504</v>
      </c>
      <c r="I55" s="289">
        <v>71.422357546759457</v>
      </c>
      <c r="J55" s="289">
        <v>29.449159484877281</v>
      </c>
      <c r="K55" s="443" t="s">
        <v>1756</v>
      </c>
      <c r="L55" s="321"/>
      <c r="M55" s="321"/>
    </row>
    <row r="56" spans="1:13" s="90" customFormat="1" ht="12" customHeight="1">
      <c r="A56" s="443" t="s">
        <v>1765</v>
      </c>
      <c r="B56" s="378" t="s">
        <v>1753</v>
      </c>
      <c r="C56" s="113">
        <v>211849</v>
      </c>
      <c r="D56" s="113">
        <v>189542</v>
      </c>
      <c r="E56" s="113">
        <v>200454</v>
      </c>
      <c r="F56" s="113">
        <v>235255</v>
      </c>
      <c r="G56" s="113">
        <v>224644</v>
      </c>
      <c r="H56" s="113">
        <v>601845</v>
      </c>
      <c r="I56" s="289">
        <v>11.538805789409951</v>
      </c>
      <c r="J56" s="289">
        <v>19.027324003828841</v>
      </c>
      <c r="K56" s="443" t="s">
        <v>1758</v>
      </c>
      <c r="L56" s="321"/>
      <c r="M56" s="321"/>
    </row>
    <row r="57" spans="1:13" s="90" customFormat="1" ht="12" customHeight="1">
      <c r="A57" s="443" t="s">
        <v>1759</v>
      </c>
      <c r="B57" s="378" t="s">
        <v>1753</v>
      </c>
      <c r="C57" s="113">
        <v>54433</v>
      </c>
      <c r="D57" s="113">
        <v>85809</v>
      </c>
      <c r="E57" s="113">
        <v>94526</v>
      </c>
      <c r="F57" s="113">
        <v>76530</v>
      </c>
      <c r="G57" s="113">
        <v>69552</v>
      </c>
      <c r="H57" s="113">
        <v>234768</v>
      </c>
      <c r="I57" s="289">
        <v>-50.707248161698118</v>
      </c>
      <c r="J57" s="289">
        <v>-25.006947705340632</v>
      </c>
      <c r="K57" s="443" t="s">
        <v>1760</v>
      </c>
      <c r="L57" s="321"/>
      <c r="M57" s="321"/>
    </row>
    <row r="58" spans="1:13" s="90" customFormat="1" ht="12" customHeight="1">
      <c r="A58" s="443" t="s">
        <v>1761</v>
      </c>
      <c r="B58" s="378" t="s">
        <v>1753</v>
      </c>
      <c r="C58" s="113">
        <v>12110</v>
      </c>
      <c r="D58" s="113">
        <v>13077</v>
      </c>
      <c r="E58" s="113">
        <v>6137</v>
      </c>
      <c r="F58" s="113">
        <v>11048</v>
      </c>
      <c r="G58" s="113">
        <v>8500</v>
      </c>
      <c r="H58" s="313">
        <v>31324</v>
      </c>
      <c r="I58" s="289">
        <v>-39.425770308123248</v>
      </c>
      <c r="J58" s="289">
        <v>-50.174177231297826</v>
      </c>
      <c r="K58" s="443" t="s">
        <v>1762</v>
      </c>
      <c r="L58" s="321"/>
      <c r="M58" s="321"/>
    </row>
    <row r="59" spans="1:13" s="90" customFormat="1" ht="12" customHeight="1">
      <c r="A59" s="347" t="s">
        <v>1772</v>
      </c>
      <c r="B59" s="378"/>
      <c r="C59" s="113"/>
      <c r="D59" s="113"/>
      <c r="E59" s="113"/>
      <c r="F59" s="113"/>
      <c r="G59" s="113"/>
      <c r="H59" s="113"/>
      <c r="I59" s="289"/>
      <c r="J59" s="289"/>
      <c r="K59" s="347" t="s">
        <v>1773</v>
      </c>
    </row>
    <row r="60" spans="1:13" s="90" customFormat="1" ht="12" customHeight="1">
      <c r="A60" s="471" t="s">
        <v>1774</v>
      </c>
      <c r="B60" s="378"/>
      <c r="C60" s="113"/>
      <c r="D60" s="113"/>
      <c r="E60" s="113"/>
      <c r="F60" s="113"/>
      <c r="G60" s="113"/>
      <c r="H60" s="113"/>
      <c r="I60" s="289"/>
      <c r="J60" s="289"/>
      <c r="K60" s="471" t="s">
        <v>1751</v>
      </c>
    </row>
    <row r="61" spans="1:13" s="90" customFormat="1" ht="12" customHeight="1">
      <c r="A61" s="314" t="s">
        <v>1775</v>
      </c>
      <c r="B61" s="378"/>
      <c r="C61" s="113"/>
      <c r="D61" s="113"/>
      <c r="E61" s="113"/>
      <c r="F61" s="113"/>
      <c r="G61" s="113"/>
      <c r="H61" s="313"/>
      <c r="I61" s="289"/>
      <c r="J61" s="289"/>
      <c r="K61" s="314" t="s">
        <v>1754</v>
      </c>
    </row>
    <row r="62" spans="1:13" s="90" customFormat="1" ht="12" customHeight="1">
      <c r="A62" s="444" t="s">
        <v>736</v>
      </c>
      <c r="B62" s="378" t="s">
        <v>316</v>
      </c>
      <c r="C62" s="113">
        <v>74006</v>
      </c>
      <c r="D62" s="113">
        <v>72406</v>
      </c>
      <c r="E62" s="113">
        <v>79801</v>
      </c>
      <c r="F62" s="113">
        <v>74424</v>
      </c>
      <c r="G62" s="113">
        <v>65062</v>
      </c>
      <c r="H62" s="113">
        <v>226213</v>
      </c>
      <c r="I62" s="289">
        <v>6.901831628820708</v>
      </c>
      <c r="J62" s="289">
        <v>16.549368340786845</v>
      </c>
      <c r="K62" s="443" t="s">
        <v>732</v>
      </c>
    </row>
    <row r="63" spans="1:13" s="90" customFormat="1" ht="12" customHeight="1">
      <c r="A63" s="315" t="s">
        <v>1776</v>
      </c>
      <c r="B63" s="378" t="s">
        <v>1777</v>
      </c>
      <c r="C63" s="113">
        <v>120333</v>
      </c>
      <c r="D63" s="113">
        <v>120129</v>
      </c>
      <c r="E63" s="113">
        <v>128344</v>
      </c>
      <c r="F63" s="113">
        <v>122785</v>
      </c>
      <c r="G63" s="113">
        <v>107045</v>
      </c>
      <c r="H63" s="113">
        <v>368806</v>
      </c>
      <c r="I63" s="289">
        <v>7.3070029160238636</v>
      </c>
      <c r="J63" s="289">
        <v>15.441632182900644</v>
      </c>
      <c r="K63" s="315" t="s">
        <v>732</v>
      </c>
    </row>
    <row r="64" spans="1:13" s="90" customFormat="1" ht="12" customHeight="1">
      <c r="A64" s="314" t="s">
        <v>1778</v>
      </c>
      <c r="B64" s="378"/>
      <c r="C64" s="113"/>
      <c r="D64" s="113"/>
      <c r="E64" s="113"/>
      <c r="F64" s="113"/>
      <c r="G64" s="113"/>
      <c r="H64" s="113"/>
      <c r="I64" s="289"/>
      <c r="J64" s="289"/>
      <c r="K64" s="314" t="s">
        <v>1764</v>
      </c>
    </row>
    <row r="65" spans="1:11" s="90" customFormat="1" ht="12" customHeight="1">
      <c r="A65" s="444" t="s">
        <v>736</v>
      </c>
      <c r="B65" s="378" t="s">
        <v>316</v>
      </c>
      <c r="C65" s="113">
        <v>75108</v>
      </c>
      <c r="D65" s="113">
        <v>74197</v>
      </c>
      <c r="E65" s="113">
        <v>79260</v>
      </c>
      <c r="F65" s="113">
        <v>76288</v>
      </c>
      <c r="G65" s="113">
        <v>63980</v>
      </c>
      <c r="H65" s="113">
        <v>228565</v>
      </c>
      <c r="I65" s="289">
        <v>2.9948987987493831</v>
      </c>
      <c r="J65" s="289">
        <v>16.581486922103888</v>
      </c>
      <c r="K65" s="443" t="s">
        <v>732</v>
      </c>
    </row>
    <row r="66" spans="1:11" s="90" customFormat="1" ht="12" customHeight="1">
      <c r="A66" s="315" t="s">
        <v>1779</v>
      </c>
      <c r="B66" s="378" t="s">
        <v>1777</v>
      </c>
      <c r="C66" s="113">
        <v>123170</v>
      </c>
      <c r="D66" s="113">
        <v>122263</v>
      </c>
      <c r="E66" s="113">
        <v>128951</v>
      </c>
      <c r="F66" s="113">
        <v>127037</v>
      </c>
      <c r="G66" s="113">
        <v>105636</v>
      </c>
      <c r="H66" s="113">
        <v>374384</v>
      </c>
      <c r="I66" s="289">
        <v>3.1263605613047996</v>
      </c>
      <c r="J66" s="289">
        <v>16.085902277787078</v>
      </c>
      <c r="K66" s="315" t="s">
        <v>732</v>
      </c>
    </row>
    <row r="67" spans="1:11" s="90" customFormat="1" ht="12" customHeight="1">
      <c r="A67" s="471" t="s">
        <v>1770</v>
      </c>
      <c r="B67" s="378"/>
      <c r="C67" s="113"/>
      <c r="D67" s="113"/>
      <c r="E67" s="113"/>
      <c r="F67" s="113"/>
      <c r="G67" s="113"/>
      <c r="H67" s="113"/>
      <c r="I67" s="289"/>
      <c r="J67" s="289"/>
      <c r="K67" s="471" t="s">
        <v>1771</v>
      </c>
    </row>
    <row r="68" spans="1:11" s="90" customFormat="1" ht="12" customHeight="1">
      <c r="A68" s="314" t="s">
        <v>1775</v>
      </c>
      <c r="B68" s="378"/>
      <c r="C68" s="113"/>
      <c r="D68" s="113"/>
      <c r="E68" s="113"/>
      <c r="F68" s="113"/>
      <c r="G68" s="113"/>
      <c r="H68" s="113"/>
      <c r="I68" s="289"/>
      <c r="J68" s="289"/>
      <c r="K68" s="314" t="s">
        <v>1754</v>
      </c>
    </row>
    <row r="69" spans="1:11" s="90" customFormat="1" ht="12" customHeight="1">
      <c r="A69" s="444" t="s">
        <v>736</v>
      </c>
      <c r="B69" s="378" t="s">
        <v>316</v>
      </c>
      <c r="C69" s="113">
        <v>9529</v>
      </c>
      <c r="D69" s="113">
        <v>9729</v>
      </c>
      <c r="E69" s="113">
        <v>10976</v>
      </c>
      <c r="F69" s="113">
        <v>12479</v>
      </c>
      <c r="G69" s="113">
        <v>10388</v>
      </c>
      <c r="H69" s="113">
        <v>30234</v>
      </c>
      <c r="I69" s="289">
        <v>5.3277329501492208</v>
      </c>
      <c r="J69" s="289">
        <v>13.74289906324066</v>
      </c>
      <c r="K69" s="443" t="s">
        <v>732</v>
      </c>
    </row>
    <row r="70" spans="1:11" s="90" customFormat="1" ht="12" customHeight="1">
      <c r="A70" s="315" t="s">
        <v>1779</v>
      </c>
      <c r="B70" s="378" t="s">
        <v>1777</v>
      </c>
      <c r="C70" s="113">
        <v>15437</v>
      </c>
      <c r="D70" s="113">
        <v>15395</v>
      </c>
      <c r="E70" s="113">
        <v>16983</v>
      </c>
      <c r="F70" s="113">
        <v>20133</v>
      </c>
      <c r="G70" s="113">
        <v>16831</v>
      </c>
      <c r="H70" s="113">
        <v>47815</v>
      </c>
      <c r="I70" s="289">
        <v>5.4800136658694907</v>
      </c>
      <c r="J70" s="289">
        <v>8.007680144567427</v>
      </c>
      <c r="K70" s="315" t="s">
        <v>732</v>
      </c>
    </row>
    <row r="71" spans="1:11" s="90" customFormat="1" ht="12" customHeight="1">
      <c r="A71" s="314" t="s">
        <v>1778</v>
      </c>
      <c r="B71" s="378"/>
      <c r="C71" s="113"/>
      <c r="D71" s="113"/>
      <c r="E71" s="113"/>
      <c r="F71" s="113"/>
      <c r="G71" s="113"/>
      <c r="H71" s="113"/>
      <c r="I71" s="289"/>
      <c r="J71" s="289"/>
      <c r="K71" s="314" t="s">
        <v>1764</v>
      </c>
    </row>
    <row r="72" spans="1:11" s="90" customFormat="1" ht="12" customHeight="1">
      <c r="A72" s="444" t="s">
        <v>736</v>
      </c>
      <c r="B72" s="378" t="s">
        <v>316</v>
      </c>
      <c r="C72" s="113">
        <v>11764</v>
      </c>
      <c r="D72" s="113">
        <v>10796</v>
      </c>
      <c r="E72" s="113">
        <v>10813</v>
      </c>
      <c r="F72" s="113">
        <v>12302</v>
      </c>
      <c r="G72" s="113">
        <v>11895</v>
      </c>
      <c r="H72" s="113">
        <v>33373</v>
      </c>
      <c r="I72" s="289">
        <v>9.0774223458507191</v>
      </c>
      <c r="J72" s="289">
        <v>18.188901087225982</v>
      </c>
      <c r="K72" s="443" t="s">
        <v>732</v>
      </c>
    </row>
    <row r="73" spans="1:11" s="90" customFormat="1" ht="12" customHeight="1">
      <c r="A73" s="315" t="s">
        <v>1779</v>
      </c>
      <c r="B73" s="378" t="s">
        <v>1777</v>
      </c>
      <c r="C73" s="113">
        <v>19054</v>
      </c>
      <c r="D73" s="113">
        <v>17447</v>
      </c>
      <c r="E73" s="113">
        <v>17096</v>
      </c>
      <c r="F73" s="113">
        <v>19794</v>
      </c>
      <c r="G73" s="113">
        <v>19271</v>
      </c>
      <c r="H73" s="113">
        <v>53597</v>
      </c>
      <c r="I73" s="289">
        <v>8.2183222581927637</v>
      </c>
      <c r="J73" s="289">
        <v>15.93804754591274</v>
      </c>
      <c r="K73" s="315" t="s">
        <v>732</v>
      </c>
    </row>
    <row r="74" spans="1:11" s="90" customFormat="1" ht="12" customHeight="1">
      <c r="A74" s="471" t="s">
        <v>1768</v>
      </c>
      <c r="B74" s="378"/>
      <c r="C74" s="113"/>
      <c r="D74" s="113"/>
      <c r="E74" s="113"/>
      <c r="F74" s="113"/>
      <c r="G74" s="113"/>
      <c r="H74" s="113"/>
      <c r="I74" s="289"/>
      <c r="J74" s="289"/>
      <c r="K74" s="471" t="s">
        <v>1769</v>
      </c>
    </row>
    <row r="75" spans="1:11" s="90" customFormat="1" ht="12" customHeight="1">
      <c r="A75" s="314" t="s">
        <v>1775</v>
      </c>
      <c r="B75" s="378"/>
      <c r="C75" s="113"/>
      <c r="D75" s="113"/>
      <c r="E75" s="113"/>
      <c r="F75" s="113"/>
      <c r="G75" s="113"/>
      <c r="H75" s="113"/>
      <c r="I75" s="289"/>
      <c r="J75" s="289"/>
      <c r="K75" s="314" t="s">
        <v>1754</v>
      </c>
    </row>
    <row r="76" spans="1:11" s="90" customFormat="1" ht="12" customHeight="1">
      <c r="A76" s="444" t="s">
        <v>736</v>
      </c>
      <c r="B76" s="378" t="s">
        <v>316</v>
      </c>
      <c r="C76" s="113">
        <v>15176</v>
      </c>
      <c r="D76" s="113">
        <v>14626</v>
      </c>
      <c r="E76" s="113">
        <v>15018</v>
      </c>
      <c r="F76" s="113">
        <v>16741</v>
      </c>
      <c r="G76" s="113">
        <v>14554</v>
      </c>
      <c r="H76" s="113">
        <v>44820</v>
      </c>
      <c r="I76" s="289">
        <v>-11.664726426076834</v>
      </c>
      <c r="J76" s="289">
        <v>-9.2492103344942098</v>
      </c>
      <c r="K76" s="443" t="s">
        <v>732</v>
      </c>
    </row>
    <row r="77" spans="1:11" s="90" customFormat="1" ht="12" customHeight="1">
      <c r="A77" s="315" t="s">
        <v>1779</v>
      </c>
      <c r="B77" s="378" t="s">
        <v>1777</v>
      </c>
      <c r="C77" s="113">
        <v>25434</v>
      </c>
      <c r="D77" s="113">
        <v>24588</v>
      </c>
      <c r="E77" s="113">
        <v>24448</v>
      </c>
      <c r="F77" s="113">
        <v>27428</v>
      </c>
      <c r="G77" s="113">
        <v>24253</v>
      </c>
      <c r="H77" s="113">
        <v>74470</v>
      </c>
      <c r="I77" s="289">
        <v>-9.3358999037536101</v>
      </c>
      <c r="J77" s="289">
        <v>-8.2248841565611759</v>
      </c>
      <c r="K77" s="315" t="s">
        <v>732</v>
      </c>
    </row>
    <row r="78" spans="1:11" s="90" customFormat="1" ht="12" customHeight="1">
      <c r="A78" s="314" t="s">
        <v>1778</v>
      </c>
      <c r="B78" s="378"/>
      <c r="C78" s="113"/>
      <c r="D78" s="113"/>
      <c r="E78" s="113"/>
      <c r="F78" s="113"/>
      <c r="G78" s="113"/>
      <c r="H78" s="113"/>
      <c r="I78" s="289"/>
      <c r="J78" s="289"/>
      <c r="K78" s="314" t="s">
        <v>1764</v>
      </c>
    </row>
    <row r="79" spans="1:11" s="90" customFormat="1" ht="12" customHeight="1">
      <c r="A79" s="444" t="s">
        <v>736</v>
      </c>
      <c r="B79" s="378" t="s">
        <v>316</v>
      </c>
      <c r="C79" s="113">
        <v>14660</v>
      </c>
      <c r="D79" s="113">
        <v>14559</v>
      </c>
      <c r="E79" s="113">
        <v>14511</v>
      </c>
      <c r="F79" s="113">
        <v>15241</v>
      </c>
      <c r="G79" s="113">
        <v>15050</v>
      </c>
      <c r="H79" s="113">
        <v>43730</v>
      </c>
      <c r="I79" s="289">
        <v>-7.5195558920010095</v>
      </c>
      <c r="J79" s="289">
        <v>1.7828879992551905</v>
      </c>
      <c r="K79" s="443" t="s">
        <v>732</v>
      </c>
    </row>
    <row r="80" spans="1:11" s="90" customFormat="1" ht="12" customHeight="1">
      <c r="A80" s="315" t="s">
        <v>1779</v>
      </c>
      <c r="B80" s="378" t="s">
        <v>1777</v>
      </c>
      <c r="C80" s="113">
        <v>24471</v>
      </c>
      <c r="D80" s="113">
        <v>24381</v>
      </c>
      <c r="E80" s="113">
        <v>23999</v>
      </c>
      <c r="F80" s="113">
        <v>25538</v>
      </c>
      <c r="G80" s="113">
        <v>25213</v>
      </c>
      <c r="H80" s="113">
        <v>72851</v>
      </c>
      <c r="I80" s="289">
        <v>-7.2752074570876433</v>
      </c>
      <c r="J80" s="289">
        <v>2.3691421344762169</v>
      </c>
      <c r="K80" s="315" t="s">
        <v>732</v>
      </c>
    </row>
    <row r="81" spans="1:11" s="90" customFormat="1" ht="12" customHeight="1">
      <c r="A81" s="471" t="s">
        <v>1766</v>
      </c>
      <c r="B81" s="378"/>
      <c r="C81" s="113"/>
      <c r="D81" s="113"/>
      <c r="E81" s="113"/>
      <c r="F81" s="113"/>
      <c r="G81" s="113"/>
      <c r="H81" s="113"/>
      <c r="I81" s="289"/>
      <c r="J81" s="289"/>
      <c r="K81" s="471" t="s">
        <v>1767</v>
      </c>
    </row>
    <row r="82" spans="1:11" s="90" customFormat="1" ht="12" customHeight="1">
      <c r="A82" s="314" t="s">
        <v>1775</v>
      </c>
      <c r="B82" s="378"/>
      <c r="C82" s="113"/>
      <c r="D82" s="113"/>
      <c r="E82" s="113"/>
      <c r="F82" s="113"/>
      <c r="G82" s="113"/>
      <c r="H82" s="113"/>
      <c r="I82" s="289"/>
      <c r="J82" s="289"/>
      <c r="K82" s="314" t="s">
        <v>1754</v>
      </c>
    </row>
    <row r="83" spans="1:11" s="90" customFormat="1" ht="12" customHeight="1">
      <c r="A83" s="444" t="s">
        <v>736</v>
      </c>
      <c r="B83" s="378" t="s">
        <v>316</v>
      </c>
      <c r="C83" s="113">
        <v>45175</v>
      </c>
      <c r="D83" s="113">
        <v>44542</v>
      </c>
      <c r="E83" s="113">
        <v>49577</v>
      </c>
      <c r="F83" s="113">
        <v>40562</v>
      </c>
      <c r="G83" s="113">
        <v>35583</v>
      </c>
      <c r="H83" s="113">
        <v>139294</v>
      </c>
      <c r="I83" s="289">
        <v>15.11020512167155</v>
      </c>
      <c r="J83" s="289">
        <v>32.845671123657652</v>
      </c>
      <c r="K83" s="443" t="s">
        <v>732</v>
      </c>
    </row>
    <row r="84" spans="1:11" s="90" customFormat="1" ht="12" customHeight="1">
      <c r="A84" s="315" t="s">
        <v>1779</v>
      </c>
      <c r="B84" s="378" t="s">
        <v>1777</v>
      </c>
      <c r="C84" s="113">
        <v>72164</v>
      </c>
      <c r="D84" s="113">
        <v>73916</v>
      </c>
      <c r="E84" s="113">
        <v>79743</v>
      </c>
      <c r="F84" s="113">
        <v>66870</v>
      </c>
      <c r="G84" s="113">
        <v>57932</v>
      </c>
      <c r="H84" s="113">
        <v>225823</v>
      </c>
      <c r="I84" s="289">
        <v>15.344287449651556</v>
      </c>
      <c r="J84" s="289">
        <v>32.740236533352139</v>
      </c>
      <c r="K84" s="315" t="s">
        <v>732</v>
      </c>
    </row>
    <row r="85" spans="1:11" s="90" customFormat="1" ht="12" customHeight="1">
      <c r="A85" s="314" t="s">
        <v>1778</v>
      </c>
      <c r="B85" s="378"/>
      <c r="C85" s="113"/>
      <c r="D85" s="113"/>
      <c r="E85" s="113"/>
      <c r="F85" s="113"/>
      <c r="G85" s="113"/>
      <c r="H85" s="113"/>
      <c r="I85" s="289"/>
      <c r="J85" s="289"/>
      <c r="K85" s="314" t="s">
        <v>1764</v>
      </c>
    </row>
    <row r="86" spans="1:11" s="90" customFormat="1" ht="12" customHeight="1">
      <c r="A86" s="444" t="s">
        <v>736</v>
      </c>
      <c r="B86" s="378" t="s">
        <v>316</v>
      </c>
      <c r="C86" s="113">
        <v>43640</v>
      </c>
      <c r="D86" s="113">
        <v>44694</v>
      </c>
      <c r="E86" s="113">
        <v>49883</v>
      </c>
      <c r="F86" s="113">
        <v>43544</v>
      </c>
      <c r="G86" s="113">
        <v>32785</v>
      </c>
      <c r="H86" s="113">
        <v>138217</v>
      </c>
      <c r="I86" s="289">
        <v>4.1825821237585945</v>
      </c>
      <c r="J86" s="289">
        <v>24.257870794900839</v>
      </c>
      <c r="K86" s="443" t="s">
        <v>732</v>
      </c>
    </row>
    <row r="87" spans="1:11" s="90" customFormat="1" ht="12" customHeight="1" thickBot="1">
      <c r="A87" s="315" t="s">
        <v>1779</v>
      </c>
      <c r="B87" s="378" t="s">
        <v>1777</v>
      </c>
      <c r="C87" s="113">
        <v>70644</v>
      </c>
      <c r="D87" s="113">
        <v>73023</v>
      </c>
      <c r="E87" s="113">
        <v>80484</v>
      </c>
      <c r="F87" s="113">
        <v>72543</v>
      </c>
      <c r="G87" s="113">
        <v>53539</v>
      </c>
      <c r="H87" s="113">
        <v>224151</v>
      </c>
      <c r="I87" s="289">
        <v>4.7571030310220062</v>
      </c>
      <c r="J87" s="289">
        <v>24.189571779202286</v>
      </c>
      <c r="K87" s="315" t="s">
        <v>732</v>
      </c>
    </row>
    <row r="88" spans="1:11" s="90" customFormat="1" ht="12" customHeight="1" thickBot="1">
      <c r="B88" s="941" t="s">
        <v>557</v>
      </c>
      <c r="C88" s="941" t="s">
        <v>369</v>
      </c>
      <c r="D88" s="941"/>
      <c r="E88" s="941"/>
      <c r="F88" s="941"/>
      <c r="G88" s="941"/>
      <c r="H88" s="888" t="s">
        <v>1780</v>
      </c>
      <c r="I88" s="942" t="s">
        <v>1781</v>
      </c>
      <c r="J88" s="942"/>
    </row>
    <row r="89" spans="1:11" s="90" customFormat="1" ht="21" customHeight="1" thickBot="1">
      <c r="B89" s="941"/>
      <c r="C89" s="312" t="s">
        <v>483</v>
      </c>
      <c r="D89" s="312" t="s">
        <v>720</v>
      </c>
      <c r="E89" s="312" t="s">
        <v>695</v>
      </c>
      <c r="F89" s="312" t="s">
        <v>721</v>
      </c>
      <c r="G89" s="312" t="s">
        <v>1734</v>
      </c>
      <c r="H89" s="888"/>
      <c r="I89" s="275" t="s">
        <v>372</v>
      </c>
      <c r="J89" s="274" t="s">
        <v>722</v>
      </c>
    </row>
    <row r="90" spans="1:11" ht="12" customHeight="1">
      <c r="A90" s="313" t="s">
        <v>1782</v>
      </c>
      <c r="B90" s="90"/>
      <c r="C90" s="90"/>
      <c r="D90" s="90"/>
      <c r="E90" s="90"/>
      <c r="F90" s="90"/>
      <c r="G90" s="90"/>
      <c r="H90" s="90"/>
      <c r="I90" s="90"/>
      <c r="J90" s="311"/>
    </row>
    <row r="91" spans="1:11" ht="12" customHeight="1">
      <c r="A91" s="313" t="s">
        <v>1783</v>
      </c>
      <c r="B91" s="90"/>
      <c r="C91" s="90"/>
      <c r="D91" s="90"/>
      <c r="E91" s="90"/>
      <c r="F91" s="90"/>
      <c r="G91" s="90"/>
      <c r="H91" s="90"/>
      <c r="I91" s="90"/>
      <c r="J91" s="311"/>
    </row>
    <row r="92" spans="1:11" s="90" customFormat="1" ht="12" customHeight="1">
      <c r="A92" s="98"/>
      <c r="B92" s="592"/>
      <c r="I92" s="321"/>
      <c r="J92" s="321"/>
      <c r="K92" s="640"/>
    </row>
    <row r="93" spans="1:11" s="90" customFormat="1" ht="12" customHeight="1">
      <c r="A93" s="98" t="s">
        <v>1784</v>
      </c>
      <c r="B93" s="592"/>
      <c r="C93" s="584"/>
      <c r="D93" s="584"/>
      <c r="I93" s="321"/>
      <c r="J93" s="321"/>
    </row>
    <row r="94" spans="1:11" s="90" customFormat="1" ht="12" customHeight="1">
      <c r="A94" s="98" t="s">
        <v>1785</v>
      </c>
      <c r="B94" s="592"/>
      <c r="C94" s="584"/>
      <c r="D94" s="584"/>
      <c r="I94" s="321"/>
      <c r="J94" s="321"/>
    </row>
    <row r="95" spans="1:11" s="90" customFormat="1" ht="12" customHeight="1">
      <c r="A95" s="98" t="s">
        <v>1786</v>
      </c>
      <c r="B95" s="592"/>
      <c r="I95" s="321"/>
      <c r="J95" s="321"/>
      <c r="K95" s="311"/>
    </row>
    <row r="96" spans="1:11" s="90" customFormat="1" ht="12" customHeight="1">
      <c r="A96" s="98" t="s">
        <v>1787</v>
      </c>
      <c r="B96" s="592"/>
      <c r="I96" s="321"/>
      <c r="J96" s="321"/>
      <c r="K96" s="640"/>
    </row>
    <row r="97" spans="1:16" s="90" customFormat="1" ht="12" customHeight="1">
      <c r="A97" s="98"/>
      <c r="B97" s="592"/>
      <c r="I97" s="321"/>
      <c r="J97" s="321"/>
      <c r="K97" s="640"/>
    </row>
    <row r="98" spans="1:16" s="670" customFormat="1" ht="12" customHeight="1">
      <c r="A98" s="49" t="s">
        <v>141</v>
      </c>
      <c r="B98" s="666"/>
      <c r="C98" s="667"/>
      <c r="D98" s="667"/>
      <c r="E98" s="667"/>
      <c r="F98" s="668"/>
      <c r="G98" s="669"/>
      <c r="H98" s="669"/>
      <c r="J98" s="671"/>
      <c r="L98" s="672"/>
      <c r="M98" s="651"/>
      <c r="N98" s="672"/>
      <c r="O98" s="672"/>
      <c r="P98" s="672"/>
    </row>
    <row r="99" spans="1:16" s="670" customFormat="1" ht="12" customHeight="1">
      <c r="A99" s="398" t="s">
        <v>1788</v>
      </c>
      <c r="B99" s="673"/>
      <c r="C99" s="651"/>
      <c r="D99" s="651"/>
      <c r="E99" s="653"/>
      <c r="F99" s="654"/>
      <c r="G99" s="653"/>
      <c r="H99" s="653"/>
      <c r="L99" s="672"/>
      <c r="M99" s="651"/>
      <c r="N99" s="672"/>
      <c r="O99" s="672"/>
      <c r="P99" s="672"/>
    </row>
    <row r="100" spans="1:16" s="670" customFormat="1" ht="12" customHeight="1">
      <c r="A100" s="398" t="s">
        <v>1789</v>
      </c>
      <c r="B100" s="673"/>
      <c r="C100" s="651"/>
      <c r="D100" s="651"/>
      <c r="E100" s="653"/>
      <c r="F100" s="654"/>
      <c r="G100" s="653"/>
      <c r="H100" s="653"/>
      <c r="L100" s="672"/>
      <c r="M100" s="651"/>
      <c r="N100" s="672"/>
      <c r="O100" s="672"/>
      <c r="P100" s="672"/>
    </row>
    <row r="101" spans="1:16" s="670" customFormat="1" ht="12" customHeight="1">
      <c r="A101" s="398" t="s">
        <v>1790</v>
      </c>
      <c r="B101" s="673"/>
      <c r="C101" s="651"/>
      <c r="D101" s="651"/>
      <c r="E101" s="653"/>
      <c r="F101" s="654"/>
      <c r="G101" s="653"/>
      <c r="H101" s="653"/>
      <c r="L101" s="672"/>
      <c r="M101" s="651"/>
      <c r="N101" s="672"/>
      <c r="O101" s="672"/>
      <c r="P101" s="672"/>
    </row>
    <row r="102" spans="1:16" s="670" customFormat="1" ht="12" customHeight="1">
      <c r="A102" s="398" t="s">
        <v>1791</v>
      </c>
      <c r="B102" s="673"/>
      <c r="C102" s="651"/>
      <c r="D102" s="651"/>
      <c r="E102" s="653"/>
      <c r="F102" s="654"/>
      <c r="G102" s="653"/>
      <c r="H102" s="653"/>
      <c r="L102" s="672"/>
      <c r="M102" s="651"/>
      <c r="N102" s="672"/>
      <c r="O102" s="672"/>
      <c r="P102" s="672"/>
    </row>
    <row r="103" spans="1:16" s="670" customFormat="1" ht="12" customHeight="1">
      <c r="A103" s="398" t="s">
        <v>1790</v>
      </c>
      <c r="B103" s="673"/>
      <c r="C103" s="651"/>
      <c r="D103" s="651"/>
      <c r="E103" s="653"/>
      <c r="F103" s="654"/>
      <c r="G103" s="653"/>
      <c r="H103" s="653"/>
      <c r="L103" s="672"/>
      <c r="M103" s="651"/>
      <c r="N103" s="672"/>
      <c r="O103" s="672"/>
      <c r="P103" s="672"/>
    </row>
  </sheetData>
  <mergeCells count="10">
    <mergeCell ref="B88:B89"/>
    <mergeCell ref="C88:G88"/>
    <mergeCell ref="H88:H89"/>
    <mergeCell ref="I88:J88"/>
    <mergeCell ref="A1:K1"/>
    <mergeCell ref="A2:K2"/>
    <mergeCell ref="B4:B5"/>
    <mergeCell ref="C4:G4"/>
    <mergeCell ref="H4:H5"/>
    <mergeCell ref="I4:J4"/>
  </mergeCells>
  <hyperlinks>
    <hyperlink ref="A99" r:id="rId1" xr:uid="{70B05339-B408-46B6-96BA-9CCDC633A87F}"/>
    <hyperlink ref="A7" r:id="rId2" display="Número    " xr:uid="{4D77FA85-A47B-4E97-B048-8299C8E525C6}"/>
    <hyperlink ref="A100" r:id="rId3" xr:uid="{7A45B78F-1827-42E7-911C-98B6378E18A2}"/>
    <hyperlink ref="K7" r:id="rId4" xr:uid="{1AC59D98-D8D7-41CE-8F74-C6FB1CD6F798}"/>
    <hyperlink ref="A8" r:id="rId5" display="Arqueação bruta   " xr:uid="{C0D8A14C-570B-40CB-AF5A-59CF1AE22D63}"/>
    <hyperlink ref="K8" r:id="rId6" display="_x0009_Gross tonnage" xr:uid="{E202B954-D970-46BB-A307-A709816FB793}"/>
    <hyperlink ref="A16" r:id="rId7" display="   Descarregadas    " xr:uid="{93A48B0E-63D3-4F06-84B3-A23D1AE930E3}"/>
    <hyperlink ref="A17" r:id="rId8" display="    Carga Geral    " xr:uid="{5C105A53-95E4-4808-92B4-424222F2EF3E}"/>
    <hyperlink ref="A18" r:id="rId9" display="    Contentores   " xr:uid="{832A120E-FC5F-4E35-B292-2E7C674BCF1B}"/>
    <hyperlink ref="A19" r:id="rId10" display="    Granéis Sólidos    " xr:uid="{C17635E7-3DD9-4D32-8AED-E94391175C41}"/>
    <hyperlink ref="A20" r:id="rId11" display="    Granéis Líquidos    " xr:uid="{FE087A41-E992-4C0E-9BE7-540B61BDB5F0}"/>
    <hyperlink ref="A101" r:id="rId12" xr:uid="{15CD744A-D0AE-42B5-BDF3-2DFC27EA3503}"/>
    <hyperlink ref="A102" r:id="rId13" xr:uid="{6DDC505D-D84E-45CD-A09E-B3EBF5D72BFB}"/>
    <hyperlink ref="K16" r:id="rId14" xr:uid="{261B6B6D-0427-4C7D-BD44-AECFF6454EDA}"/>
    <hyperlink ref="K17" r:id="rId15" xr:uid="{1590C1EB-2DF6-405A-B554-150BD8561CB1}"/>
    <hyperlink ref="K18" r:id="rId16" display="    Contentores   " xr:uid="{E710D422-9FDC-4269-A552-3C5EF791D52B}"/>
    <hyperlink ref="K19" r:id="rId17" display="    Granéis Sólidos    " xr:uid="{2E4F56E9-8EFC-42AE-9F30-B08BC364A76A}"/>
    <hyperlink ref="K20" r:id="rId18" display="    Granéis Líquidos    " xr:uid="{72C78975-B3C6-48D9-9CCC-7E919C93C9D2}"/>
    <hyperlink ref="A21" r:id="rId19" display="   Carregadas    " xr:uid="{D746F8FF-BE97-49E6-9DF2-D99657D0856B}"/>
    <hyperlink ref="A22" r:id="rId20" display="    Carga Geral    " xr:uid="{13013173-D3D4-4C22-8FF9-882D94CF906D}"/>
    <hyperlink ref="A23" r:id="rId21" display="    Contentores   " xr:uid="{CBF1013A-CD3B-446A-AA0A-D53F8C61DBF1}"/>
    <hyperlink ref="A24" r:id="rId22" display="    Granéis Sólidos    " xr:uid="{97BD9BF7-C8E0-4BF6-AE59-5D21C2F9F611}"/>
    <hyperlink ref="A25" r:id="rId23" display="    Granéis Líquidos    " xr:uid="{71967CD2-5178-4BC0-8E74-C638D3FBEBD3}"/>
    <hyperlink ref="A103" r:id="rId24" xr:uid="{8D379053-EA92-41A4-A78A-60B22CADFBB0}"/>
    <hyperlink ref="K21" r:id="rId25" xr:uid="{6007E7D6-D3DB-48E5-BC51-EE724D27373A}"/>
    <hyperlink ref="K22" r:id="rId26" display="    Carga Geral    " xr:uid="{1CE6B9D9-19A9-4FCD-A585-A71B91760DD4}"/>
    <hyperlink ref="K23" r:id="rId27" display="    Contentores   " xr:uid="{3BE1528E-4567-44AE-A64B-D9A6FC93BE82}"/>
    <hyperlink ref="K24" r:id="rId28" display="    Granéis Sólidos    " xr:uid="{C1F6964B-A925-4B9E-8FE4-53905D8F2060}"/>
    <hyperlink ref="K25" r:id="rId29" display="    Granéis Líquidos    " xr:uid="{3FD77879-ECC0-4AE5-80DC-45DF03E19D7C}"/>
    <hyperlink ref="A27" r:id="rId30" display="Descarregadas    " xr:uid="{70709F6A-6E55-4DB8-AA83-67C117C2788A}"/>
    <hyperlink ref="A28" r:id="rId31" display="    Carga Geral    " xr:uid="{C6E50487-92E1-4A30-86F6-315D8002E722}"/>
    <hyperlink ref="A29" r:id="rId32" display="    Contentores    " xr:uid="{A0E4485B-A975-468B-AC28-C2545FB8E36F}"/>
    <hyperlink ref="A30" r:id="rId33" display="    Granéis Sólidos    " xr:uid="{654663F8-68E6-4EA1-8F7C-D9E5569AE72C}"/>
    <hyperlink ref="A31" r:id="rId34" display="    Granéis Líquidos    " xr:uid="{77110938-F2E0-4FD3-99E3-079E061DA0EF}"/>
    <hyperlink ref="A32" r:id="rId35" display="   Carregadas    " xr:uid="{0AD1C6EF-AA45-48F7-9295-CAAC4EA08946}"/>
    <hyperlink ref="A33" r:id="rId36" display="    Carga Geral    " xr:uid="{4018CF5F-9AD7-4EE4-9589-1EC2194850C6}"/>
    <hyperlink ref="A34" r:id="rId37" display="    Contentores    " xr:uid="{788A43A8-D278-4301-AEA7-49E06A676EA1}"/>
    <hyperlink ref="A35" r:id="rId38" display="    Granéis Sólidos    " xr:uid="{CB28C7F5-686C-492F-BCB8-628E552EF232}"/>
    <hyperlink ref="A36" r:id="rId39" display="    Granéis Líquidos    " xr:uid="{D35986DD-613F-4E96-AF55-B7DDBB076430}"/>
    <hyperlink ref="A38" r:id="rId40" display="Descarregadas    " xr:uid="{33FE0572-4FE5-4E24-B8CE-E62D71CA6228}"/>
    <hyperlink ref="A39" r:id="rId41" display="    Carga Geral    " xr:uid="{88F3DFCE-42B2-4132-A5E3-EC7EFCF0D3E9}"/>
    <hyperlink ref="A40" r:id="rId42" display="    Contentores    " xr:uid="{1954BB3E-B19B-4A1C-9F6B-4405C5888DE8}"/>
    <hyperlink ref="A41" r:id="rId43" display="    Granéis Sólidos    " xr:uid="{AD586153-B94A-44AB-8576-788721E52EB8}"/>
    <hyperlink ref="A42" r:id="rId44" display="    Granéis Líquidos    " xr:uid="{09A79E8D-971D-4C97-9A82-F4CAC1184093}"/>
    <hyperlink ref="A43" r:id="rId45" display="   Carregadas    " xr:uid="{DAFEF60B-63B6-425A-8321-9C93A91767FD}"/>
    <hyperlink ref="A44" r:id="rId46" display="    Carga Geral    " xr:uid="{C824E8EB-C881-4DA2-AE89-CD4A0C9B903C}"/>
    <hyperlink ref="A45" r:id="rId47" display="    Contentores    " xr:uid="{BEF48600-CC4C-453B-927B-89F64040721D}"/>
    <hyperlink ref="A46" r:id="rId48" display="    Granéis Sólidos    " xr:uid="{C0D60373-BC92-4E04-9699-06C4A1E58442}"/>
    <hyperlink ref="A47" r:id="rId49" display="    Granéis Líquidos    " xr:uid="{A89AC936-B028-446F-92FA-95DF68047394}"/>
    <hyperlink ref="A49" r:id="rId50" display="Descarregadas    " xr:uid="{3AC7F7E1-4868-41D8-83A5-DF59D47CC521}"/>
    <hyperlink ref="A50" r:id="rId51" display="    Carga Geral    " xr:uid="{AE5EED34-768C-4F0A-BB62-82EB3A479F25}"/>
    <hyperlink ref="A51" r:id="rId52" display="    Contentores    " xr:uid="{069AD08B-52FE-4066-8887-6C03978498A5}"/>
    <hyperlink ref="A52" r:id="rId53" display="    Granéis Sólidos    " xr:uid="{4A84E0AF-4573-466D-9DDD-9E2D14D5DF0F}"/>
    <hyperlink ref="A53" r:id="rId54" display="    Granéis Líquidos    " xr:uid="{A5E13BF7-4675-4C14-ADE6-49FCD1667CBE}"/>
    <hyperlink ref="A54" r:id="rId55" display="   Carregadas    " xr:uid="{F902F521-8424-48FB-B19F-339EB38CA2D5}"/>
    <hyperlink ref="A55" r:id="rId56" display="    Carga Geral    " xr:uid="{8BF4AF92-4F14-4FD4-9E27-0F571C29B57C}"/>
    <hyperlink ref="A56" r:id="rId57" display="    Contentores    " xr:uid="{AE6E63E9-CA65-48C6-B88D-35009B4C3D10}"/>
    <hyperlink ref="A57" r:id="rId58" display="    Granéis Sólidos    " xr:uid="{5B325A77-7594-4F63-857E-9B000A3A82B7}"/>
    <hyperlink ref="A58" r:id="rId59" display="    Granéis Líquidos    " xr:uid="{6A3E4E76-CBAD-4B61-8AED-805816B7B9A7}"/>
    <hyperlink ref="K27" r:id="rId60" display="Descarregadas    " xr:uid="{51B9EF9A-37DA-4871-96F1-08BE2AF552C2}"/>
    <hyperlink ref="K28" r:id="rId61" display="    Carga Geral    " xr:uid="{DA780CFF-532D-449A-B766-F342F3E7684A}"/>
    <hyperlink ref="K29" r:id="rId62" display="    Contentores    " xr:uid="{DF0155D0-4B65-4187-B58B-84ECFB3B1D98}"/>
    <hyperlink ref="K30" r:id="rId63" display="    Granéis Sólidos    " xr:uid="{2D64C606-A613-44B8-A0DB-EAA30A8086B4}"/>
    <hyperlink ref="K31" r:id="rId64" display="    Granéis Líquidos    " xr:uid="{3465F04B-BCF5-47D4-89CB-EB1CC33CBA18}"/>
    <hyperlink ref="K32" r:id="rId65" display="   Carregadas    " xr:uid="{D1495035-43B2-436C-B676-118712A3FE1A}"/>
    <hyperlink ref="K33" r:id="rId66" display="    Carga Geral    " xr:uid="{11319F41-DB4D-4527-A16C-2BD1477D06EE}"/>
    <hyperlink ref="K34" r:id="rId67" display="    Contentores    " xr:uid="{D6F3833A-03A5-472C-90C3-153484E4C6CB}"/>
    <hyperlink ref="K35" r:id="rId68" display="    Granéis Sólidos    " xr:uid="{93BB1BC3-75EA-4E9C-923E-F13435353398}"/>
    <hyperlink ref="K36" r:id="rId69" display="    Granéis Líquidos    " xr:uid="{E8F160E0-1FA4-4ABA-B188-E32DEE55BEFF}"/>
    <hyperlink ref="K38" r:id="rId70" display="Descarregadas    " xr:uid="{50804C66-4161-4AC3-B837-BFA4308FBD33}"/>
    <hyperlink ref="K39" r:id="rId71" display="    Carga Geral    " xr:uid="{3F3CAFDB-D066-44EC-96D6-E6E72FAF8548}"/>
    <hyperlink ref="K40" r:id="rId72" display="    Contentores    " xr:uid="{B9B7FCFE-F8F1-4047-939A-A45D32D6B771}"/>
    <hyperlink ref="K41" r:id="rId73" display="    Granéis Sólidos    " xr:uid="{8163836A-F9AA-4DF4-ABAE-C774800C2A09}"/>
    <hyperlink ref="K42" r:id="rId74" display="    Granéis Líquidos    " xr:uid="{7EF40729-E86E-4609-A487-726D7F77ED8D}"/>
    <hyperlink ref="K43" r:id="rId75" display="   Carregadas    " xr:uid="{BD0A6961-3879-428D-BECA-F1334CB4D7E6}"/>
    <hyperlink ref="K44" r:id="rId76" display="    Carga Geral    " xr:uid="{393F2C58-411E-44F9-9C34-AEF88B1DAFBE}"/>
    <hyperlink ref="K45" r:id="rId77" display="    Contentores    " xr:uid="{C4E9A53B-AFD4-47D3-9ECE-9ABC05DB8EC2}"/>
    <hyperlink ref="K46" r:id="rId78" display="    Granéis Sólidos    " xr:uid="{F57CBA9E-AC01-48F0-AE20-9D40D0840004}"/>
    <hyperlink ref="K47" r:id="rId79" display="    Granéis Líquidos    " xr:uid="{9918F0B3-BEFF-4B7A-9BC9-0996EA6312A4}"/>
    <hyperlink ref="K49" r:id="rId80" display="Descarregadas    " xr:uid="{D1BABBE2-B73F-47C0-AA5F-9E4F0DC7EB70}"/>
    <hyperlink ref="K50" r:id="rId81" display="    Carga Geral    " xr:uid="{9ED06954-262C-4156-B54F-CA76EF56DDE0}"/>
    <hyperlink ref="K51" r:id="rId82" display="    Contentores    " xr:uid="{586FB644-3E45-4CA4-8B8F-D62AA9938923}"/>
    <hyperlink ref="K52" r:id="rId83" display="    Granéis Sólidos    " xr:uid="{4F0832EA-0417-4B6E-B5D3-ACBF9A1078C5}"/>
    <hyperlink ref="K53" r:id="rId84" display="    Granéis Líquidos    " xr:uid="{37044222-B6D1-4153-B9EB-B0E00F46D937}"/>
    <hyperlink ref="K54" r:id="rId85" display="   Carregadas    " xr:uid="{80DF8725-6790-41DE-8169-01E6864D7F00}"/>
    <hyperlink ref="K55" r:id="rId86" display="    Carga Geral    " xr:uid="{21D445FA-3CA8-4D0E-9EE1-D5481C16B07E}"/>
    <hyperlink ref="K56" r:id="rId87" display="    Contentores    " xr:uid="{0248C918-628D-4458-A053-45290FDD6E2C}"/>
    <hyperlink ref="K57" r:id="rId88" display="    Granéis Sólidos    " xr:uid="{AE5BDB30-7D62-47DA-9CFB-DA63EF91C177}"/>
    <hyperlink ref="K58" r:id="rId89" display="    Granéis Líquidos    " xr:uid="{90BAD45C-7D1C-4F3E-982B-EE63F049504A}"/>
    <hyperlink ref="A9" r:id="rId90" xr:uid="{6D2502E3-48CC-4043-A90C-32F874CA210D}"/>
    <hyperlink ref="K9" r:id="rId91" display="Deadweight of commercial vessels" xr:uid="{602B0124-6EDB-4E7D-B032-A498E7D20295}"/>
    <hyperlink ref="A62" r:id="rId92" display="    Número   " xr:uid="{2680C160-A0C5-417C-9399-1E936BE59B0A}"/>
    <hyperlink ref="A65" r:id="rId93" display="    Número   " xr:uid="{A9FCBBD2-1D6D-4F10-A4EF-B80D0F44A879}"/>
    <hyperlink ref="K65" r:id="rId94" xr:uid="{B77E3FA0-9086-4C53-8264-FB9A41E3EEAA}"/>
    <hyperlink ref="A72" r:id="rId95" display="    Número   " xr:uid="{95DB126E-1BB6-49CF-9E78-94D36DC959D6}"/>
    <hyperlink ref="A79" r:id="rId96" display="    Número   " xr:uid="{506D1451-59EE-4D55-B649-6646902D06D4}"/>
    <hyperlink ref="A86" r:id="rId97" display="    Número   " xr:uid="{97AE0777-F110-46CA-9028-4FDA409F43E3}"/>
    <hyperlink ref="K72" r:id="rId98" xr:uid="{7D7261FC-2F01-4F5B-B816-1527E3BE2F7A}"/>
    <hyperlink ref="K79" r:id="rId99" xr:uid="{9CDC9C50-D4B4-4CDD-8CE3-1A78CCA7E14D}"/>
    <hyperlink ref="K86" r:id="rId100" xr:uid="{000CD590-B723-475C-84E4-160A4BD239C1}"/>
    <hyperlink ref="A69" r:id="rId101" display="    Número   " xr:uid="{97B63DCF-1E1B-4986-AC34-919B49F4EA15}"/>
    <hyperlink ref="A76" r:id="rId102" display="    Número   " xr:uid="{34FF55E4-1620-49FC-8EA5-951E5CFA3DCF}"/>
    <hyperlink ref="A83" r:id="rId103" display="    Número   " xr:uid="{5AF7E417-5A88-4501-BB0C-F55870634CE6}"/>
    <hyperlink ref="K62" r:id="rId104" xr:uid="{1D5363F0-CE65-43E5-8C58-468C2472CBBE}"/>
    <hyperlink ref="K69" r:id="rId105" xr:uid="{B3642933-4248-4F51-B32A-95877B90085D}"/>
    <hyperlink ref="K76" r:id="rId106" xr:uid="{DF4B96CF-1F0A-430E-81C9-37FA46870638}"/>
    <hyperlink ref="K83" r:id="rId107" xr:uid="{2E60B8F8-7AF1-4B59-BF7C-37CF77565FEA}"/>
  </hyperlink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D7C75-A644-4CBC-9345-48AFEF51D152}">
  <dimension ref="A1:T50"/>
  <sheetViews>
    <sheetView showGridLines="0" workbookViewId="0">
      <selection sqref="A1:K1"/>
    </sheetView>
  </sheetViews>
  <sheetFormatPr defaultColWidth="9.28515625" defaultRowHeight="11.25"/>
  <cols>
    <col min="1" max="1" width="25" style="674" customWidth="1"/>
    <col min="2" max="2" width="6.28515625" style="676" customWidth="1"/>
    <col min="3" max="7" width="9" style="674" customWidth="1"/>
    <col min="8" max="10" width="9.7109375" style="674" customWidth="1"/>
    <col min="11" max="11" width="25" style="675" customWidth="1"/>
    <col min="12" max="16384" width="9.28515625" style="674"/>
  </cols>
  <sheetData>
    <row r="1" spans="1:11" ht="12" customHeight="1">
      <c r="A1" s="946" t="s">
        <v>1792</v>
      </c>
      <c r="B1" s="946"/>
      <c r="C1" s="946"/>
      <c r="D1" s="946"/>
      <c r="E1" s="946"/>
      <c r="F1" s="946"/>
      <c r="G1" s="946"/>
      <c r="H1" s="946"/>
      <c r="I1" s="946"/>
      <c r="J1" s="946"/>
      <c r="K1" s="946"/>
    </row>
    <row r="2" spans="1:11" s="675" customFormat="1" ht="12" customHeight="1">
      <c r="A2" s="947" t="s">
        <v>1793</v>
      </c>
      <c r="B2" s="947"/>
      <c r="C2" s="947"/>
      <c r="D2" s="947"/>
      <c r="E2" s="947"/>
      <c r="F2" s="947"/>
      <c r="G2" s="947"/>
      <c r="H2" s="947"/>
      <c r="I2" s="947"/>
      <c r="J2" s="947"/>
      <c r="K2" s="947"/>
    </row>
    <row r="3" spans="1:11" ht="12" customHeight="1" thickBot="1"/>
    <row r="4" spans="1:11" s="677" customFormat="1" ht="12" customHeight="1" thickBot="1">
      <c r="B4" s="945" t="s">
        <v>530</v>
      </c>
      <c r="C4" s="945" t="s">
        <v>311</v>
      </c>
      <c r="D4" s="945"/>
      <c r="E4" s="945"/>
      <c r="F4" s="945"/>
      <c r="G4" s="945"/>
      <c r="H4" s="893" t="s">
        <v>1706</v>
      </c>
      <c r="I4" s="945"/>
      <c r="J4" s="945"/>
      <c r="K4" s="678"/>
    </row>
    <row r="5" spans="1:11" s="677" customFormat="1" ht="21" customHeight="1" thickBot="1">
      <c r="B5" s="945"/>
      <c r="C5" s="12" t="s">
        <v>481</v>
      </c>
      <c r="D5" s="12" t="s">
        <v>482</v>
      </c>
      <c r="E5" s="12" t="s">
        <v>483</v>
      </c>
      <c r="F5" s="12" t="s">
        <v>694</v>
      </c>
      <c r="G5" s="12" t="s">
        <v>695</v>
      </c>
      <c r="H5" s="893"/>
      <c r="I5" s="656" t="s">
        <v>94</v>
      </c>
      <c r="J5" s="195" t="s">
        <v>1707</v>
      </c>
      <c r="K5" s="678"/>
    </row>
    <row r="6" spans="1:11" s="677" customFormat="1" ht="33.6" customHeight="1">
      <c r="A6" s="679" t="s">
        <v>1794</v>
      </c>
      <c r="B6" s="680"/>
      <c r="C6" s="681"/>
      <c r="D6" s="681"/>
      <c r="E6" s="681"/>
      <c r="F6" s="681"/>
      <c r="G6" s="681"/>
      <c r="H6" s="681"/>
      <c r="I6" s="681"/>
      <c r="J6" s="681"/>
      <c r="K6" s="682" t="s">
        <v>1795</v>
      </c>
    </row>
    <row r="7" spans="1:11" s="677" customFormat="1" ht="12" customHeight="1">
      <c r="A7" s="683" t="s">
        <v>1796</v>
      </c>
      <c r="B7" s="684"/>
      <c r="C7" s="685"/>
      <c r="D7" s="685"/>
      <c r="E7" s="685"/>
      <c r="F7" s="685"/>
      <c r="G7" s="685"/>
      <c r="H7" s="681"/>
      <c r="I7" s="229"/>
      <c r="J7" s="229"/>
      <c r="K7" s="686" t="s">
        <v>1797</v>
      </c>
    </row>
    <row r="8" spans="1:11" s="677" customFormat="1" ht="12" customHeight="1">
      <c r="A8" s="443" t="s">
        <v>1798</v>
      </c>
      <c r="B8" s="684" t="s">
        <v>316</v>
      </c>
      <c r="C8" s="677">
        <v>16980</v>
      </c>
      <c r="D8" s="677">
        <v>15722</v>
      </c>
      <c r="E8" s="677">
        <v>13931</v>
      </c>
      <c r="F8" s="677">
        <v>11811</v>
      </c>
      <c r="G8" s="677">
        <v>11664</v>
      </c>
      <c r="H8" s="677">
        <v>70108</v>
      </c>
      <c r="I8" s="557">
        <v>4.9508622288151312</v>
      </c>
      <c r="J8" s="546">
        <v>3.6165590221841235</v>
      </c>
      <c r="K8" s="443" t="s">
        <v>1799</v>
      </c>
    </row>
    <row r="9" spans="1:11" s="677" customFormat="1" ht="12" customHeight="1">
      <c r="A9" s="443" t="s">
        <v>1800</v>
      </c>
      <c r="B9" s="687" t="s">
        <v>1801</v>
      </c>
      <c r="C9" s="677">
        <v>2649.79</v>
      </c>
      <c r="D9" s="677">
        <v>2415.7020000000002</v>
      </c>
      <c r="E9" s="677">
        <v>2103.962</v>
      </c>
      <c r="F9" s="677">
        <v>1708.72</v>
      </c>
      <c r="G9" s="677">
        <v>1717.809</v>
      </c>
      <c r="H9" s="677">
        <v>10595.983</v>
      </c>
      <c r="I9" s="557">
        <v>6.7101434217446503</v>
      </c>
      <c r="J9" s="546">
        <v>6.2129886584674496</v>
      </c>
      <c r="K9" s="443" t="s">
        <v>1802</v>
      </c>
    </row>
    <row r="10" spans="1:11" s="677" customFormat="1" ht="12" customHeight="1">
      <c r="A10" s="443" t="s">
        <v>1803</v>
      </c>
      <c r="B10" s="687" t="s">
        <v>1801</v>
      </c>
      <c r="C10" s="677">
        <v>2717.1309999999999</v>
      </c>
      <c r="D10" s="677">
        <v>2508.4670000000001</v>
      </c>
      <c r="E10" s="677">
        <v>2203.1489999999999</v>
      </c>
      <c r="F10" s="677">
        <v>1828.893</v>
      </c>
      <c r="G10" s="677">
        <v>1533.27</v>
      </c>
      <c r="H10" s="677">
        <v>10790.91</v>
      </c>
      <c r="I10" s="557">
        <v>6.305818133873144</v>
      </c>
      <c r="J10" s="557">
        <v>6.0556502451850882</v>
      </c>
      <c r="K10" s="443" t="s">
        <v>1804</v>
      </c>
    </row>
    <row r="11" spans="1:11" s="677" customFormat="1" ht="12" customHeight="1">
      <c r="A11" s="443" t="s">
        <v>1805</v>
      </c>
      <c r="B11" s="684" t="s">
        <v>1753</v>
      </c>
      <c r="C11" s="677">
        <v>8798.0740000000005</v>
      </c>
      <c r="D11" s="677">
        <v>8765.643</v>
      </c>
      <c r="E11" s="677">
        <v>9749.6530000000002</v>
      </c>
      <c r="F11" s="677">
        <v>8446.9760000000006</v>
      </c>
      <c r="G11" s="677">
        <v>7313.6790000000001</v>
      </c>
      <c r="H11" s="677">
        <v>43074.025000000001</v>
      </c>
      <c r="I11" s="557">
        <v>11.447223381273732</v>
      </c>
      <c r="J11" s="557">
        <v>11.657834286691189</v>
      </c>
      <c r="K11" s="443" t="s">
        <v>1806</v>
      </c>
    </row>
    <row r="12" spans="1:11" s="677" customFormat="1" ht="12" customHeight="1">
      <c r="A12" s="443" t="s">
        <v>1807</v>
      </c>
      <c r="B12" s="684" t="s">
        <v>1753</v>
      </c>
      <c r="C12" s="677">
        <v>8907.1309999999994</v>
      </c>
      <c r="D12" s="677">
        <v>8795.2780000000002</v>
      </c>
      <c r="E12" s="677">
        <v>8686.5779999999995</v>
      </c>
      <c r="F12" s="677">
        <v>7721.7020000000002</v>
      </c>
      <c r="G12" s="677">
        <v>7643.0069999999996</v>
      </c>
      <c r="H12" s="677">
        <v>41753.695999999996</v>
      </c>
      <c r="I12" s="557">
        <v>13.678034643276751</v>
      </c>
      <c r="J12" s="557">
        <v>16.130523047295554</v>
      </c>
      <c r="K12" s="443" t="s">
        <v>1808</v>
      </c>
    </row>
    <row r="13" spans="1:11" s="677" customFormat="1" ht="12" customHeight="1">
      <c r="A13" s="443" t="s">
        <v>1809</v>
      </c>
      <c r="B13" s="684" t="s">
        <v>1753</v>
      </c>
      <c r="C13" s="677">
        <v>254.89599999999999</v>
      </c>
      <c r="D13" s="677">
        <v>262.22300000000001</v>
      </c>
      <c r="E13" s="677">
        <v>290.31299999999999</v>
      </c>
      <c r="F13" s="677">
        <v>310.49099999999999</v>
      </c>
      <c r="G13" s="677">
        <v>344.654</v>
      </c>
      <c r="H13" s="677">
        <v>1462.577</v>
      </c>
      <c r="I13" s="557">
        <v>-17.727447316013553</v>
      </c>
      <c r="J13" s="557">
        <v>-3.2394071749246747</v>
      </c>
      <c r="K13" s="443" t="s">
        <v>1810</v>
      </c>
    </row>
    <row r="14" spans="1:11" s="677" customFormat="1" ht="12" customHeight="1">
      <c r="A14" s="443" t="s">
        <v>1811</v>
      </c>
      <c r="B14" s="684" t="s">
        <v>1753</v>
      </c>
      <c r="C14" s="677">
        <v>162.67500000000001</v>
      </c>
      <c r="D14" s="677">
        <v>164.11799999999999</v>
      </c>
      <c r="E14" s="677">
        <v>190.625</v>
      </c>
      <c r="F14" s="677">
        <v>171.27799999999999</v>
      </c>
      <c r="G14" s="677">
        <v>204.46100000000001</v>
      </c>
      <c r="H14" s="677">
        <v>893.15699999999993</v>
      </c>
      <c r="I14" s="557">
        <v>2.0609824957651202</v>
      </c>
      <c r="J14" s="557">
        <v>9.7829801147048787</v>
      </c>
      <c r="K14" s="443" t="s">
        <v>1812</v>
      </c>
    </row>
    <row r="15" spans="1:11" s="677" customFormat="1" ht="12" customHeight="1">
      <c r="A15" s="683" t="s">
        <v>1813</v>
      </c>
      <c r="B15" s="684"/>
      <c r="I15" s="557"/>
      <c r="J15" s="557"/>
      <c r="K15" s="686" t="s">
        <v>1814</v>
      </c>
    </row>
    <row r="16" spans="1:11" s="677" customFormat="1" ht="12" customHeight="1">
      <c r="A16" s="443" t="s">
        <v>1798</v>
      </c>
      <c r="B16" s="684" t="s">
        <v>316</v>
      </c>
      <c r="C16" s="677">
        <v>2401</v>
      </c>
      <c r="D16" s="677">
        <v>2259</v>
      </c>
      <c r="E16" s="677">
        <v>2004</v>
      </c>
      <c r="F16" s="677">
        <v>1767</v>
      </c>
      <c r="G16" s="677">
        <v>1783</v>
      </c>
      <c r="H16" s="677">
        <v>10214</v>
      </c>
      <c r="I16" s="557">
        <v>9.6847875742348108</v>
      </c>
      <c r="J16" s="557">
        <v>-2.5939347701697502</v>
      </c>
      <c r="K16" s="443" t="s">
        <v>1799</v>
      </c>
    </row>
    <row r="17" spans="1:11" s="677" customFormat="1" ht="12" customHeight="1">
      <c r="A17" s="443" t="s">
        <v>1800</v>
      </c>
      <c r="B17" s="687" t="s">
        <v>1801</v>
      </c>
      <c r="C17" s="677">
        <v>378.14800000000002</v>
      </c>
      <c r="D17" s="677">
        <v>355.476</v>
      </c>
      <c r="E17" s="677">
        <v>317.786</v>
      </c>
      <c r="F17" s="677">
        <v>260.76299999999998</v>
      </c>
      <c r="G17" s="677">
        <v>233.66800000000001</v>
      </c>
      <c r="H17" s="677">
        <v>1545.8409999999999</v>
      </c>
      <c r="I17" s="557">
        <v>10.372404855652631</v>
      </c>
      <c r="J17" s="557">
        <v>3.3837932914004063</v>
      </c>
      <c r="K17" s="443" t="s">
        <v>1802</v>
      </c>
    </row>
    <row r="18" spans="1:11" s="677" customFormat="1" ht="12" customHeight="1">
      <c r="A18" s="443" t="s">
        <v>1803</v>
      </c>
      <c r="B18" s="687" t="s">
        <v>1801</v>
      </c>
      <c r="C18" s="677">
        <v>378.14400000000001</v>
      </c>
      <c r="D18" s="677">
        <v>356.30099999999999</v>
      </c>
      <c r="E18" s="677">
        <v>317.42700000000002</v>
      </c>
      <c r="F18" s="677">
        <v>261.45100000000002</v>
      </c>
      <c r="G18" s="677">
        <v>233.554</v>
      </c>
      <c r="H18" s="677">
        <v>1546.877</v>
      </c>
      <c r="I18" s="557">
        <v>10.386702591932002</v>
      </c>
      <c r="J18" s="557">
        <v>3.5110916905501512</v>
      </c>
      <c r="K18" s="443" t="s">
        <v>1804</v>
      </c>
    </row>
    <row r="19" spans="1:11" s="677" customFormat="1" ht="12" customHeight="1">
      <c r="A19" s="443" t="s">
        <v>1805</v>
      </c>
      <c r="B19" s="684" t="s">
        <v>1753</v>
      </c>
      <c r="C19" s="677">
        <v>868.24699999999996</v>
      </c>
      <c r="D19" s="677">
        <v>916.15</v>
      </c>
      <c r="E19" s="677">
        <v>917.61599999999999</v>
      </c>
      <c r="F19" s="677">
        <v>784.74199999999996</v>
      </c>
      <c r="G19" s="677">
        <v>742.05899999999997</v>
      </c>
      <c r="H19" s="677">
        <v>4228.8140000000003</v>
      </c>
      <c r="I19" s="557">
        <v>6.7336143513413456</v>
      </c>
      <c r="J19" s="557">
        <v>16.337515230595841</v>
      </c>
      <c r="K19" s="443" t="s">
        <v>1806</v>
      </c>
    </row>
    <row r="20" spans="1:11" s="677" customFormat="1" ht="12" customHeight="1">
      <c r="A20" s="443" t="s">
        <v>1807</v>
      </c>
      <c r="B20" s="684" t="s">
        <v>1753</v>
      </c>
      <c r="C20" s="677">
        <v>876.553</v>
      </c>
      <c r="D20" s="677">
        <v>916.84</v>
      </c>
      <c r="E20" s="677">
        <v>912.37900000000002</v>
      </c>
      <c r="F20" s="677">
        <v>789.46799999999996</v>
      </c>
      <c r="G20" s="677">
        <v>730.95500000000004</v>
      </c>
      <c r="H20" s="677">
        <v>4226.1950000000006</v>
      </c>
      <c r="I20" s="557">
        <v>6.9758955714779063</v>
      </c>
      <c r="J20" s="557">
        <v>18.324169186235505</v>
      </c>
      <c r="K20" s="443" t="s">
        <v>1808</v>
      </c>
    </row>
    <row r="21" spans="1:11" s="677" customFormat="1" ht="12" customHeight="1">
      <c r="A21" s="443" t="s">
        <v>1809</v>
      </c>
      <c r="B21" s="684" t="s">
        <v>1753</v>
      </c>
      <c r="C21" s="677">
        <v>259.28100000000001</v>
      </c>
      <c r="D21" s="677">
        <v>247.863</v>
      </c>
      <c r="E21" s="677">
        <v>251.76300000000001</v>
      </c>
      <c r="F21" s="677">
        <v>273.00400000000002</v>
      </c>
      <c r="G21" s="677">
        <v>301.02199999999999</v>
      </c>
      <c r="H21" s="677">
        <v>1332.933</v>
      </c>
      <c r="I21" s="557">
        <v>5.7724237244575374</v>
      </c>
      <c r="J21" s="557">
        <v>4.460032820750726</v>
      </c>
      <c r="K21" s="443" t="s">
        <v>1810</v>
      </c>
    </row>
    <row r="22" spans="1:11" s="677" customFormat="1" ht="12" customHeight="1">
      <c r="A22" s="443" t="s">
        <v>1811</v>
      </c>
      <c r="B22" s="684" t="s">
        <v>1753</v>
      </c>
      <c r="C22" s="677">
        <v>266.57400000000001</v>
      </c>
      <c r="D22" s="677">
        <v>254.131</v>
      </c>
      <c r="E22" s="677">
        <v>256.12700000000001</v>
      </c>
      <c r="F22" s="677">
        <v>313.65899999999999</v>
      </c>
      <c r="G22" s="677">
        <v>309.35700000000003</v>
      </c>
      <c r="H22" s="677">
        <v>1399.8480000000002</v>
      </c>
      <c r="I22" s="557">
        <v>9.7997380365924993</v>
      </c>
      <c r="J22" s="557">
        <v>9.9644069407643983</v>
      </c>
      <c r="K22" s="443" t="s">
        <v>1812</v>
      </c>
    </row>
    <row r="23" spans="1:11" s="677" customFormat="1" ht="12" customHeight="1">
      <c r="A23" s="683" t="s">
        <v>1815</v>
      </c>
      <c r="B23" s="684"/>
      <c r="I23" s="557"/>
      <c r="J23" s="557"/>
      <c r="K23" s="686" t="s">
        <v>1816</v>
      </c>
    </row>
    <row r="24" spans="1:11" s="677" customFormat="1" ht="12" customHeight="1">
      <c r="A24" s="443" t="s">
        <v>1798</v>
      </c>
      <c r="B24" s="684" t="s">
        <v>316</v>
      </c>
      <c r="C24" s="677">
        <v>2920</v>
      </c>
      <c r="D24" s="677">
        <v>2662</v>
      </c>
      <c r="E24" s="677">
        <v>2278</v>
      </c>
      <c r="F24" s="677">
        <v>2087</v>
      </c>
      <c r="G24" s="677">
        <v>2297</v>
      </c>
      <c r="H24" s="677">
        <v>12244</v>
      </c>
      <c r="I24" s="557">
        <v>-12.101143889223358</v>
      </c>
      <c r="J24" s="557">
        <v>-6.3771218840801351</v>
      </c>
      <c r="K24" s="443" t="s">
        <v>1799</v>
      </c>
    </row>
    <row r="25" spans="1:11" s="677" customFormat="1" ht="12" customHeight="1">
      <c r="A25" s="443" t="s">
        <v>1800</v>
      </c>
      <c r="B25" s="687" t="s">
        <v>1801</v>
      </c>
      <c r="C25" s="677">
        <v>201.83799999999999</v>
      </c>
      <c r="D25" s="677">
        <v>180.322</v>
      </c>
      <c r="E25" s="677">
        <v>161.62899999999999</v>
      </c>
      <c r="F25" s="677">
        <v>131.56100000000001</v>
      </c>
      <c r="G25" s="677">
        <v>137.17099999999999</v>
      </c>
      <c r="H25" s="677">
        <v>812.52099999999996</v>
      </c>
      <c r="I25" s="557">
        <v>-2.188946233432675</v>
      </c>
      <c r="J25" s="557">
        <v>-2.7754643922097997</v>
      </c>
      <c r="K25" s="443" t="s">
        <v>1802</v>
      </c>
    </row>
    <row r="26" spans="1:11" s="677" customFormat="1" ht="12" customHeight="1">
      <c r="A26" s="443" t="s">
        <v>1803</v>
      </c>
      <c r="B26" s="687" t="s">
        <v>1801</v>
      </c>
      <c r="C26" s="677">
        <v>201.67599999999999</v>
      </c>
      <c r="D26" s="677">
        <v>180.25200000000001</v>
      </c>
      <c r="E26" s="677">
        <v>160.84299999999999</v>
      </c>
      <c r="F26" s="677">
        <v>131.49100000000001</v>
      </c>
      <c r="G26" s="677">
        <v>136.96600000000001</v>
      </c>
      <c r="H26" s="677">
        <v>811.22799999999984</v>
      </c>
      <c r="I26" s="557">
        <v>-2.3057993760778253</v>
      </c>
      <c r="J26" s="557">
        <v>-2.8379862574153742</v>
      </c>
      <c r="K26" s="443" t="s">
        <v>1804</v>
      </c>
    </row>
    <row r="27" spans="1:11" s="677" customFormat="1" ht="12" customHeight="1">
      <c r="A27" s="443" t="s">
        <v>1805</v>
      </c>
      <c r="B27" s="684" t="s">
        <v>1753</v>
      </c>
      <c r="C27" s="677">
        <v>293.137</v>
      </c>
      <c r="D27" s="677">
        <v>283.97199999999998</v>
      </c>
      <c r="E27" s="677">
        <v>293.95400000000001</v>
      </c>
      <c r="F27" s="677">
        <v>276.61399999999998</v>
      </c>
      <c r="G27" s="677">
        <v>264.69400000000002</v>
      </c>
      <c r="H27" s="677">
        <v>1412.3709999999999</v>
      </c>
      <c r="I27" s="557">
        <v>-3.5447994472047726</v>
      </c>
      <c r="J27" s="557">
        <v>-0.1480418391405974</v>
      </c>
      <c r="K27" s="443" t="s">
        <v>1806</v>
      </c>
    </row>
    <row r="28" spans="1:11" s="677" customFormat="1" ht="12" customHeight="1">
      <c r="A28" s="443" t="s">
        <v>1807</v>
      </c>
      <c r="B28" s="684" t="s">
        <v>1753</v>
      </c>
      <c r="C28" s="677">
        <v>313.02199999999999</v>
      </c>
      <c r="D28" s="677">
        <v>317.161</v>
      </c>
      <c r="E28" s="677">
        <v>326.89299999999997</v>
      </c>
      <c r="F28" s="677">
        <v>325.66699999999997</v>
      </c>
      <c r="G28" s="677">
        <v>303.03399999999999</v>
      </c>
      <c r="H28" s="677">
        <v>1585.777</v>
      </c>
      <c r="I28" s="557">
        <v>-4.4939603540492588</v>
      </c>
      <c r="J28" s="557">
        <v>1.0961485621098908</v>
      </c>
      <c r="K28" s="443" t="s">
        <v>1808</v>
      </c>
    </row>
    <row r="29" spans="1:11" s="677" customFormat="1" ht="12" customHeight="1">
      <c r="A29" s="443" t="s">
        <v>1809</v>
      </c>
      <c r="B29" s="684" t="s">
        <v>1753</v>
      </c>
      <c r="C29" s="677">
        <v>50.298999999999999</v>
      </c>
      <c r="D29" s="677">
        <v>45.972000000000001</v>
      </c>
      <c r="E29" s="677">
        <v>61.128</v>
      </c>
      <c r="F29" s="677">
        <v>39.299999999999997</v>
      </c>
      <c r="G29" s="677">
        <v>72.004999999999995</v>
      </c>
      <c r="H29" s="677">
        <v>268.70400000000001</v>
      </c>
      <c r="I29" s="557">
        <v>-0.69103042508243284</v>
      </c>
      <c r="J29" s="557">
        <v>-6.8126014399267563</v>
      </c>
      <c r="K29" s="443" t="s">
        <v>1810</v>
      </c>
    </row>
    <row r="30" spans="1:11" s="677" customFormat="1" ht="12" customHeight="1" thickBot="1">
      <c r="A30" s="443" t="s">
        <v>1811</v>
      </c>
      <c r="B30" s="684" t="s">
        <v>1753</v>
      </c>
      <c r="C30" s="677">
        <v>51.158999999999999</v>
      </c>
      <c r="D30" s="677">
        <v>48.073</v>
      </c>
      <c r="E30" s="677">
        <v>60.027000000000001</v>
      </c>
      <c r="F30" s="677">
        <v>159.95599999999999</v>
      </c>
      <c r="G30" s="677">
        <v>71.808000000000007</v>
      </c>
      <c r="H30" s="677">
        <v>391.02299999999997</v>
      </c>
      <c r="I30" s="557">
        <v>1.3691844337005534</v>
      </c>
      <c r="J30" s="557">
        <v>33.138687622575702</v>
      </c>
      <c r="K30" s="443" t="s">
        <v>1812</v>
      </c>
    </row>
    <row r="31" spans="1:11" s="677" customFormat="1" ht="12" customHeight="1" thickBot="1">
      <c r="B31" s="945" t="s">
        <v>557</v>
      </c>
      <c r="C31" s="945" t="s">
        <v>369</v>
      </c>
      <c r="D31" s="945"/>
      <c r="E31" s="945"/>
      <c r="F31" s="945"/>
      <c r="G31" s="945"/>
      <c r="H31" s="893" t="s">
        <v>1725</v>
      </c>
      <c r="I31" s="945" t="s">
        <v>1695</v>
      </c>
      <c r="J31" s="945"/>
      <c r="K31" s="678"/>
    </row>
    <row r="32" spans="1:11" s="677" customFormat="1" ht="21" customHeight="1" thickBot="1">
      <c r="B32" s="945"/>
      <c r="C32" s="12" t="s">
        <v>950</v>
      </c>
      <c r="D32" s="12" t="s">
        <v>521</v>
      </c>
      <c r="E32" s="12" t="s">
        <v>483</v>
      </c>
      <c r="F32" s="12" t="s">
        <v>720</v>
      </c>
      <c r="G32" s="12" t="s">
        <v>695</v>
      </c>
      <c r="H32" s="893"/>
      <c r="I32" s="688" t="s">
        <v>372</v>
      </c>
      <c r="J32" s="195" t="s">
        <v>722</v>
      </c>
      <c r="K32" s="678"/>
    </row>
    <row r="33" spans="1:20" s="473" customFormat="1" ht="12" customHeight="1">
      <c r="A33" s="34" t="s">
        <v>1817</v>
      </c>
      <c r="B33" s="34"/>
      <c r="C33" s="34"/>
      <c r="D33" s="34"/>
      <c r="E33" s="34"/>
      <c r="F33" s="34"/>
      <c r="G33" s="34"/>
      <c r="H33" s="34"/>
      <c r="I33" s="34"/>
    </row>
    <row r="34" spans="1:20" s="473" customFormat="1" ht="12" customHeight="1">
      <c r="A34" s="34" t="s">
        <v>1818</v>
      </c>
      <c r="B34" s="34"/>
      <c r="C34" s="34"/>
      <c r="D34" s="34"/>
      <c r="E34" s="34"/>
      <c r="F34" s="34"/>
      <c r="G34" s="34"/>
      <c r="H34" s="34"/>
      <c r="I34" s="34"/>
    </row>
    <row r="35" spans="1:20" s="313" customFormat="1" ht="12" customHeight="1">
      <c r="A35" s="474"/>
      <c r="B35" s="28"/>
      <c r="C35" s="7"/>
      <c r="D35" s="7"/>
      <c r="E35" s="7"/>
      <c r="F35" s="7"/>
      <c r="G35" s="7"/>
      <c r="H35" s="7"/>
      <c r="I35" s="18"/>
      <c r="J35" s="18"/>
      <c r="K35" s="474"/>
    </row>
    <row r="36" spans="1:20" s="476" customFormat="1" ht="12" customHeight="1">
      <c r="A36" s="49" t="s">
        <v>141</v>
      </c>
      <c r="B36" s="689"/>
      <c r="C36" s="690"/>
      <c r="D36" s="690"/>
      <c r="E36" s="690"/>
      <c r="F36" s="398"/>
      <c r="G36" s="691"/>
      <c r="H36" s="691"/>
      <c r="J36" s="692"/>
      <c r="K36" s="693"/>
      <c r="L36" s="475"/>
      <c r="M36" s="400"/>
      <c r="N36" s="475"/>
      <c r="O36" s="475"/>
      <c r="P36" s="475"/>
    </row>
    <row r="37" spans="1:20" s="476" customFormat="1" ht="12" customHeight="1">
      <c r="A37" s="398" t="s">
        <v>1819</v>
      </c>
      <c r="B37" s="694"/>
      <c r="C37" s="400"/>
      <c r="D37" s="400"/>
      <c r="E37" s="369"/>
      <c r="F37" s="402"/>
      <c r="G37" s="369"/>
      <c r="H37" s="369"/>
      <c r="K37" s="693"/>
      <c r="L37" s="475"/>
      <c r="M37" s="400"/>
      <c r="N37" s="475"/>
      <c r="O37" s="475"/>
      <c r="P37" s="475"/>
    </row>
    <row r="38" spans="1:20" s="476" customFormat="1" ht="12" customHeight="1">
      <c r="A38" s="398" t="s">
        <v>1820</v>
      </c>
      <c r="B38" s="694"/>
      <c r="C38" s="400"/>
      <c r="D38" s="400"/>
      <c r="E38" s="369"/>
      <c r="F38" s="402"/>
      <c r="G38" s="369"/>
      <c r="H38" s="369"/>
      <c r="K38" s="693"/>
      <c r="L38" s="475"/>
      <c r="M38" s="400"/>
      <c r="N38" s="475"/>
      <c r="O38" s="475"/>
      <c r="P38" s="475"/>
    </row>
    <row r="39" spans="1:20" s="476" customFormat="1" ht="12" customHeight="1">
      <c r="A39" s="398" t="s">
        <v>1821</v>
      </c>
      <c r="B39" s="694"/>
      <c r="C39" s="400"/>
      <c r="D39" s="400"/>
      <c r="E39" s="369"/>
      <c r="F39" s="402"/>
      <c r="G39" s="369"/>
      <c r="H39" s="369"/>
      <c r="K39" s="693"/>
      <c r="L39" s="475"/>
      <c r="M39" s="400"/>
      <c r="N39" s="475"/>
      <c r="O39" s="475"/>
      <c r="P39" s="475"/>
    </row>
    <row r="40" spans="1:20" s="476" customFormat="1" ht="12" customHeight="1">
      <c r="A40" s="398" t="s">
        <v>1822</v>
      </c>
      <c r="B40" s="694"/>
      <c r="C40" s="400"/>
      <c r="D40" s="400"/>
      <c r="E40" s="369"/>
      <c r="F40" s="402"/>
      <c r="G40" s="369"/>
      <c r="H40" s="369"/>
      <c r="K40" s="693"/>
      <c r="L40" s="475"/>
      <c r="M40" s="400"/>
      <c r="N40" s="475"/>
      <c r="O40" s="475"/>
      <c r="P40" s="475"/>
    </row>
    <row r="41" spans="1:20" s="476" customFormat="1" ht="12" customHeight="1">
      <c r="A41" s="398" t="s">
        <v>1823</v>
      </c>
      <c r="B41" s="694"/>
      <c r="C41" s="400"/>
      <c r="D41" s="400"/>
      <c r="E41" s="369"/>
      <c r="F41" s="402"/>
      <c r="G41" s="369"/>
      <c r="H41" s="369"/>
      <c r="K41" s="693"/>
      <c r="L41" s="475"/>
      <c r="M41" s="400"/>
      <c r="N41" s="475"/>
      <c r="O41" s="475"/>
      <c r="P41" s="475"/>
    </row>
    <row r="42" spans="1:20" s="476" customFormat="1" ht="12" customHeight="1">
      <c r="A42" s="398" t="s">
        <v>1824</v>
      </c>
      <c r="B42" s="694"/>
      <c r="C42" s="400"/>
      <c r="D42" s="400"/>
      <c r="E42" s="369"/>
      <c r="F42" s="402"/>
      <c r="G42" s="369"/>
      <c r="H42" s="369"/>
      <c r="K42" s="693"/>
      <c r="L42" s="475"/>
      <c r="M42" s="400"/>
      <c r="N42" s="475"/>
      <c r="O42" s="475"/>
      <c r="P42" s="475"/>
    </row>
    <row r="43" spans="1:20" s="476" customFormat="1" ht="12" customHeight="1">
      <c r="A43" s="398" t="s">
        <v>1825</v>
      </c>
      <c r="B43" s="694"/>
      <c r="C43" s="400"/>
      <c r="D43" s="400"/>
      <c r="E43" s="369"/>
      <c r="F43" s="402"/>
      <c r="G43" s="369"/>
      <c r="H43" s="369"/>
      <c r="K43" s="693"/>
      <c r="L43" s="475"/>
      <c r="M43" s="400"/>
      <c r="N43" s="475"/>
      <c r="O43" s="475"/>
      <c r="P43" s="475"/>
    </row>
    <row r="44" spans="1:20" s="677" customFormat="1">
      <c r="B44" s="684"/>
      <c r="C44" s="684"/>
      <c r="D44" s="684"/>
      <c r="E44" s="684"/>
      <c r="F44" s="684"/>
      <c r="G44" s="684"/>
      <c r="H44" s="684"/>
      <c r="I44" s="684"/>
      <c r="J44" s="684"/>
      <c r="K44" s="678"/>
      <c r="L44" s="684"/>
      <c r="M44" s="684"/>
      <c r="N44" s="684"/>
      <c r="O44" s="684"/>
      <c r="P44" s="684"/>
      <c r="Q44" s="684"/>
      <c r="R44" s="684"/>
      <c r="S44" s="684"/>
      <c r="T44" s="684"/>
    </row>
    <row r="45" spans="1:20" s="677" customFormat="1">
      <c r="B45" s="684"/>
      <c r="C45" s="684"/>
      <c r="D45" s="684"/>
      <c r="E45" s="684"/>
      <c r="F45" s="684"/>
      <c r="G45" s="684"/>
      <c r="H45" s="684"/>
      <c r="I45" s="684"/>
      <c r="J45" s="684"/>
      <c r="K45" s="678"/>
      <c r="L45" s="684"/>
      <c r="M45" s="684"/>
      <c r="N45" s="684"/>
      <c r="O45" s="684"/>
      <c r="P45" s="684"/>
      <c r="Q45" s="684"/>
      <c r="R45" s="684"/>
      <c r="S45" s="684"/>
      <c r="T45" s="684"/>
    </row>
    <row r="46" spans="1:20" s="677" customFormat="1">
      <c r="B46" s="684"/>
      <c r="C46" s="684"/>
      <c r="D46" s="684"/>
      <c r="E46" s="684"/>
      <c r="F46" s="684"/>
      <c r="G46" s="684"/>
      <c r="H46" s="684"/>
      <c r="I46" s="684"/>
      <c r="J46" s="684"/>
      <c r="K46" s="678"/>
      <c r="L46" s="684"/>
      <c r="M46" s="684"/>
      <c r="N46" s="684"/>
      <c r="O46" s="684"/>
      <c r="P46" s="684"/>
      <c r="Q46" s="684"/>
      <c r="R46" s="684"/>
      <c r="S46" s="684"/>
      <c r="T46" s="684"/>
    </row>
    <row r="47" spans="1:20" s="677" customFormat="1">
      <c r="B47" s="684"/>
      <c r="C47" s="684"/>
      <c r="D47" s="684"/>
      <c r="E47" s="684"/>
      <c r="F47" s="684"/>
      <c r="G47" s="684"/>
      <c r="H47" s="684"/>
      <c r="I47" s="684"/>
      <c r="J47" s="684"/>
      <c r="K47" s="678"/>
      <c r="L47" s="684"/>
      <c r="M47" s="684"/>
      <c r="N47" s="684"/>
      <c r="O47" s="684"/>
      <c r="P47" s="684"/>
      <c r="Q47" s="684"/>
      <c r="R47" s="684"/>
      <c r="S47" s="684"/>
      <c r="T47" s="684"/>
    </row>
    <row r="48" spans="1:20" s="677" customFormat="1">
      <c r="B48" s="684"/>
      <c r="C48" s="684"/>
      <c r="D48" s="684"/>
      <c r="E48" s="684"/>
      <c r="F48" s="684"/>
      <c r="G48" s="684"/>
      <c r="H48" s="684"/>
      <c r="I48" s="684"/>
      <c r="J48" s="684"/>
      <c r="K48" s="678"/>
      <c r="L48" s="684"/>
      <c r="M48" s="684"/>
      <c r="N48" s="684"/>
      <c r="O48" s="684"/>
      <c r="P48" s="684"/>
      <c r="Q48" s="684"/>
      <c r="R48" s="684"/>
      <c r="S48" s="684"/>
      <c r="T48" s="684"/>
    </row>
    <row r="49" spans="2:20" s="677" customFormat="1">
      <c r="B49" s="684"/>
      <c r="C49" s="684"/>
      <c r="D49" s="684"/>
      <c r="E49" s="684"/>
      <c r="F49" s="684"/>
      <c r="G49" s="684"/>
      <c r="H49" s="684"/>
      <c r="I49" s="684"/>
      <c r="J49" s="684"/>
      <c r="K49" s="678"/>
      <c r="L49" s="684"/>
      <c r="M49" s="684"/>
      <c r="N49" s="684"/>
      <c r="O49" s="684"/>
      <c r="P49" s="684"/>
      <c r="Q49" s="684"/>
      <c r="R49" s="684"/>
      <c r="S49" s="684"/>
      <c r="T49" s="684"/>
    </row>
    <row r="50" spans="2:20" s="677" customFormat="1">
      <c r="B50" s="684"/>
      <c r="C50" s="684"/>
      <c r="D50" s="684"/>
      <c r="E50" s="684"/>
      <c r="F50" s="684"/>
      <c r="G50" s="684"/>
      <c r="H50" s="684"/>
      <c r="I50" s="684"/>
      <c r="J50" s="684"/>
      <c r="K50" s="678"/>
      <c r="L50" s="684"/>
      <c r="M50" s="684"/>
      <c r="N50" s="684"/>
      <c r="O50" s="684"/>
      <c r="P50" s="684"/>
      <c r="Q50" s="684"/>
      <c r="R50" s="684"/>
      <c r="S50" s="684"/>
      <c r="T50" s="684"/>
    </row>
  </sheetData>
  <mergeCells count="10">
    <mergeCell ref="B31:B32"/>
    <mergeCell ref="C31:G31"/>
    <mergeCell ref="H31:H32"/>
    <mergeCell ref="I31:J31"/>
    <mergeCell ref="A1:K1"/>
    <mergeCell ref="A2:K2"/>
    <mergeCell ref="B4:B5"/>
    <mergeCell ref="C4:G4"/>
    <mergeCell ref="H4:H5"/>
    <mergeCell ref="I4:J4"/>
  </mergeCells>
  <hyperlinks>
    <hyperlink ref="A38" r:id="rId1" xr:uid="{91261F1F-CDFC-4BC3-9072-84D43FDA79D1}"/>
    <hyperlink ref="A9" r:id="rId2" xr:uid="{6ED2882F-5A3C-4B28-AFEB-258B121F7B68}"/>
    <hyperlink ref="A17" r:id="rId3" xr:uid="{4540E5F7-1E16-4233-A1CA-F0E2C3066EDB}"/>
    <hyperlink ref="A25" r:id="rId4" xr:uid="{2DD1E66F-C5E1-4677-BFBD-7F9C386585EA}"/>
    <hyperlink ref="K9" r:id="rId5" xr:uid="{34541CD2-A0A3-4009-A6C7-1D42B0FB3891}"/>
    <hyperlink ref="K25" r:id="rId6" xr:uid="{76FCCC2B-66F9-4799-A2D3-F152CBD6F7BA}"/>
    <hyperlink ref="A39" r:id="rId7" xr:uid="{BF5CB1E3-8837-4ABE-8288-D1678EC38810}"/>
    <hyperlink ref="A10" r:id="rId8" xr:uid="{97E857B4-E3E4-452A-B7A1-E23729A94562}"/>
    <hyperlink ref="A18" r:id="rId9" xr:uid="{3866A6F8-7586-4A22-8D11-CD8D0507352C}"/>
    <hyperlink ref="A26" r:id="rId10" xr:uid="{14E5A1EC-AA38-47AC-A5C5-82605AB2E8CC}"/>
    <hyperlink ref="K10" r:id="rId11" display="_x0009_Disembarked passengers" xr:uid="{491B2269-8D7E-44D2-90F8-47606810E25F}"/>
    <hyperlink ref="K18" r:id="rId12" display="_x0009_Disembarked passengers" xr:uid="{93195265-5576-4148-87EB-DABBCB7FFAE9}"/>
    <hyperlink ref="K26" r:id="rId13" display="_x0009_Disembarked passengers" xr:uid="{26E4CEE9-5954-4F46-843D-9E5F88B715FC}"/>
    <hyperlink ref="A11" r:id="rId14" xr:uid="{1AC9D053-0901-426E-AD53-3EFE6171AC4E}"/>
    <hyperlink ref="A19" r:id="rId15" xr:uid="{1B122667-0283-4B6F-909B-B840DEDF14DD}"/>
    <hyperlink ref="A27" r:id="rId16" xr:uid="{94427D8C-004B-42C5-BA1A-5E0D21283DC4}"/>
    <hyperlink ref="A41" r:id="rId17" xr:uid="{7134DA6B-2540-44DC-8950-7367D8AF74D8}"/>
    <hyperlink ref="K11" r:id="rId18" xr:uid="{4FE99E22-CD80-4612-8AAA-F3A38BF816E4}"/>
    <hyperlink ref="K19" r:id="rId19" xr:uid="{4FECFA24-CB4F-4E97-BE27-73C190A9EE17}"/>
    <hyperlink ref="K27" r:id="rId20" xr:uid="{38A3628D-6C2D-47EA-99ED-85EBAC6CFF4B}"/>
    <hyperlink ref="A12" r:id="rId21" xr:uid="{5E759DA9-9D5A-40BD-940F-CC49511A2BDC}"/>
    <hyperlink ref="A28" r:id="rId22" xr:uid="{DA314747-389D-4069-BD4B-1F859FA59F4E}"/>
    <hyperlink ref="A42" r:id="rId23" xr:uid="{09C06FE4-E445-4548-BFC0-63FF3C40C7E9}"/>
    <hyperlink ref="K12" r:id="rId24" xr:uid="{3CD77F73-26D0-4A52-AE2A-A20617E78C74}"/>
    <hyperlink ref="K20" r:id="rId25" xr:uid="{05E15348-016D-4F76-86C9-4B077DAC7575}"/>
    <hyperlink ref="K28" r:id="rId26" xr:uid="{724E1D12-704C-430F-8293-A89EFFAEF02B}"/>
    <hyperlink ref="A13" r:id="rId27" xr:uid="{D36702CE-C3FC-4926-90A9-124D50350850}"/>
    <hyperlink ref="A20" r:id="rId28" xr:uid="{4A74FE94-EF22-48A5-AB1B-11DF1995316F}"/>
    <hyperlink ref="A21" r:id="rId29" xr:uid="{2C7A16E1-162E-48CA-B6BB-103191267366}"/>
    <hyperlink ref="A29" r:id="rId30" xr:uid="{C05973A8-7406-48B7-8346-CCE5DFD897F3}"/>
    <hyperlink ref="K13" r:id="rId31" display="Correio Carregado" xr:uid="{046954E4-8BB6-41EF-8CEC-827D738DE40F}"/>
    <hyperlink ref="K21" r:id="rId32" display="Correio Carregado" xr:uid="{D298CF16-A919-4275-8011-62662A984E37}"/>
    <hyperlink ref="K29" r:id="rId33" display="Correio Carregado" xr:uid="{525F40CB-083D-4DAF-BFEA-B3D77D10F5EA}"/>
    <hyperlink ref="A14" r:id="rId34" xr:uid="{6D8525A6-F4D3-428B-ACD5-E4692B0B7CE6}"/>
    <hyperlink ref="A22" r:id="rId35" xr:uid="{5336CF7F-C2BC-47F4-BF5A-7CCD8203D0F6}"/>
    <hyperlink ref="A30" r:id="rId36" xr:uid="{25A9A6B0-AFBC-4259-B6C2-A3D207B38379}"/>
    <hyperlink ref="A43" r:id="rId37" xr:uid="{5F9A2D4E-ABB6-4611-A7CE-D1BA15342BDB}"/>
    <hyperlink ref="K14" r:id="rId38" xr:uid="{4C7D7363-0846-44B5-BD06-7A82FA43AA97}"/>
    <hyperlink ref="K22" r:id="rId39" xr:uid="{A1D6356B-3A7A-4690-A344-FE835152FE1F}"/>
    <hyperlink ref="K30" r:id="rId40" xr:uid="{AA6E119B-9513-4844-A542-98154445DAF1}"/>
    <hyperlink ref="A40" r:id="rId41" xr:uid="{F23395D8-8EEF-42B4-AF63-8E213557BB13}"/>
    <hyperlink ref="A37" r:id="rId42" xr:uid="{DF31B4E8-D0DB-475E-9356-2BC64FAFF8DF}"/>
    <hyperlink ref="A8" r:id="rId43" xr:uid="{A5296C09-2ACB-46C5-8469-788337E1E5C3}"/>
    <hyperlink ref="A16" r:id="rId44" xr:uid="{4647F825-9891-4EE1-84ED-0DEC573634D8}"/>
    <hyperlink ref="A24" r:id="rId45" xr:uid="{1841F0E5-2A21-4D12-8C69-92A008205A89}"/>
    <hyperlink ref="K8" r:id="rId46" xr:uid="{0DED6C72-CD3F-4CFA-A3E3-9C06E08FA42A}"/>
    <hyperlink ref="K16" r:id="rId47" xr:uid="{598A3469-5D6A-4529-B60F-16269DC29A1A}"/>
    <hyperlink ref="K24" r:id="rId48" xr:uid="{4E46AB39-F738-42F3-923D-4AB78A84939A}"/>
    <hyperlink ref="K17" r:id="rId49" xr:uid="{0D7871A8-0B1E-4192-BC6F-B4F19135AABA}"/>
  </hyperlink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2C078-2EF0-4482-AD02-52139F2DF025}">
  <dimension ref="A1:J407"/>
  <sheetViews>
    <sheetView showGridLines="0" workbookViewId="0">
      <selection sqref="A1:J1"/>
    </sheetView>
  </sheetViews>
  <sheetFormatPr defaultColWidth="9.140625" defaultRowHeight="11.25"/>
  <cols>
    <col min="1" max="1" width="16.140625" style="437" customWidth="1"/>
    <col min="2" max="8" width="8.5703125" style="437" customWidth="1"/>
    <col min="9" max="9" width="10.140625" style="437" customWidth="1"/>
    <col min="10" max="10" width="13.85546875" style="437" customWidth="1"/>
    <col min="11" max="16384" width="9.140625" style="437"/>
  </cols>
  <sheetData>
    <row r="1" spans="1:10" ht="12" customHeight="1">
      <c r="A1" s="867" t="s">
        <v>1826</v>
      </c>
      <c r="B1" s="867"/>
      <c r="C1" s="867"/>
      <c r="D1" s="867"/>
      <c r="E1" s="867"/>
      <c r="F1" s="867"/>
      <c r="G1" s="867"/>
      <c r="H1" s="867"/>
      <c r="I1" s="867"/>
      <c r="J1" s="867"/>
    </row>
    <row r="2" spans="1:10" s="466" customFormat="1" ht="12" customHeight="1">
      <c r="A2" s="931" t="s">
        <v>1827</v>
      </c>
      <c r="B2" s="931"/>
      <c r="C2" s="931"/>
      <c r="D2" s="931"/>
      <c r="E2" s="931"/>
      <c r="F2" s="931"/>
      <c r="G2" s="931"/>
      <c r="H2" s="931"/>
      <c r="I2" s="931"/>
      <c r="J2" s="931"/>
    </row>
    <row r="3" spans="1:10" s="466" customFormat="1" ht="12" customHeight="1">
      <c r="A3" s="695"/>
      <c r="B3" s="696" t="s">
        <v>540</v>
      </c>
      <c r="C3" s="696"/>
      <c r="D3" s="696"/>
      <c r="E3" s="696"/>
      <c r="F3" s="696"/>
      <c r="G3" s="696"/>
      <c r="H3" s="696"/>
      <c r="I3" s="696"/>
      <c r="J3" s="696"/>
    </row>
    <row r="4" spans="1:10" s="632" customFormat="1" ht="12" customHeight="1" thickBot="1">
      <c r="H4" s="948" t="s">
        <v>1673</v>
      </c>
      <c r="I4" s="948"/>
    </row>
    <row r="5" spans="1:10" s="632" customFormat="1" ht="12" customHeight="1" thickBot="1">
      <c r="B5" s="949" t="s">
        <v>1828</v>
      </c>
      <c r="C5" s="949"/>
      <c r="D5" s="949"/>
      <c r="E5" s="949"/>
      <c r="F5" s="949"/>
      <c r="G5" s="949"/>
      <c r="H5" s="949"/>
      <c r="I5" s="949"/>
    </row>
    <row r="6" spans="1:10" s="632" customFormat="1" ht="21" customHeight="1" thickBot="1">
      <c r="B6" s="697" t="s">
        <v>1676</v>
      </c>
      <c r="C6" s="697" t="s">
        <v>1677</v>
      </c>
      <c r="D6" s="697" t="s">
        <v>1698</v>
      </c>
      <c r="E6" s="697" t="s">
        <v>1679</v>
      </c>
      <c r="F6" s="697" t="s">
        <v>1680</v>
      </c>
      <c r="G6" s="697" t="s">
        <v>1829</v>
      </c>
      <c r="H6" s="697" t="s">
        <v>1830</v>
      </c>
      <c r="I6" s="697" t="s">
        <v>1831</v>
      </c>
    </row>
    <row r="7" spans="1:10" s="632" customFormat="1" ht="12" customHeight="1">
      <c r="A7" s="628" t="s">
        <v>697</v>
      </c>
      <c r="B7" s="698">
        <v>78.264722707618134</v>
      </c>
      <c r="C7" s="698">
        <v>62.688752441722052</v>
      </c>
      <c r="D7" s="699">
        <v>49.784046106451562</v>
      </c>
      <c r="E7" s="699">
        <v>37.929607708490018</v>
      </c>
      <c r="F7" s="700">
        <v>30.177144471709671</v>
      </c>
      <c r="G7" s="698">
        <v>36.053655214314247</v>
      </c>
      <c r="H7" s="698">
        <v>43.109718276327278</v>
      </c>
      <c r="I7" s="698">
        <v>69.579106413179574</v>
      </c>
      <c r="J7" s="628" t="s">
        <v>697</v>
      </c>
    </row>
    <row r="8" spans="1:10" s="632" customFormat="1" ht="12" customHeight="1">
      <c r="A8" s="628" t="s">
        <v>1681</v>
      </c>
      <c r="B8" s="698">
        <v>77.312372450603121</v>
      </c>
      <c r="C8" s="698">
        <v>61.386342700379807</v>
      </c>
      <c r="D8" s="699">
        <v>48.438623617865545</v>
      </c>
      <c r="E8" s="699">
        <v>36.456758084127721</v>
      </c>
      <c r="F8" s="700">
        <v>28.483537220033291</v>
      </c>
      <c r="G8" s="698">
        <v>34.469641393361165</v>
      </c>
      <c r="H8" s="698">
        <v>42.344525727653355</v>
      </c>
      <c r="I8" s="698">
        <v>69.819953088777055</v>
      </c>
      <c r="J8" s="628" t="s">
        <v>542</v>
      </c>
    </row>
    <row r="9" spans="1:10" s="632" customFormat="1" ht="12" customHeight="1">
      <c r="A9" s="632" t="s">
        <v>1682</v>
      </c>
      <c r="B9" s="701">
        <v>70.706618237614023</v>
      </c>
      <c r="C9" s="701">
        <v>54.857508564099966</v>
      </c>
      <c r="D9" s="702">
        <v>41.211545228498096</v>
      </c>
      <c r="E9" s="702">
        <v>30.952845449394182</v>
      </c>
      <c r="F9" s="703">
        <v>24.769700256142347</v>
      </c>
      <c r="G9" s="701">
        <v>32.833144859817025</v>
      </c>
      <c r="H9" s="701">
        <v>35.598907817679311</v>
      </c>
      <c r="I9" s="701">
        <v>64.625218610206687</v>
      </c>
      <c r="J9" s="632" t="s">
        <v>1682</v>
      </c>
    </row>
    <row r="10" spans="1:10" s="632" customFormat="1" ht="12" customHeight="1">
      <c r="A10" s="632" t="s">
        <v>1683</v>
      </c>
      <c r="B10" s="701">
        <v>31.799041715454791</v>
      </c>
      <c r="C10" s="701">
        <v>27.34585557645703</v>
      </c>
      <c r="D10" s="702">
        <v>26.851742353500384</v>
      </c>
      <c r="E10" s="702">
        <v>23.874921157884582</v>
      </c>
      <c r="F10" s="703">
        <v>20.863165465102</v>
      </c>
      <c r="G10" s="701">
        <v>26.260806434368135</v>
      </c>
      <c r="H10" s="701">
        <v>21.718497951261593</v>
      </c>
      <c r="I10" s="701">
        <v>28.890593208112854</v>
      </c>
      <c r="J10" s="632" t="s">
        <v>1683</v>
      </c>
    </row>
    <row r="11" spans="1:10" s="632" customFormat="1" ht="12" customHeight="1">
      <c r="A11" s="635" t="s">
        <v>1684</v>
      </c>
      <c r="B11" s="701">
        <v>37.091175603152955</v>
      </c>
      <c r="C11" s="701">
        <v>30.272992159355795</v>
      </c>
      <c r="D11" s="702">
        <v>24.053102754769906</v>
      </c>
      <c r="E11" s="702">
        <v>19.892883151877072</v>
      </c>
      <c r="F11" s="703">
        <v>15.29749666927958</v>
      </c>
      <c r="G11" s="701">
        <v>19.587812376734803</v>
      </c>
      <c r="H11" s="701">
        <v>22.532571412739312</v>
      </c>
      <c r="I11" s="701">
        <v>35.755390147007482</v>
      </c>
      <c r="J11" s="632" t="s">
        <v>1684</v>
      </c>
    </row>
    <row r="12" spans="1:10" s="632" customFormat="1" ht="12" customHeight="1">
      <c r="A12" s="635" t="s">
        <v>1685</v>
      </c>
      <c r="B12" s="701">
        <v>138.10070710247564</v>
      </c>
      <c r="C12" s="701">
        <v>111.27506327694476</v>
      </c>
      <c r="D12" s="702">
        <v>90.660041230940053</v>
      </c>
      <c r="E12" s="702">
        <v>64.759886274867867</v>
      </c>
      <c r="F12" s="703">
        <v>49.511213070618318</v>
      </c>
      <c r="G12" s="701">
        <v>58.543948398455804</v>
      </c>
      <c r="H12" s="701">
        <v>86.908757020994187</v>
      </c>
      <c r="I12" s="701">
        <v>124.27480416679413</v>
      </c>
      <c r="J12" s="632" t="s">
        <v>1685</v>
      </c>
    </row>
    <row r="13" spans="1:10" s="632" customFormat="1" ht="12" customHeight="1">
      <c r="A13" s="635" t="s">
        <v>1686</v>
      </c>
      <c r="B13" s="701">
        <v>60.219247627156058</v>
      </c>
      <c r="C13" s="701">
        <v>44.598132540076023</v>
      </c>
      <c r="D13" s="702">
        <v>36.550948289836278</v>
      </c>
      <c r="E13" s="702">
        <v>27.638872753516043</v>
      </c>
      <c r="F13" s="703">
        <v>22.139474853124817</v>
      </c>
      <c r="G13" s="701">
        <v>26.942465215898501</v>
      </c>
      <c r="H13" s="701">
        <v>28.679417394923014</v>
      </c>
      <c r="I13" s="701">
        <v>48.950564750790022</v>
      </c>
      <c r="J13" s="632" t="s">
        <v>1686</v>
      </c>
    </row>
    <row r="14" spans="1:10" s="632" customFormat="1" ht="12" customHeight="1">
      <c r="A14" s="632" t="s">
        <v>1687</v>
      </c>
      <c r="B14" s="701">
        <v>50.044342527995234</v>
      </c>
      <c r="C14" s="701">
        <v>43.115633984627117</v>
      </c>
      <c r="D14" s="702">
        <v>31.450713402275852</v>
      </c>
      <c r="E14" s="702">
        <v>24.285050517964748</v>
      </c>
      <c r="F14" s="703">
        <v>16.708832915991554</v>
      </c>
      <c r="G14" s="701">
        <v>22.991798096071005</v>
      </c>
      <c r="H14" s="701">
        <v>24.889272871335404</v>
      </c>
      <c r="I14" s="701">
        <v>44.777341614633841</v>
      </c>
      <c r="J14" s="632" t="s">
        <v>1687</v>
      </c>
    </row>
    <row r="15" spans="1:10" s="632" customFormat="1" ht="12" customHeight="1">
      <c r="A15" s="632" t="s">
        <v>1688</v>
      </c>
      <c r="B15" s="701">
        <v>68.814984771853943</v>
      </c>
      <c r="C15" s="701">
        <v>51.647616449061537</v>
      </c>
      <c r="D15" s="702">
        <v>36.964594442255219</v>
      </c>
      <c r="E15" s="702">
        <v>26.613551875478674</v>
      </c>
      <c r="F15" s="703">
        <v>19.606366117125312</v>
      </c>
      <c r="G15" s="701">
        <v>21.473682662037717</v>
      </c>
      <c r="H15" s="701">
        <v>24.670891149408259</v>
      </c>
      <c r="I15" s="701">
        <v>61.47648089042891</v>
      </c>
      <c r="J15" s="632" t="s">
        <v>1688</v>
      </c>
    </row>
    <row r="16" spans="1:10" s="632" customFormat="1" ht="12" customHeight="1">
      <c r="A16" s="628" t="s">
        <v>1689</v>
      </c>
      <c r="B16" s="698">
        <v>68.502869822949179</v>
      </c>
      <c r="C16" s="698">
        <v>50.321052631578951</v>
      </c>
      <c r="D16" s="699">
        <v>30.395412999986924</v>
      </c>
      <c r="E16" s="699">
        <v>21.462784571226358</v>
      </c>
      <c r="F16" s="700">
        <v>16.88552877607809</v>
      </c>
      <c r="G16" s="698">
        <v>17.993163885470036</v>
      </c>
      <c r="H16" s="698">
        <v>23.755014624021133</v>
      </c>
      <c r="I16" s="698">
        <v>50.737848582575204</v>
      </c>
      <c r="J16" s="628" t="s">
        <v>1689</v>
      </c>
    </row>
    <row r="17" spans="1:10" s="632" customFormat="1" ht="12" customHeight="1" thickBot="1">
      <c r="A17" s="628" t="s">
        <v>1691</v>
      </c>
      <c r="B17" s="698">
        <v>92.51745894461051</v>
      </c>
      <c r="C17" s="698">
        <v>81.723382654921608</v>
      </c>
      <c r="D17" s="699">
        <v>71.509150321907271</v>
      </c>
      <c r="E17" s="699">
        <v>58.425453481568169</v>
      </c>
      <c r="F17" s="700">
        <v>50.498210196490739</v>
      </c>
      <c r="G17" s="698">
        <v>57.832963309184386</v>
      </c>
      <c r="H17" s="698">
        <v>58.362306055329853</v>
      </c>
      <c r="I17" s="698">
        <v>75.447623377095681</v>
      </c>
      <c r="J17" s="628" t="s">
        <v>1691</v>
      </c>
    </row>
    <row r="18" spans="1:10" s="632" customFormat="1" ht="12" customHeight="1" thickBot="1">
      <c r="B18" s="949" t="s">
        <v>1693</v>
      </c>
      <c r="C18" s="949"/>
      <c r="D18" s="949"/>
      <c r="E18" s="949"/>
      <c r="F18" s="949"/>
      <c r="G18" s="949"/>
      <c r="H18" s="949"/>
      <c r="I18" s="949"/>
    </row>
    <row r="19" spans="1:10" s="632" customFormat="1" ht="21" customHeight="1" thickBot="1">
      <c r="B19" s="697" t="s">
        <v>1832</v>
      </c>
      <c r="C19" s="697" t="s">
        <v>1833</v>
      </c>
      <c r="D19" s="697" t="s">
        <v>1698</v>
      </c>
      <c r="E19" s="697" t="s">
        <v>1834</v>
      </c>
      <c r="F19" s="697" t="s">
        <v>1700</v>
      </c>
      <c r="G19" s="697" t="s">
        <v>1835</v>
      </c>
      <c r="H19" s="697" t="s">
        <v>1836</v>
      </c>
      <c r="I19" s="697" t="s">
        <v>1837</v>
      </c>
    </row>
    <row r="20" spans="1:10" s="632" customFormat="1" ht="7.15" customHeight="1">
      <c r="B20" s="704"/>
      <c r="C20" s="704"/>
      <c r="D20" s="704"/>
      <c r="E20" s="704"/>
      <c r="F20" s="704"/>
      <c r="G20" s="704"/>
      <c r="H20" s="704"/>
      <c r="I20" s="704"/>
    </row>
    <row r="21" spans="1:10" s="473" customFormat="1" ht="12" customHeight="1">
      <c r="A21" s="34" t="s">
        <v>1701</v>
      </c>
      <c r="B21" s="34"/>
      <c r="C21" s="34"/>
      <c r="D21" s="34"/>
      <c r="E21" s="34"/>
      <c r="F21" s="34"/>
      <c r="G21" s="34"/>
      <c r="H21" s="34"/>
      <c r="I21" s="34"/>
    </row>
    <row r="22" spans="1:10" s="473" customFormat="1" ht="12" customHeight="1">
      <c r="A22" s="34" t="s">
        <v>1702</v>
      </c>
      <c r="B22" s="34"/>
      <c r="C22" s="34"/>
      <c r="D22" s="34"/>
      <c r="E22" s="34"/>
      <c r="F22" s="34"/>
      <c r="G22" s="34"/>
      <c r="H22" s="34"/>
      <c r="I22" s="34"/>
    </row>
    <row r="23" spans="1:10" s="313" customFormat="1" ht="7.5" customHeight="1">
      <c r="A23" s="474"/>
      <c r="B23" s="28"/>
      <c r="C23" s="7"/>
      <c r="D23" s="7"/>
      <c r="E23" s="7"/>
      <c r="F23" s="7"/>
      <c r="G23" s="7"/>
      <c r="H23" s="7"/>
      <c r="I23" s="18"/>
      <c r="J23" s="18"/>
    </row>
    <row r="24" spans="1:10" s="706" customFormat="1" ht="12" customHeight="1">
      <c r="A24" s="705"/>
      <c r="B24" s="705"/>
      <c r="C24" s="705"/>
      <c r="D24" s="705"/>
      <c r="E24" s="705"/>
      <c r="F24" s="705"/>
      <c r="G24" s="705"/>
      <c r="H24" s="705"/>
      <c r="I24" s="705"/>
    </row>
    <row r="25" spans="1:10" s="632" customFormat="1">
      <c r="A25" s="707" t="s">
        <v>540</v>
      </c>
    </row>
    <row r="26" spans="1:10" s="632" customFormat="1"/>
    <row r="27" spans="1:10" s="632" customFormat="1"/>
    <row r="28" spans="1:10" s="632" customFormat="1"/>
    <row r="29" spans="1:10" s="632" customFormat="1"/>
    <row r="30" spans="1:10" s="632" customFormat="1"/>
    <row r="31" spans="1:10" s="632" customFormat="1"/>
    <row r="32" spans="1:10" s="632" customFormat="1"/>
    <row r="33" s="632" customFormat="1"/>
    <row r="34" s="632" customFormat="1"/>
    <row r="35" s="632" customFormat="1"/>
    <row r="36" s="632" customFormat="1"/>
    <row r="37" s="632" customFormat="1"/>
    <row r="38" s="632" customFormat="1"/>
    <row r="39" s="632" customFormat="1"/>
    <row r="40" s="632" customFormat="1"/>
    <row r="41" s="632" customFormat="1"/>
    <row r="42" s="632" customFormat="1"/>
    <row r="43" s="632" customFormat="1"/>
    <row r="44" s="632" customFormat="1"/>
    <row r="45" s="632" customFormat="1"/>
    <row r="46" s="632" customFormat="1"/>
    <row r="47" s="632" customFormat="1"/>
    <row r="48" s="632" customFormat="1"/>
    <row r="49" s="632" customFormat="1"/>
    <row r="50" s="632" customFormat="1"/>
    <row r="51" s="632" customFormat="1"/>
    <row r="52" s="632" customFormat="1"/>
    <row r="53" s="632" customFormat="1"/>
    <row r="54" s="632" customFormat="1"/>
    <row r="55" s="632" customFormat="1"/>
    <row r="56" s="632" customFormat="1"/>
    <row r="57" s="632" customFormat="1"/>
    <row r="58" s="632" customFormat="1"/>
    <row r="59" s="632" customFormat="1"/>
    <row r="60" s="632" customFormat="1"/>
    <row r="61" s="632" customFormat="1"/>
    <row r="62" s="632" customFormat="1"/>
    <row r="63" s="632" customFormat="1"/>
    <row r="64" s="632" customFormat="1"/>
    <row r="65" s="632" customFormat="1"/>
    <row r="66" s="632" customFormat="1"/>
    <row r="67" s="632" customFormat="1"/>
    <row r="68" s="632" customFormat="1"/>
    <row r="69" s="632" customFormat="1"/>
    <row r="70" s="632" customFormat="1"/>
    <row r="71" s="632" customFormat="1"/>
    <row r="72" s="632" customFormat="1"/>
    <row r="73" s="632" customFormat="1"/>
    <row r="74" s="632" customFormat="1"/>
    <row r="75" s="632" customFormat="1"/>
    <row r="76" s="632" customFormat="1"/>
    <row r="77" s="632" customFormat="1"/>
    <row r="78" s="632" customFormat="1"/>
    <row r="79" s="632" customFormat="1"/>
    <row r="80" s="632" customFormat="1"/>
    <row r="81" s="632" customFormat="1"/>
    <row r="82" s="632" customFormat="1"/>
    <row r="83" s="632" customFormat="1"/>
    <row r="84" s="632" customFormat="1"/>
    <row r="85" s="632" customFormat="1"/>
    <row r="86" s="632" customFormat="1"/>
    <row r="87" s="632" customFormat="1"/>
    <row r="88" s="632" customFormat="1"/>
    <row r="89" s="632" customFormat="1"/>
    <row r="90" s="632" customFormat="1"/>
    <row r="91" s="632" customFormat="1"/>
    <row r="92" s="632" customFormat="1"/>
    <row r="93" s="632" customFormat="1"/>
    <row r="94" s="632" customFormat="1"/>
    <row r="95" s="632" customFormat="1"/>
    <row r="96" s="632" customFormat="1"/>
    <row r="97" s="632" customFormat="1"/>
    <row r="98" s="632" customFormat="1"/>
    <row r="99" s="632" customFormat="1"/>
    <row r="100" s="632" customFormat="1"/>
    <row r="101" s="632" customFormat="1"/>
    <row r="102" s="632" customFormat="1"/>
    <row r="103" s="632" customFormat="1"/>
    <row r="104" s="632" customFormat="1"/>
    <row r="105" s="632" customFormat="1"/>
    <row r="106" s="632" customFormat="1"/>
    <row r="107" s="632" customFormat="1"/>
    <row r="108" s="632" customFormat="1"/>
    <row r="109" s="632" customFormat="1"/>
    <row r="110" s="632" customFormat="1"/>
    <row r="111" s="632" customFormat="1"/>
    <row r="112" s="632" customFormat="1"/>
    <row r="113" s="632" customFormat="1"/>
    <row r="114" s="632" customFormat="1"/>
    <row r="115" s="632" customFormat="1"/>
    <row r="116" s="632" customFormat="1"/>
    <row r="117" s="632" customFormat="1"/>
    <row r="118" s="632" customFormat="1"/>
    <row r="119" s="632" customFormat="1"/>
    <row r="120" s="632" customFormat="1"/>
    <row r="121" s="632" customFormat="1"/>
    <row r="122" s="632" customFormat="1"/>
    <row r="123" s="632" customFormat="1"/>
    <row r="124" s="632" customFormat="1"/>
    <row r="125" s="632" customFormat="1"/>
    <row r="126" s="632" customFormat="1"/>
    <row r="127" s="632" customFormat="1"/>
    <row r="128" s="632" customFormat="1"/>
    <row r="129" s="632" customFormat="1"/>
    <row r="130" s="632" customFormat="1"/>
    <row r="131" s="632" customFormat="1"/>
    <row r="132" s="632" customFormat="1"/>
    <row r="133" s="632" customFormat="1"/>
    <row r="134" s="632" customFormat="1"/>
    <row r="135" s="632" customFormat="1"/>
    <row r="136" s="632" customFormat="1"/>
    <row r="137" s="632" customFormat="1"/>
    <row r="138" s="632" customFormat="1"/>
    <row r="139" s="632" customFormat="1"/>
    <row r="140" s="632" customFormat="1"/>
    <row r="141" s="632" customFormat="1"/>
    <row r="142" s="632" customFormat="1"/>
    <row r="143" s="632" customFormat="1"/>
    <row r="144" s="632" customFormat="1"/>
    <row r="145" s="632" customFormat="1"/>
    <row r="146" s="632" customFormat="1"/>
    <row r="147" s="632" customFormat="1"/>
    <row r="148" s="632" customFormat="1"/>
    <row r="149" s="632" customFormat="1"/>
    <row r="150" s="632" customFormat="1"/>
    <row r="151" s="632" customFormat="1"/>
    <row r="152" s="632" customFormat="1"/>
    <row r="153" s="632" customFormat="1"/>
    <row r="154" s="632" customFormat="1"/>
    <row r="155" s="632" customFormat="1"/>
    <row r="156" s="632" customFormat="1"/>
    <row r="157" s="632" customFormat="1"/>
    <row r="158" s="632" customFormat="1"/>
    <row r="159" s="632" customFormat="1"/>
    <row r="160" s="632" customFormat="1"/>
    <row r="161" s="632" customFormat="1"/>
    <row r="162" s="632" customFormat="1"/>
    <row r="163" s="632" customFormat="1"/>
    <row r="164" s="632" customFormat="1"/>
    <row r="165" s="632" customFormat="1"/>
    <row r="166" s="632" customFormat="1"/>
    <row r="167" s="632" customFormat="1"/>
    <row r="168" s="632" customFormat="1"/>
    <row r="169" s="632" customFormat="1"/>
    <row r="170" s="632" customFormat="1"/>
    <row r="171" s="632" customFormat="1"/>
    <row r="172" s="632" customFormat="1"/>
    <row r="173" s="632" customFormat="1"/>
    <row r="174" s="632" customFormat="1"/>
    <row r="175" s="632" customFormat="1"/>
    <row r="176" s="632" customFormat="1"/>
    <row r="177" s="632" customFormat="1"/>
    <row r="178" s="632" customFormat="1"/>
    <row r="179" s="632" customFormat="1"/>
    <row r="180" s="632" customFormat="1"/>
    <row r="181" s="632" customFormat="1"/>
    <row r="182" s="632" customFormat="1"/>
    <row r="183" s="632" customFormat="1"/>
    <row r="184" s="632" customFormat="1"/>
    <row r="185" s="632" customFormat="1"/>
    <row r="186" s="632" customFormat="1"/>
    <row r="187" s="632" customFormat="1"/>
    <row r="188" s="632" customFormat="1"/>
    <row r="189" s="632" customFormat="1"/>
    <row r="190" s="632" customFormat="1"/>
    <row r="191" s="632" customFormat="1"/>
    <row r="192" s="632" customFormat="1"/>
    <row r="193" s="632" customFormat="1"/>
    <row r="194" s="632" customFormat="1"/>
    <row r="195" s="632" customFormat="1"/>
    <row r="196" s="632" customFormat="1"/>
    <row r="197" s="632" customFormat="1"/>
    <row r="198" s="632" customFormat="1"/>
    <row r="199" s="632" customFormat="1"/>
    <row r="200" s="632" customFormat="1"/>
    <row r="201" s="632" customFormat="1"/>
    <row r="202" s="632" customFormat="1"/>
    <row r="203" s="632" customFormat="1"/>
    <row r="204" s="632" customFormat="1"/>
    <row r="205" s="632" customFormat="1"/>
    <row r="206" s="632" customFormat="1"/>
    <row r="207" s="632" customFormat="1"/>
    <row r="208" s="632" customFormat="1"/>
    <row r="209" s="632" customFormat="1"/>
    <row r="210" s="632" customFormat="1"/>
    <row r="211" s="632" customFormat="1"/>
    <row r="212" s="632" customFormat="1"/>
    <row r="213" s="632" customFormat="1"/>
    <row r="214" s="632" customFormat="1"/>
    <row r="215" s="632" customFormat="1"/>
    <row r="216" s="632" customFormat="1"/>
    <row r="217" s="632" customFormat="1"/>
    <row r="218" s="632" customFormat="1"/>
    <row r="219" s="632" customFormat="1"/>
    <row r="220" s="632" customFormat="1"/>
    <row r="221" s="632" customFormat="1"/>
    <row r="222" s="632" customFormat="1"/>
    <row r="223" s="632" customFormat="1"/>
    <row r="224" s="632" customFormat="1"/>
    <row r="225" s="632" customFormat="1"/>
    <row r="226" s="632" customFormat="1"/>
    <row r="227" s="632" customFormat="1"/>
    <row r="228" s="632" customFormat="1"/>
    <row r="229" s="632" customFormat="1"/>
    <row r="230" s="632" customFormat="1"/>
    <row r="231" s="632" customFormat="1"/>
    <row r="232" s="632" customFormat="1"/>
    <row r="233" s="632" customFormat="1"/>
    <row r="234" s="632" customFormat="1"/>
    <row r="235" s="632" customFormat="1"/>
    <row r="236" s="632" customFormat="1"/>
    <row r="237" s="632" customFormat="1"/>
    <row r="238" s="632" customFormat="1"/>
    <row r="239" s="632" customFormat="1"/>
    <row r="240" s="632" customFormat="1"/>
    <row r="241" s="632" customFormat="1"/>
    <row r="242" s="632" customFormat="1"/>
    <row r="243" s="632" customFormat="1"/>
    <row r="244" s="632" customFormat="1"/>
    <row r="245" s="632" customFormat="1"/>
    <row r="246" s="632" customFormat="1"/>
    <row r="247" s="632" customFormat="1"/>
    <row r="248" s="632" customFormat="1"/>
    <row r="249" s="632" customFormat="1"/>
    <row r="250" s="632" customFormat="1"/>
    <row r="251" s="632" customFormat="1"/>
    <row r="252" s="632" customFormat="1"/>
    <row r="253" s="632" customFormat="1"/>
    <row r="254" s="632" customFormat="1"/>
    <row r="255" s="632" customFormat="1"/>
    <row r="256" s="632" customFormat="1"/>
    <row r="257" s="632" customFormat="1"/>
    <row r="258" s="632" customFormat="1"/>
    <row r="259" s="632" customFormat="1"/>
    <row r="260" s="632" customFormat="1"/>
    <row r="261" s="632" customFormat="1"/>
    <row r="262" s="632" customFormat="1"/>
    <row r="263" s="632" customFormat="1"/>
    <row r="264" s="632" customFormat="1"/>
    <row r="265" s="632" customFormat="1"/>
    <row r="266" s="632" customFormat="1"/>
    <row r="267" s="632" customFormat="1"/>
    <row r="268" s="632" customFormat="1"/>
    <row r="269" s="632" customFormat="1"/>
    <row r="270" s="632" customFormat="1"/>
    <row r="271" s="632" customFormat="1"/>
    <row r="272" s="632" customFormat="1"/>
    <row r="273" s="632" customFormat="1"/>
    <row r="274" s="632" customFormat="1"/>
    <row r="275" s="632" customFormat="1"/>
    <row r="276" s="632" customFormat="1"/>
    <row r="277" s="632" customFormat="1"/>
    <row r="278" s="632" customFormat="1"/>
    <row r="279" s="632" customFormat="1"/>
    <row r="280" s="632" customFormat="1"/>
    <row r="281" s="632" customFormat="1"/>
    <row r="282" s="632" customFormat="1"/>
    <row r="283" s="632" customFormat="1"/>
    <row r="284" s="632" customFormat="1"/>
    <row r="285" s="632" customFormat="1"/>
    <row r="286" s="632" customFormat="1"/>
    <row r="287" s="632" customFormat="1"/>
    <row r="288" s="632" customFormat="1"/>
    <row r="289" s="632" customFormat="1"/>
    <row r="290" s="632" customFormat="1"/>
    <row r="291" s="632" customFormat="1"/>
    <row r="292" s="632" customFormat="1"/>
    <row r="293" s="632" customFormat="1"/>
    <row r="294" s="632" customFormat="1"/>
    <row r="295" s="632" customFormat="1"/>
    <row r="296" s="632" customFormat="1"/>
    <row r="297" s="632" customFormat="1"/>
    <row r="298" s="632" customFormat="1"/>
    <row r="299" s="632" customFormat="1"/>
    <row r="300" s="632" customFormat="1"/>
    <row r="301" s="632" customFormat="1"/>
    <row r="302" s="632" customFormat="1"/>
    <row r="303" s="632" customFormat="1"/>
    <row r="304" s="632" customFormat="1"/>
    <row r="305" s="632" customFormat="1"/>
    <row r="306" s="632" customFormat="1"/>
    <row r="307" s="632" customFormat="1"/>
    <row r="308" s="632" customFormat="1"/>
    <row r="309" s="632" customFormat="1"/>
    <row r="310" s="632" customFormat="1"/>
    <row r="311" s="632" customFormat="1"/>
    <row r="312" s="632" customFormat="1"/>
    <row r="313" s="632" customFormat="1"/>
    <row r="314" s="632" customFormat="1"/>
    <row r="315" s="632" customFormat="1"/>
    <row r="316" s="632" customFormat="1"/>
    <row r="317" s="632" customFormat="1"/>
    <row r="318" s="632" customFormat="1"/>
    <row r="319" s="632" customFormat="1"/>
    <row r="320" s="632" customFormat="1"/>
    <row r="321" s="632" customFormat="1"/>
    <row r="322" s="632" customFormat="1"/>
    <row r="323" s="632" customFormat="1"/>
    <row r="324" s="632" customFormat="1"/>
    <row r="325" s="632" customFormat="1"/>
    <row r="326" s="632" customFormat="1"/>
    <row r="327" s="632" customFormat="1"/>
    <row r="328" s="632" customFormat="1"/>
    <row r="329" s="632" customFormat="1"/>
    <row r="330" s="632" customFormat="1"/>
    <row r="331" s="632" customFormat="1"/>
    <row r="332" s="632" customFormat="1"/>
    <row r="333" s="632" customFormat="1"/>
    <row r="334" s="632" customFormat="1"/>
    <row r="335" s="632" customFormat="1"/>
    <row r="336" s="632" customFormat="1"/>
    <row r="337" s="632" customFormat="1"/>
    <row r="338" s="632" customFormat="1"/>
    <row r="339" s="632" customFormat="1"/>
    <row r="340" s="632" customFormat="1"/>
    <row r="341" s="632" customFormat="1"/>
    <row r="342" s="632" customFormat="1"/>
    <row r="343" s="632" customFormat="1"/>
    <row r="344" s="632" customFormat="1"/>
    <row r="345" s="632" customFormat="1"/>
    <row r="346" s="632" customFormat="1"/>
    <row r="347" s="632" customFormat="1"/>
    <row r="348" s="632" customFormat="1"/>
    <row r="349" s="632" customFormat="1"/>
    <row r="350" s="632" customFormat="1"/>
    <row r="351" s="632" customFormat="1"/>
    <row r="352" s="632" customFormat="1"/>
    <row r="353" s="632" customFormat="1"/>
    <row r="354" s="632" customFormat="1"/>
    <row r="355" s="632" customFormat="1"/>
    <row r="356" s="632" customFormat="1"/>
    <row r="357" s="632" customFormat="1"/>
    <row r="358" s="632" customFormat="1"/>
    <row r="359" s="632" customFormat="1"/>
    <row r="360" s="632" customFormat="1"/>
    <row r="361" s="632" customFormat="1"/>
    <row r="362" s="632" customFormat="1"/>
    <row r="363" s="632" customFormat="1"/>
    <row r="364" s="632" customFormat="1"/>
    <row r="365" s="632" customFormat="1"/>
    <row r="366" s="632" customFormat="1"/>
    <row r="367" s="632" customFormat="1"/>
    <row r="368" s="632" customFormat="1"/>
    <row r="369" s="632" customFormat="1"/>
    <row r="370" s="632" customFormat="1"/>
    <row r="371" s="632" customFormat="1"/>
    <row r="372" s="632" customFormat="1"/>
    <row r="373" s="632" customFormat="1"/>
    <row r="374" s="632" customFormat="1"/>
    <row r="375" s="632" customFormat="1"/>
    <row r="376" s="632" customFormat="1"/>
    <row r="377" s="632" customFormat="1"/>
    <row r="378" s="632" customFormat="1"/>
    <row r="379" s="632" customFormat="1"/>
    <row r="380" s="632" customFormat="1"/>
    <row r="381" s="632" customFormat="1"/>
    <row r="382" s="632" customFormat="1"/>
    <row r="383" s="632" customFormat="1"/>
    <row r="384" s="632" customFormat="1"/>
    <row r="385" s="632" customFormat="1"/>
    <row r="386" s="632" customFormat="1"/>
    <row r="387" s="632" customFormat="1"/>
    <row r="388" s="632" customFormat="1"/>
    <row r="389" s="632" customFormat="1"/>
    <row r="390" s="632" customFormat="1"/>
    <row r="391" s="632" customFormat="1"/>
    <row r="392" s="632" customFormat="1"/>
    <row r="393" s="632" customFormat="1"/>
    <row r="394" s="632" customFormat="1"/>
    <row r="395" s="632" customFormat="1"/>
    <row r="396" s="632" customFormat="1"/>
    <row r="397" s="632" customFormat="1"/>
    <row r="398" s="632" customFormat="1"/>
    <row r="399" s="632" customFormat="1"/>
    <row r="400" s="632" customFormat="1"/>
    <row r="401" s="632" customFormat="1"/>
    <row r="402" s="632" customFormat="1"/>
    <row r="403" s="632" customFormat="1"/>
    <row r="404" s="632" customFormat="1"/>
    <row r="405" s="632" customFormat="1"/>
    <row r="406" s="632" customFormat="1"/>
    <row r="407" s="632" customFormat="1"/>
  </sheetData>
  <mergeCells count="5">
    <mergeCell ref="A1:J1"/>
    <mergeCell ref="A2:J2"/>
    <mergeCell ref="H4:I4"/>
    <mergeCell ref="B5:I5"/>
    <mergeCell ref="B18:I1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6569A0-9093-497A-8CE9-7D7D36E3D21B}">
  <dimension ref="A1:U213"/>
  <sheetViews>
    <sheetView showGridLines="0" workbookViewId="0">
      <selection sqref="A1:L1"/>
    </sheetView>
  </sheetViews>
  <sheetFormatPr defaultColWidth="9.140625" defaultRowHeight="11.25"/>
  <cols>
    <col min="1" max="1" width="11.5703125" style="89" customWidth="1"/>
    <col min="2" max="7" width="8.42578125" style="35" customWidth="1"/>
    <col min="8" max="8" width="10.85546875" style="35" bestFit="1" customWidth="1"/>
    <col min="9" max="9" width="9.5703125" style="35" customWidth="1"/>
    <col min="10" max="10" width="9.140625" style="35"/>
    <col min="11" max="11" width="5.42578125" style="35" customWidth="1"/>
    <col min="12" max="12" width="17" style="35" customWidth="1"/>
    <col min="13" max="16384" width="9.140625" style="35"/>
  </cols>
  <sheetData>
    <row r="1" spans="1:21" ht="12" customHeight="1">
      <c r="A1" s="822" t="s">
        <v>84</v>
      </c>
      <c r="B1" s="822"/>
      <c r="C1" s="822"/>
      <c r="D1" s="822"/>
      <c r="E1" s="822"/>
      <c r="F1" s="822"/>
      <c r="G1" s="822"/>
      <c r="H1" s="822"/>
      <c r="I1" s="822"/>
      <c r="J1" s="822"/>
      <c r="K1" s="822"/>
      <c r="L1" s="822"/>
    </row>
    <row r="2" spans="1:21" ht="12" customHeight="1">
      <c r="A2" s="829" t="s">
        <v>85</v>
      </c>
      <c r="B2" s="829"/>
      <c r="C2" s="829"/>
      <c r="D2" s="829"/>
      <c r="E2" s="829"/>
      <c r="F2" s="829"/>
      <c r="G2" s="829"/>
      <c r="H2" s="829"/>
      <c r="I2" s="829"/>
      <c r="J2" s="829"/>
      <c r="K2" s="829"/>
      <c r="L2" s="829"/>
    </row>
    <row r="3" spans="1:21" ht="12" customHeight="1" thickBot="1">
      <c r="A3" s="36"/>
      <c r="B3" s="36"/>
      <c r="C3" s="36"/>
      <c r="D3" s="36"/>
      <c r="E3" s="36"/>
      <c r="F3" s="36"/>
      <c r="G3" s="36"/>
      <c r="H3" s="36"/>
      <c r="I3" s="36"/>
    </row>
    <row r="4" spans="1:21" s="37" customFormat="1" ht="12" customHeight="1" thickBot="1">
      <c r="B4" s="38"/>
      <c r="C4" s="825" t="s">
        <v>86</v>
      </c>
      <c r="D4" s="826"/>
      <c r="E4" s="826"/>
      <c r="F4" s="826"/>
      <c r="G4" s="826"/>
      <c r="H4" s="830" t="s">
        <v>87</v>
      </c>
      <c r="I4" s="832" t="s">
        <v>88</v>
      </c>
      <c r="J4" s="832"/>
      <c r="K4" s="833"/>
      <c r="L4" s="833"/>
      <c r="M4" s="833"/>
      <c r="N4" s="833"/>
      <c r="O4" s="833"/>
      <c r="P4" s="833"/>
      <c r="Q4" s="833"/>
      <c r="R4" s="833"/>
      <c r="S4" s="833"/>
    </row>
    <row r="5" spans="1:21" s="37" customFormat="1" ht="23.25" thickBot="1">
      <c r="B5" s="38"/>
      <c r="C5" s="40" t="s">
        <v>89</v>
      </c>
      <c r="D5" s="40" t="s">
        <v>90</v>
      </c>
      <c r="E5" s="40" t="s">
        <v>91</v>
      </c>
      <c r="F5" s="40" t="s">
        <v>92</v>
      </c>
      <c r="G5" s="40" t="s">
        <v>93</v>
      </c>
      <c r="H5" s="831"/>
      <c r="I5" s="41" t="s">
        <v>94</v>
      </c>
      <c r="J5" s="40" t="s">
        <v>95</v>
      </c>
    </row>
    <row r="6" spans="1:21" s="37" customFormat="1" ht="12" customHeight="1">
      <c r="A6" s="42"/>
      <c r="B6" s="43"/>
      <c r="C6" s="44"/>
      <c r="D6" s="44"/>
      <c r="E6" s="44"/>
      <c r="F6" s="44"/>
      <c r="G6" s="44"/>
      <c r="H6" s="44"/>
      <c r="I6" s="44"/>
      <c r="J6" s="44"/>
      <c r="K6" s="44"/>
      <c r="L6" s="42"/>
      <c r="M6" s="44"/>
      <c r="T6" s="45"/>
      <c r="U6" s="45"/>
    </row>
    <row r="7" spans="1:21" s="37" customFormat="1" ht="12" customHeight="1">
      <c r="A7" s="46" t="s">
        <v>96</v>
      </c>
      <c r="B7" s="47"/>
      <c r="C7" s="48"/>
      <c r="D7" s="48"/>
      <c r="E7" s="48"/>
      <c r="F7" s="48"/>
      <c r="G7" s="48"/>
      <c r="H7" s="48"/>
      <c r="I7" s="48"/>
      <c r="J7" s="49"/>
      <c r="K7" s="44"/>
      <c r="L7" s="46" t="s">
        <v>97</v>
      </c>
      <c r="M7" s="44"/>
    </row>
    <row r="8" spans="1:21" s="37" customFormat="1" ht="12" customHeight="1">
      <c r="A8" s="50" t="s">
        <v>98</v>
      </c>
      <c r="B8" s="51" t="s">
        <v>99</v>
      </c>
      <c r="C8" s="52">
        <v>7028</v>
      </c>
      <c r="D8" s="52">
        <v>6817</v>
      </c>
      <c r="E8" s="52">
        <v>6812</v>
      </c>
      <c r="F8" s="52">
        <v>6226</v>
      </c>
      <c r="G8" s="52">
        <v>7093</v>
      </c>
      <c r="H8" s="52">
        <v>33976</v>
      </c>
      <c r="I8" s="53">
        <v>-4.0152963671128106</v>
      </c>
      <c r="J8" s="53">
        <v>-1.3558633103968876</v>
      </c>
      <c r="K8" s="51" t="s">
        <v>100</v>
      </c>
      <c r="L8" s="50" t="s">
        <v>98</v>
      </c>
      <c r="M8" s="44"/>
    </row>
    <row r="9" spans="1:21" s="37" customFormat="1" ht="12" customHeight="1">
      <c r="A9" s="50"/>
      <c r="B9" s="51" t="s">
        <v>101</v>
      </c>
      <c r="C9" s="52">
        <v>3579</v>
      </c>
      <c r="D9" s="52">
        <v>3477</v>
      </c>
      <c r="E9" s="52">
        <v>3518</v>
      </c>
      <c r="F9" s="52">
        <v>3146</v>
      </c>
      <c r="G9" s="52">
        <v>3706</v>
      </c>
      <c r="H9" s="52">
        <v>17426</v>
      </c>
      <c r="I9" s="53">
        <v>-4.125368336458612</v>
      </c>
      <c r="J9" s="53">
        <v>-0.66693267970130532</v>
      </c>
      <c r="K9" s="51" t="s">
        <v>102</v>
      </c>
      <c r="L9" s="50"/>
      <c r="M9" s="44"/>
    </row>
    <row r="10" spans="1:21" s="37" customFormat="1" ht="12" customHeight="1">
      <c r="A10" s="50"/>
      <c r="B10" s="51" t="s">
        <v>102</v>
      </c>
      <c r="C10" s="52">
        <v>3449</v>
      </c>
      <c r="D10" s="52">
        <v>3340</v>
      </c>
      <c r="E10" s="52">
        <v>3294</v>
      </c>
      <c r="F10" s="52">
        <v>3080</v>
      </c>
      <c r="G10" s="52">
        <v>3387</v>
      </c>
      <c r="H10" s="52">
        <v>16550</v>
      </c>
      <c r="I10" s="53">
        <v>-3.9008080245193653</v>
      </c>
      <c r="J10" s="53">
        <v>-2.0710059171597637</v>
      </c>
      <c r="K10" s="51" t="s">
        <v>103</v>
      </c>
      <c r="L10" s="50"/>
      <c r="M10" s="44"/>
      <c r="T10" s="45"/>
    </row>
    <row r="11" spans="1:21" s="37" customFormat="1" ht="12" customHeight="1">
      <c r="A11" s="50" t="s">
        <v>104</v>
      </c>
      <c r="B11" s="51" t="s">
        <v>101</v>
      </c>
      <c r="C11" s="52">
        <v>3564</v>
      </c>
      <c r="D11" s="52">
        <v>3471</v>
      </c>
      <c r="E11" s="52">
        <v>3507</v>
      </c>
      <c r="F11" s="52">
        <v>3134</v>
      </c>
      <c r="G11" s="52">
        <v>3683</v>
      </c>
      <c r="H11" s="52">
        <v>17359</v>
      </c>
      <c r="I11" s="53">
        <v>-4.2450295540032243</v>
      </c>
      <c r="J11" s="53">
        <v>-0.75467383225658913</v>
      </c>
      <c r="K11" s="51" t="s">
        <v>102</v>
      </c>
      <c r="L11" s="50" t="s">
        <v>104</v>
      </c>
      <c r="M11" s="44"/>
    </row>
    <row r="12" spans="1:21" s="37" customFormat="1" ht="12" customHeight="1">
      <c r="A12" s="50"/>
      <c r="B12" s="51" t="s">
        <v>102</v>
      </c>
      <c r="C12" s="52">
        <v>3437</v>
      </c>
      <c r="D12" s="52">
        <v>3333</v>
      </c>
      <c r="E12" s="52">
        <v>3281</v>
      </c>
      <c r="F12" s="52">
        <v>3066</v>
      </c>
      <c r="G12" s="52">
        <v>3370</v>
      </c>
      <c r="H12" s="52">
        <v>16487</v>
      </c>
      <c r="I12" s="53">
        <v>-3.8063252169045616</v>
      </c>
      <c r="J12" s="53">
        <v>-2.0613045027919688</v>
      </c>
      <c r="K12" s="51" t="s">
        <v>103</v>
      </c>
      <c r="L12" s="50"/>
      <c r="M12" s="44"/>
    </row>
    <row r="13" spans="1:21" s="37" customFormat="1" ht="12" customHeight="1">
      <c r="A13" s="50" t="s">
        <v>105</v>
      </c>
      <c r="B13" s="51" t="s">
        <v>101</v>
      </c>
      <c r="C13" s="52">
        <v>3401</v>
      </c>
      <c r="D13" s="52">
        <v>3336</v>
      </c>
      <c r="E13" s="52">
        <v>3367</v>
      </c>
      <c r="F13" s="52">
        <v>3021</v>
      </c>
      <c r="G13" s="52">
        <v>3528</v>
      </c>
      <c r="H13" s="52">
        <v>16653</v>
      </c>
      <c r="I13" s="53">
        <v>-4.8937360178970923</v>
      </c>
      <c r="J13" s="53">
        <v>-0.44835007173601144</v>
      </c>
      <c r="K13" s="51" t="s">
        <v>102</v>
      </c>
      <c r="L13" s="54" t="s">
        <v>105</v>
      </c>
      <c r="M13" s="44"/>
    </row>
    <row r="14" spans="1:21" s="37" customFormat="1" ht="12" customHeight="1">
      <c r="A14" s="44"/>
      <c r="B14" s="51" t="s">
        <v>102</v>
      </c>
      <c r="C14" s="52">
        <v>3297</v>
      </c>
      <c r="D14" s="52">
        <v>3190</v>
      </c>
      <c r="E14" s="52">
        <v>3132</v>
      </c>
      <c r="F14" s="52">
        <v>2924</v>
      </c>
      <c r="G14" s="52">
        <v>3232</v>
      </c>
      <c r="H14" s="52">
        <v>15775</v>
      </c>
      <c r="I14" s="53">
        <v>-3.3137829912023458</v>
      </c>
      <c r="J14" s="53">
        <v>-1.7868260490598931</v>
      </c>
      <c r="K14" s="51" t="s">
        <v>103</v>
      </c>
      <c r="L14" s="55"/>
      <c r="M14" s="44"/>
    </row>
    <row r="15" spans="1:21" s="37" customFormat="1" ht="12" customHeight="1">
      <c r="A15" s="56" t="s">
        <v>106</v>
      </c>
      <c r="B15" s="51"/>
      <c r="C15" s="52"/>
      <c r="D15" s="52"/>
      <c r="E15" s="52"/>
      <c r="F15" s="57"/>
      <c r="G15" s="52"/>
      <c r="H15" s="52"/>
      <c r="I15" s="58"/>
      <c r="J15" s="58"/>
      <c r="K15" s="51"/>
      <c r="L15" s="59" t="s">
        <v>107</v>
      </c>
      <c r="M15" s="44"/>
    </row>
    <row r="16" spans="1:21" s="37" customFormat="1" ht="12" customHeight="1">
      <c r="A16" s="60" t="s">
        <v>108</v>
      </c>
      <c r="B16" s="51"/>
      <c r="C16" s="48"/>
      <c r="D16" s="48"/>
      <c r="E16" s="48"/>
      <c r="F16" s="48"/>
      <c r="G16" s="48"/>
      <c r="H16" s="52"/>
      <c r="I16" s="58"/>
      <c r="J16" s="58"/>
      <c r="K16" s="51"/>
      <c r="L16" s="60" t="s">
        <v>109</v>
      </c>
      <c r="M16" s="44"/>
    </row>
    <row r="17" spans="1:13" s="37" customFormat="1" ht="12" customHeight="1">
      <c r="A17" s="61" t="s">
        <v>110</v>
      </c>
      <c r="B17" s="51" t="s">
        <v>99</v>
      </c>
      <c r="C17" s="52">
        <v>9592</v>
      </c>
      <c r="D17" s="52">
        <v>9578</v>
      </c>
      <c r="E17" s="52">
        <v>10574</v>
      </c>
      <c r="F17" s="52">
        <v>9182</v>
      </c>
      <c r="G17" s="52">
        <v>13477</v>
      </c>
      <c r="H17" s="52">
        <v>52403</v>
      </c>
      <c r="I17" s="53">
        <v>3.8207598224916115</v>
      </c>
      <c r="J17" s="53">
        <v>1.0567929804261884</v>
      </c>
      <c r="K17" s="51" t="s">
        <v>100</v>
      </c>
      <c r="L17" s="62" t="s">
        <v>110</v>
      </c>
      <c r="M17" s="44"/>
    </row>
    <row r="18" spans="1:13" s="37" customFormat="1" ht="12" customHeight="1">
      <c r="A18" s="63"/>
      <c r="B18" s="51" t="s">
        <v>101</v>
      </c>
      <c r="C18" s="52">
        <v>4880</v>
      </c>
      <c r="D18" s="52">
        <v>4812</v>
      </c>
      <c r="E18" s="52">
        <v>5288</v>
      </c>
      <c r="F18" s="52">
        <v>4523</v>
      </c>
      <c r="G18" s="52">
        <v>6554</v>
      </c>
      <c r="H18" s="52">
        <v>26057</v>
      </c>
      <c r="I18" s="53">
        <v>4.4967880085653107</v>
      </c>
      <c r="J18" s="53">
        <v>0.83588096435896453</v>
      </c>
      <c r="K18" s="51" t="s">
        <v>102</v>
      </c>
      <c r="L18" s="64"/>
      <c r="M18" s="44"/>
    </row>
    <row r="19" spans="1:13" s="37" customFormat="1" ht="12" customHeight="1">
      <c r="A19" s="63"/>
      <c r="B19" s="51" t="s">
        <v>102</v>
      </c>
      <c r="C19" s="52">
        <v>4712</v>
      </c>
      <c r="D19" s="52">
        <v>4766</v>
      </c>
      <c r="E19" s="52">
        <v>5286</v>
      </c>
      <c r="F19" s="52">
        <v>4659</v>
      </c>
      <c r="G19" s="52">
        <v>6923</v>
      </c>
      <c r="H19" s="52">
        <v>26346</v>
      </c>
      <c r="I19" s="53">
        <v>3.1297876997154734</v>
      </c>
      <c r="J19" s="53">
        <v>1.2762358729914662</v>
      </c>
      <c r="K19" s="51" t="s">
        <v>103</v>
      </c>
      <c r="L19" s="64"/>
      <c r="M19" s="44"/>
    </row>
    <row r="20" spans="1:13" s="37" customFormat="1" ht="12" customHeight="1">
      <c r="A20" s="63" t="s">
        <v>104</v>
      </c>
      <c r="B20" s="51" t="s">
        <v>101</v>
      </c>
      <c r="C20" s="52">
        <v>4846</v>
      </c>
      <c r="D20" s="52">
        <v>4765</v>
      </c>
      <c r="E20" s="52">
        <v>5261</v>
      </c>
      <c r="F20" s="52">
        <v>4496</v>
      </c>
      <c r="G20" s="52">
        <v>6515</v>
      </c>
      <c r="H20" s="52">
        <v>25883</v>
      </c>
      <c r="I20" s="53">
        <v>4.5974530541765599</v>
      </c>
      <c r="J20" s="53">
        <v>0.79442345885743204</v>
      </c>
      <c r="K20" s="51" t="s">
        <v>102</v>
      </c>
      <c r="L20" s="64" t="s">
        <v>104</v>
      </c>
      <c r="M20" s="44"/>
    </row>
    <row r="21" spans="1:13" s="37" customFormat="1" ht="12" customHeight="1">
      <c r="A21" s="63"/>
      <c r="B21" s="51" t="s">
        <v>102</v>
      </c>
      <c r="C21" s="52">
        <v>4695</v>
      </c>
      <c r="D21" s="52">
        <v>4749</v>
      </c>
      <c r="E21" s="52">
        <v>5270</v>
      </c>
      <c r="F21" s="52">
        <v>4646</v>
      </c>
      <c r="G21" s="52">
        <v>6912</v>
      </c>
      <c r="H21" s="52">
        <v>26272</v>
      </c>
      <c r="I21" s="53">
        <v>3.1188227542279816</v>
      </c>
      <c r="J21" s="53">
        <v>1.2564557157172589</v>
      </c>
      <c r="K21" s="51" t="s">
        <v>103</v>
      </c>
      <c r="L21" s="64"/>
      <c r="M21" s="44"/>
    </row>
    <row r="22" spans="1:13" s="37" customFormat="1" ht="12" customHeight="1">
      <c r="A22" s="63" t="s">
        <v>105</v>
      </c>
      <c r="B22" s="51" t="s">
        <v>101</v>
      </c>
      <c r="C22" s="52">
        <v>4643</v>
      </c>
      <c r="D22" s="52">
        <v>4572</v>
      </c>
      <c r="E22" s="52">
        <v>5045</v>
      </c>
      <c r="F22" s="52">
        <v>4297</v>
      </c>
      <c r="G22" s="52">
        <v>6300</v>
      </c>
      <c r="H22" s="52">
        <v>24857</v>
      </c>
      <c r="I22" s="53">
        <v>5.259578326909998</v>
      </c>
      <c r="J22" s="53">
        <v>1.4033370048545668</v>
      </c>
      <c r="K22" s="51" t="s">
        <v>102</v>
      </c>
      <c r="L22" s="54" t="s">
        <v>111</v>
      </c>
      <c r="M22" s="44"/>
    </row>
    <row r="23" spans="1:13" s="37" customFormat="1" ht="12" customHeight="1">
      <c r="A23" s="44"/>
      <c r="B23" s="51" t="s">
        <v>102</v>
      </c>
      <c r="C23" s="52">
        <v>4488</v>
      </c>
      <c r="D23" s="52">
        <v>4533</v>
      </c>
      <c r="E23" s="52">
        <v>5042</v>
      </c>
      <c r="F23" s="52">
        <v>4437</v>
      </c>
      <c r="G23" s="52">
        <v>6673</v>
      </c>
      <c r="H23" s="52">
        <v>25173</v>
      </c>
      <c r="I23" s="53">
        <v>2.5828571428571432</v>
      </c>
      <c r="J23" s="53">
        <v>1.1451301832208292</v>
      </c>
      <c r="K23" s="51" t="s">
        <v>103</v>
      </c>
      <c r="L23" s="55"/>
      <c r="M23" s="44"/>
    </row>
    <row r="24" spans="1:13" s="37" customFormat="1" ht="12" customHeight="1">
      <c r="A24" s="60" t="s">
        <v>112</v>
      </c>
      <c r="B24" s="51"/>
      <c r="C24" s="65"/>
      <c r="D24" s="65"/>
      <c r="E24" s="65"/>
      <c r="F24" s="65"/>
      <c r="G24" s="65"/>
      <c r="H24" s="65"/>
      <c r="I24" s="53"/>
      <c r="J24" s="53"/>
      <c r="K24" s="51"/>
      <c r="L24" s="46" t="s">
        <v>113</v>
      </c>
      <c r="M24" s="44"/>
    </row>
    <row r="25" spans="1:13" s="37" customFormat="1" ht="12" customHeight="1">
      <c r="A25" s="61" t="s">
        <v>114</v>
      </c>
      <c r="B25" s="51" t="s">
        <v>115</v>
      </c>
      <c r="C25" s="52">
        <v>22</v>
      </c>
      <c r="D25" s="52">
        <v>17</v>
      </c>
      <c r="E25" s="52">
        <v>27</v>
      </c>
      <c r="F25" s="52">
        <v>18</v>
      </c>
      <c r="G25" s="52">
        <v>22</v>
      </c>
      <c r="H25" s="52">
        <v>106</v>
      </c>
      <c r="I25" s="53">
        <v>22.222222222222221</v>
      </c>
      <c r="J25" s="53">
        <v>19.101123595505616</v>
      </c>
      <c r="K25" s="51" t="s">
        <v>116</v>
      </c>
      <c r="L25" s="62" t="s">
        <v>114</v>
      </c>
      <c r="M25" s="44"/>
    </row>
    <row r="26" spans="1:13" s="37" customFormat="1" ht="12" customHeight="1">
      <c r="A26" s="63"/>
      <c r="B26" s="51" t="s">
        <v>101</v>
      </c>
      <c r="C26" s="52">
        <v>12</v>
      </c>
      <c r="D26" s="52">
        <v>11</v>
      </c>
      <c r="E26" s="52">
        <v>14</v>
      </c>
      <c r="F26" s="52">
        <v>10</v>
      </c>
      <c r="G26" s="52">
        <v>9</v>
      </c>
      <c r="H26" s="52">
        <v>56</v>
      </c>
      <c r="I26" s="53">
        <v>20</v>
      </c>
      <c r="J26" s="53">
        <v>7.6923076923076925</v>
      </c>
      <c r="K26" s="51" t="s">
        <v>102</v>
      </c>
      <c r="L26" s="64"/>
      <c r="M26" s="44"/>
    </row>
    <row r="27" spans="1:13" s="37" customFormat="1" ht="12" customHeight="1">
      <c r="A27" s="63"/>
      <c r="B27" s="51" t="s">
        <v>102</v>
      </c>
      <c r="C27" s="52">
        <v>10</v>
      </c>
      <c r="D27" s="52">
        <v>6</v>
      </c>
      <c r="E27" s="52">
        <v>13</v>
      </c>
      <c r="F27" s="52">
        <v>8</v>
      </c>
      <c r="G27" s="52">
        <v>13</v>
      </c>
      <c r="H27" s="52">
        <v>50</v>
      </c>
      <c r="I27" s="53">
        <v>25</v>
      </c>
      <c r="J27" s="53">
        <v>35.135135135135137</v>
      </c>
      <c r="K27" s="51" t="s">
        <v>103</v>
      </c>
      <c r="L27" s="64"/>
      <c r="M27" s="44"/>
    </row>
    <row r="28" spans="1:13" s="37" customFormat="1" ht="12" customHeight="1">
      <c r="A28" s="63" t="s">
        <v>104</v>
      </c>
      <c r="B28" s="51" t="s">
        <v>101</v>
      </c>
      <c r="C28" s="52">
        <v>12</v>
      </c>
      <c r="D28" s="52">
        <v>11</v>
      </c>
      <c r="E28" s="52">
        <v>14</v>
      </c>
      <c r="F28" s="52">
        <v>10</v>
      </c>
      <c r="G28" s="52">
        <v>9</v>
      </c>
      <c r="H28" s="52">
        <v>56</v>
      </c>
      <c r="I28" s="53">
        <v>33.333333333333329</v>
      </c>
      <c r="J28" s="53">
        <v>12</v>
      </c>
      <c r="K28" s="51" t="s">
        <v>102</v>
      </c>
      <c r="L28" s="64" t="s">
        <v>104</v>
      </c>
      <c r="M28" s="44"/>
    </row>
    <row r="29" spans="1:13" s="37" customFormat="1" ht="12" customHeight="1">
      <c r="A29" s="63"/>
      <c r="B29" s="51" t="s">
        <v>102</v>
      </c>
      <c r="C29" s="52">
        <v>10</v>
      </c>
      <c r="D29" s="52">
        <v>6</v>
      </c>
      <c r="E29" s="52">
        <v>13</v>
      </c>
      <c r="F29" s="52">
        <v>8</v>
      </c>
      <c r="G29" s="52">
        <v>13</v>
      </c>
      <c r="H29" s="52">
        <v>50</v>
      </c>
      <c r="I29" s="53">
        <v>25</v>
      </c>
      <c r="J29" s="53">
        <v>42.857142857142854</v>
      </c>
      <c r="K29" s="51" t="s">
        <v>103</v>
      </c>
      <c r="L29" s="64"/>
      <c r="M29" s="44"/>
    </row>
    <row r="30" spans="1:13" s="37" customFormat="1" ht="12" customHeight="1">
      <c r="A30" s="63" t="s">
        <v>105</v>
      </c>
      <c r="B30" s="51" t="s">
        <v>101</v>
      </c>
      <c r="C30" s="52">
        <v>10</v>
      </c>
      <c r="D30" s="52">
        <v>11</v>
      </c>
      <c r="E30" s="52">
        <v>14</v>
      </c>
      <c r="F30" s="52">
        <v>10</v>
      </c>
      <c r="G30" s="52">
        <v>8</v>
      </c>
      <c r="H30" s="52">
        <v>53</v>
      </c>
      <c r="I30" s="53">
        <v>11.111111111111111</v>
      </c>
      <c r="J30" s="53">
        <v>8.1632653061224492</v>
      </c>
      <c r="K30" s="51" t="s">
        <v>101</v>
      </c>
      <c r="L30" s="54" t="s">
        <v>111</v>
      </c>
      <c r="M30" s="44"/>
    </row>
    <row r="31" spans="1:13" s="37" customFormat="1" ht="12" customHeight="1">
      <c r="A31" s="44"/>
      <c r="B31" s="51" t="s">
        <v>102</v>
      </c>
      <c r="C31" s="52">
        <v>7</v>
      </c>
      <c r="D31" s="52">
        <v>6</v>
      </c>
      <c r="E31" s="52">
        <v>13</v>
      </c>
      <c r="F31" s="52">
        <v>8</v>
      </c>
      <c r="G31" s="52">
        <v>13</v>
      </c>
      <c r="H31" s="52">
        <v>47</v>
      </c>
      <c r="I31" s="53">
        <v>-12.5</v>
      </c>
      <c r="J31" s="53">
        <v>42.424242424242422</v>
      </c>
      <c r="K31" s="51" t="s">
        <v>102</v>
      </c>
      <c r="L31" s="55"/>
      <c r="M31" s="44"/>
    </row>
    <row r="32" spans="1:13" s="37" customFormat="1" ht="12" customHeight="1">
      <c r="A32" s="56" t="s">
        <v>117</v>
      </c>
      <c r="B32" s="66"/>
      <c r="C32" s="67"/>
      <c r="D32" s="67"/>
      <c r="E32" s="67"/>
      <c r="F32" s="67"/>
      <c r="G32" s="67"/>
      <c r="H32" s="68"/>
      <c r="I32" s="69"/>
      <c r="J32" s="69"/>
      <c r="K32" s="66"/>
      <c r="L32" s="70" t="s">
        <v>118</v>
      </c>
      <c r="M32" s="44"/>
    </row>
    <row r="33" spans="1:19" s="37" customFormat="1" ht="12" customHeight="1">
      <c r="A33" s="50" t="s">
        <v>104</v>
      </c>
      <c r="B33" s="51" t="s">
        <v>101</v>
      </c>
      <c r="C33" s="52">
        <v>-1282</v>
      </c>
      <c r="D33" s="52">
        <v>-1294</v>
      </c>
      <c r="E33" s="52">
        <v>-1754</v>
      </c>
      <c r="F33" s="52">
        <v>-1362</v>
      </c>
      <c r="G33" s="52">
        <v>-2832</v>
      </c>
      <c r="H33" s="52">
        <v>-8524</v>
      </c>
      <c r="I33" s="53">
        <v>-40.724478594950604</v>
      </c>
      <c r="J33" s="53">
        <v>-4.1035661944308739</v>
      </c>
      <c r="K33" s="51" t="s">
        <v>101</v>
      </c>
      <c r="L33" s="50" t="s">
        <v>104</v>
      </c>
      <c r="M33" s="71">
        <f t="shared" ref="M33:O36" si="0">+F11-F20</f>
        <v>-1362</v>
      </c>
      <c r="N33" s="72">
        <f t="shared" si="0"/>
        <v>-2832</v>
      </c>
      <c r="O33" s="72">
        <f t="shared" si="0"/>
        <v>-8524</v>
      </c>
    </row>
    <row r="34" spans="1:19" s="37" customFormat="1" ht="12" customHeight="1">
      <c r="A34" s="44"/>
      <c r="B34" s="51" t="s">
        <v>102</v>
      </c>
      <c r="C34" s="52">
        <v>-1258</v>
      </c>
      <c r="D34" s="52">
        <v>-1416</v>
      </c>
      <c r="E34" s="52">
        <v>-1989</v>
      </c>
      <c r="F34" s="52">
        <v>-1580</v>
      </c>
      <c r="G34" s="52">
        <v>-3542</v>
      </c>
      <c r="H34" s="52">
        <v>-9785</v>
      </c>
      <c r="I34" s="53">
        <v>-28.367346938775512</v>
      </c>
      <c r="J34" s="53">
        <v>-7.3858647936786666</v>
      </c>
      <c r="K34" s="51" t="s">
        <v>102</v>
      </c>
      <c r="L34" s="50"/>
      <c r="M34" s="71">
        <f t="shared" si="0"/>
        <v>-1580</v>
      </c>
      <c r="N34" s="72">
        <f t="shared" si="0"/>
        <v>-3542</v>
      </c>
      <c r="O34" s="72">
        <f t="shared" si="0"/>
        <v>-9785</v>
      </c>
    </row>
    <row r="35" spans="1:19" s="37" customFormat="1" ht="12" customHeight="1">
      <c r="A35" s="50" t="s">
        <v>105</v>
      </c>
      <c r="B35" s="51" t="s">
        <v>101</v>
      </c>
      <c r="C35" s="52">
        <v>-1242</v>
      </c>
      <c r="D35" s="52">
        <v>-1236</v>
      </c>
      <c r="E35" s="52">
        <v>-1678</v>
      </c>
      <c r="F35" s="52">
        <v>-1276</v>
      </c>
      <c r="G35" s="52">
        <v>-2772</v>
      </c>
      <c r="H35" s="52">
        <v>-8204</v>
      </c>
      <c r="I35" s="53">
        <v>-48.742514970059879</v>
      </c>
      <c r="J35" s="53">
        <v>-5.3821451509312777</v>
      </c>
      <c r="K35" s="51" t="s">
        <v>101</v>
      </c>
      <c r="L35" s="54" t="s">
        <v>111</v>
      </c>
      <c r="M35" s="71">
        <f t="shared" si="0"/>
        <v>-1276</v>
      </c>
      <c r="N35" s="72">
        <f t="shared" si="0"/>
        <v>-2772</v>
      </c>
      <c r="O35" s="72">
        <f t="shared" si="0"/>
        <v>-8204</v>
      </c>
    </row>
    <row r="36" spans="1:19" s="37" customFormat="1" ht="12" customHeight="1">
      <c r="A36" s="44"/>
      <c r="B36" s="51" t="s">
        <v>102</v>
      </c>
      <c r="C36" s="52">
        <v>-1191</v>
      </c>
      <c r="D36" s="52">
        <v>-1343</v>
      </c>
      <c r="E36" s="52">
        <v>-1910</v>
      </c>
      <c r="F36" s="52">
        <v>-1513</v>
      </c>
      <c r="G36" s="73">
        <v>-3441</v>
      </c>
      <c r="H36" s="52">
        <v>-9398</v>
      </c>
      <c r="I36" s="53">
        <v>-23.419689119170982</v>
      </c>
      <c r="J36" s="53">
        <v>-6.4808520280987993</v>
      </c>
      <c r="K36" s="51" t="s">
        <v>102</v>
      </c>
      <c r="L36" s="44"/>
      <c r="M36" s="71">
        <f t="shared" si="0"/>
        <v>-1513</v>
      </c>
      <c r="N36" s="72">
        <f t="shared" si="0"/>
        <v>-3441</v>
      </c>
      <c r="O36" s="72">
        <f t="shared" si="0"/>
        <v>-9398</v>
      </c>
    </row>
    <row r="37" spans="1:19" s="37" customFormat="1" ht="12" customHeight="1">
      <c r="A37" s="46" t="s">
        <v>119</v>
      </c>
      <c r="B37" s="51"/>
      <c r="C37" s="47"/>
      <c r="D37" s="47"/>
      <c r="E37" s="47"/>
      <c r="F37" s="47"/>
      <c r="G37" s="47"/>
      <c r="H37" s="47"/>
      <c r="I37" s="53"/>
      <c r="J37" s="53"/>
      <c r="K37" s="51"/>
      <c r="L37" s="46" t="s">
        <v>120</v>
      </c>
      <c r="M37" s="44"/>
    </row>
    <row r="38" spans="1:19" s="37" customFormat="1" ht="12" customHeight="1">
      <c r="A38" s="50" t="s">
        <v>104</v>
      </c>
      <c r="B38" s="51"/>
      <c r="C38" s="52">
        <v>3597</v>
      </c>
      <c r="D38" s="52">
        <v>2287</v>
      </c>
      <c r="E38" s="52">
        <v>1953</v>
      </c>
      <c r="F38" s="52">
        <v>1425</v>
      </c>
      <c r="G38" s="52">
        <v>1534</v>
      </c>
      <c r="H38" s="52">
        <v>10796</v>
      </c>
      <c r="I38" s="53">
        <v>0.41876046901172526</v>
      </c>
      <c r="J38" s="53">
        <v>-2.6334776334776335</v>
      </c>
      <c r="K38" s="51"/>
      <c r="L38" s="50" t="s">
        <v>104</v>
      </c>
      <c r="M38" s="44"/>
    </row>
    <row r="39" spans="1:19" s="37" customFormat="1" ht="12" customHeight="1" thickBot="1">
      <c r="A39" s="50" t="s">
        <v>105</v>
      </c>
      <c r="B39" s="51"/>
      <c r="C39" s="52">
        <v>3437</v>
      </c>
      <c r="D39" s="52">
        <v>2165</v>
      </c>
      <c r="E39" s="52">
        <v>1832</v>
      </c>
      <c r="F39" s="52">
        <v>1336</v>
      </c>
      <c r="G39" s="52">
        <v>1424</v>
      </c>
      <c r="H39" s="52">
        <v>10194</v>
      </c>
      <c r="I39" s="53">
        <v>0.76223981237173855</v>
      </c>
      <c r="J39" s="53">
        <v>-2.7939353485267477</v>
      </c>
      <c r="K39" s="51"/>
      <c r="L39" s="54" t="s">
        <v>105</v>
      </c>
      <c r="M39" s="44"/>
    </row>
    <row r="40" spans="1:19" s="37" customFormat="1" ht="12" customHeight="1" thickBot="1">
      <c r="A40" s="44"/>
      <c r="B40" s="74"/>
      <c r="C40" s="825" t="s">
        <v>121</v>
      </c>
      <c r="D40" s="826"/>
      <c r="E40" s="826"/>
      <c r="F40" s="826"/>
      <c r="G40" s="826"/>
      <c r="H40" s="827" t="s">
        <v>122</v>
      </c>
      <c r="I40" s="825" t="s">
        <v>123</v>
      </c>
      <c r="J40" s="825"/>
      <c r="K40" s="75"/>
      <c r="L40" s="75"/>
      <c r="M40" s="75"/>
      <c r="N40" s="75"/>
      <c r="O40" s="75"/>
      <c r="P40" s="75"/>
      <c r="Q40" s="75"/>
      <c r="R40" s="75"/>
      <c r="S40" s="75"/>
    </row>
    <row r="41" spans="1:19" s="37" customFormat="1" ht="34.5" thickBot="1">
      <c r="A41" s="44"/>
      <c r="B41" s="74"/>
      <c r="C41" s="76" t="s">
        <v>124</v>
      </c>
      <c r="D41" s="76" t="s">
        <v>125</v>
      </c>
      <c r="E41" s="76" t="s">
        <v>91</v>
      </c>
      <c r="F41" s="76" t="s">
        <v>126</v>
      </c>
      <c r="G41" s="76" t="s">
        <v>93</v>
      </c>
      <c r="H41" s="828"/>
      <c r="I41" s="41" t="s">
        <v>127</v>
      </c>
      <c r="J41" s="76" t="s">
        <v>128</v>
      </c>
      <c r="K41" s="44"/>
      <c r="L41" s="44"/>
      <c r="M41" s="44"/>
    </row>
    <row r="42" spans="1:19" s="37" customFormat="1" ht="12" customHeight="1">
      <c r="A42" s="77" t="s">
        <v>129</v>
      </c>
      <c r="B42" s="38"/>
      <c r="C42" s="38"/>
      <c r="D42" s="38"/>
      <c r="E42" s="38"/>
      <c r="F42" s="38"/>
      <c r="G42" s="38"/>
      <c r="H42" s="38"/>
      <c r="I42" s="38"/>
      <c r="J42" s="38"/>
    </row>
    <row r="43" spans="1:19" s="37" customFormat="1" ht="12" customHeight="1">
      <c r="A43" s="77" t="s">
        <v>130</v>
      </c>
      <c r="B43" s="38"/>
      <c r="C43" s="38"/>
      <c r="D43" s="38"/>
      <c r="E43" s="38"/>
      <c r="F43" s="38"/>
      <c r="G43" s="38"/>
      <c r="I43" s="38"/>
      <c r="J43" s="38"/>
    </row>
    <row r="44" spans="1:19" s="37" customFormat="1" ht="6" customHeight="1">
      <c r="B44" s="38"/>
      <c r="C44" s="38"/>
      <c r="D44" s="38"/>
      <c r="E44" s="38"/>
      <c r="F44" s="38"/>
      <c r="G44" s="38"/>
      <c r="H44" s="38"/>
      <c r="I44" s="38"/>
      <c r="J44" s="38"/>
    </row>
    <row r="45" spans="1:19" s="37" customFormat="1" ht="10.9" customHeight="1">
      <c r="A45" s="78" t="s">
        <v>131</v>
      </c>
      <c r="B45" s="38"/>
      <c r="C45" s="38"/>
      <c r="D45" s="38"/>
      <c r="E45" s="38"/>
      <c r="F45" s="38"/>
      <c r="G45" s="38"/>
      <c r="H45" s="38"/>
      <c r="I45" s="38"/>
      <c r="J45" s="38"/>
    </row>
    <row r="46" spans="1:19" s="37" customFormat="1" ht="10.9" customHeight="1">
      <c r="A46" s="79" t="s">
        <v>132</v>
      </c>
      <c r="B46" s="38"/>
      <c r="C46" s="38"/>
      <c r="D46" s="38"/>
      <c r="E46" s="38"/>
      <c r="F46" s="38"/>
      <c r="G46" s="38"/>
      <c r="H46" s="38"/>
      <c r="I46" s="38"/>
      <c r="J46" s="38"/>
    </row>
    <row r="47" spans="1:19" s="37" customFormat="1" ht="10.9" customHeight="1">
      <c r="A47" s="80" t="s">
        <v>133</v>
      </c>
      <c r="B47" s="38"/>
      <c r="C47" s="38"/>
      <c r="D47" s="38"/>
      <c r="E47" s="38"/>
      <c r="F47" s="38"/>
      <c r="G47" s="38"/>
      <c r="H47" s="38"/>
      <c r="I47" s="38"/>
      <c r="J47" s="38"/>
    </row>
    <row r="48" spans="1:19" s="82" customFormat="1" ht="10.9" customHeight="1">
      <c r="A48" s="79" t="s">
        <v>134</v>
      </c>
      <c r="B48" s="81"/>
      <c r="C48" s="81"/>
      <c r="D48" s="81"/>
      <c r="E48" s="81"/>
      <c r="F48" s="81"/>
      <c r="G48" s="81"/>
      <c r="H48" s="81"/>
      <c r="I48" s="81"/>
      <c r="J48" s="81"/>
    </row>
    <row r="49" spans="1:10" s="37" customFormat="1" ht="11.1" customHeight="1">
      <c r="A49" s="78" t="s">
        <v>135</v>
      </c>
      <c r="B49" s="38"/>
      <c r="C49" s="38"/>
      <c r="D49" s="38"/>
      <c r="E49" s="38"/>
      <c r="F49" s="38"/>
      <c r="G49" s="38"/>
      <c r="H49" s="38"/>
      <c r="I49" s="38"/>
      <c r="J49" s="38"/>
    </row>
    <row r="50" spans="1:10" s="37" customFormat="1" ht="10.9" customHeight="1">
      <c r="A50" s="79" t="s">
        <v>136</v>
      </c>
      <c r="B50" s="38"/>
      <c r="C50" s="38"/>
      <c r="D50" s="38"/>
      <c r="E50" s="38"/>
      <c r="F50" s="38"/>
      <c r="G50" s="38"/>
      <c r="H50" s="38"/>
      <c r="I50" s="38"/>
      <c r="J50" s="38"/>
    </row>
    <row r="51" spans="1:10" s="37" customFormat="1" ht="11.1" customHeight="1">
      <c r="A51" s="78" t="s">
        <v>137</v>
      </c>
      <c r="B51" s="38"/>
      <c r="C51" s="38"/>
      <c r="D51" s="38"/>
      <c r="E51" s="38"/>
      <c r="F51" s="38"/>
      <c r="G51" s="38"/>
      <c r="H51" s="38"/>
      <c r="I51" s="38"/>
      <c r="J51" s="38"/>
    </row>
    <row r="52" spans="1:10" s="37" customFormat="1" ht="11.1" customHeight="1">
      <c r="A52" s="79" t="s">
        <v>138</v>
      </c>
      <c r="B52" s="81"/>
      <c r="C52" s="81"/>
      <c r="D52" s="81"/>
      <c r="E52" s="81"/>
      <c r="F52" s="81"/>
      <c r="G52" s="81"/>
      <c r="H52" s="81"/>
      <c r="I52" s="81"/>
      <c r="J52" s="81"/>
    </row>
    <row r="53" spans="1:10" s="84" customFormat="1" ht="11.1" customHeight="1">
      <c r="A53" s="37" t="s">
        <v>139</v>
      </c>
      <c r="B53" s="83"/>
      <c r="C53" s="83"/>
      <c r="D53" s="83"/>
      <c r="E53" s="83"/>
      <c r="F53" s="83"/>
      <c r="G53" s="83"/>
      <c r="H53" s="83"/>
      <c r="I53" s="83"/>
      <c r="J53" s="83"/>
    </row>
    <row r="54" spans="1:10" s="84" customFormat="1" ht="11.1" customHeight="1">
      <c r="A54" s="37" t="s">
        <v>140</v>
      </c>
      <c r="B54" s="83"/>
      <c r="C54" s="83"/>
      <c r="D54" s="83"/>
      <c r="E54" s="83"/>
      <c r="F54" s="83"/>
      <c r="G54" s="83"/>
      <c r="H54" s="83"/>
      <c r="I54" s="83"/>
      <c r="J54" s="83"/>
    </row>
    <row r="55" spans="1:10" s="84" customFormat="1" ht="11.1" customHeight="1">
      <c r="A55" s="37"/>
      <c r="B55" s="83"/>
      <c r="C55" s="83"/>
      <c r="D55" s="83"/>
      <c r="E55" s="83"/>
      <c r="F55" s="83"/>
      <c r="G55" s="83"/>
      <c r="H55" s="83"/>
      <c r="I55" s="83"/>
      <c r="J55" s="83"/>
    </row>
    <row r="56" spans="1:10" s="84" customFormat="1" ht="11.1" customHeight="1">
      <c r="A56" s="85" t="s">
        <v>141</v>
      </c>
      <c r="B56" s="83"/>
      <c r="C56" s="83"/>
      <c r="D56" s="83"/>
      <c r="E56" s="83"/>
      <c r="F56" s="83"/>
      <c r="G56" s="83"/>
      <c r="H56" s="83"/>
      <c r="I56" s="83"/>
      <c r="J56" s="83"/>
    </row>
    <row r="57" spans="1:10" s="84" customFormat="1" ht="11.1" customHeight="1">
      <c r="A57" s="86" t="s">
        <v>142</v>
      </c>
      <c r="B57" s="83"/>
      <c r="C57" s="83"/>
      <c r="D57" s="83"/>
      <c r="E57" s="83"/>
      <c r="F57" s="83"/>
      <c r="G57" s="83"/>
      <c r="H57" s="83"/>
      <c r="I57" s="83"/>
      <c r="J57" s="83"/>
    </row>
    <row r="58" spans="1:10" s="84" customFormat="1" ht="11.1" customHeight="1">
      <c r="A58" s="86" t="s">
        <v>143</v>
      </c>
      <c r="B58" s="83"/>
      <c r="C58" s="83"/>
      <c r="D58" s="83"/>
      <c r="E58" s="83"/>
      <c r="F58" s="83"/>
      <c r="G58" s="83"/>
      <c r="H58" s="83"/>
      <c r="I58" s="83"/>
      <c r="J58" s="83"/>
    </row>
    <row r="59" spans="1:10" s="84" customFormat="1" ht="11.1" customHeight="1">
      <c r="A59" s="86" t="s">
        <v>144</v>
      </c>
      <c r="B59" s="83"/>
      <c r="C59" s="83"/>
      <c r="D59" s="83"/>
      <c r="E59" s="83"/>
      <c r="F59" s="83"/>
      <c r="G59" s="83"/>
      <c r="H59" s="83"/>
      <c r="I59" s="83"/>
      <c r="J59" s="83"/>
    </row>
    <row r="60" spans="1:10" s="84" customFormat="1" ht="11.1" customHeight="1">
      <c r="A60" s="87" t="s">
        <v>145</v>
      </c>
      <c r="B60" s="83"/>
      <c r="C60" s="83"/>
      <c r="D60" s="83"/>
      <c r="E60" s="83"/>
      <c r="F60" s="83"/>
      <c r="G60" s="83"/>
      <c r="H60" s="83"/>
      <c r="I60" s="83"/>
      <c r="J60" s="83"/>
    </row>
    <row r="61" spans="1:10" s="84" customFormat="1" ht="11.1" customHeight="1">
      <c r="A61" s="88" t="s">
        <v>146</v>
      </c>
      <c r="B61" s="83"/>
      <c r="C61" s="83"/>
      <c r="D61" s="83"/>
      <c r="E61" s="83"/>
      <c r="F61" s="83"/>
      <c r="G61" s="83"/>
      <c r="H61" s="83"/>
      <c r="I61" s="83"/>
      <c r="J61" s="83"/>
    </row>
    <row r="62" spans="1:10" s="84" customFormat="1" ht="11.1" customHeight="1">
      <c r="A62" s="88" t="s">
        <v>147</v>
      </c>
      <c r="B62" s="83"/>
      <c r="C62" s="83"/>
      <c r="D62" s="83"/>
      <c r="E62" s="83"/>
      <c r="F62" s="83"/>
      <c r="G62" s="83"/>
      <c r="H62" s="83"/>
      <c r="I62" s="83"/>
      <c r="J62" s="83"/>
    </row>
    <row r="63" spans="1:10" s="84" customFormat="1" ht="11.1" customHeight="1">
      <c r="A63" s="88" t="s">
        <v>148</v>
      </c>
      <c r="B63" s="83"/>
      <c r="C63" s="83"/>
      <c r="D63" s="83"/>
      <c r="E63" s="83"/>
      <c r="F63" s="83"/>
      <c r="G63" s="83"/>
      <c r="H63" s="83"/>
      <c r="I63" s="83"/>
      <c r="J63" s="83"/>
    </row>
    <row r="64" spans="1:10" s="37" customFormat="1" ht="11.1" customHeight="1">
      <c r="A64" s="83"/>
      <c r="B64" s="38"/>
      <c r="C64" s="38"/>
      <c r="D64" s="38"/>
      <c r="E64" s="38"/>
      <c r="F64" s="38"/>
      <c r="G64" s="38"/>
      <c r="H64" s="38"/>
      <c r="I64" s="38"/>
      <c r="J64" s="38"/>
    </row>
    <row r="65" spans="1:10" s="37" customFormat="1" ht="12.75">
      <c r="A65"/>
      <c r="B65"/>
      <c r="C65"/>
      <c r="D65"/>
      <c r="E65" s="38"/>
      <c r="F65" s="38"/>
      <c r="G65" s="38"/>
      <c r="H65" s="38"/>
      <c r="I65" s="38"/>
      <c r="J65" s="38"/>
    </row>
    <row r="66" spans="1:10" s="37" customFormat="1" ht="11.1" customHeight="1">
      <c r="A66" s="38"/>
      <c r="B66" s="38"/>
      <c r="C66" s="38"/>
      <c r="D66" s="38"/>
      <c r="E66" s="38"/>
      <c r="F66" s="38"/>
      <c r="G66" s="38"/>
      <c r="H66" s="38"/>
      <c r="I66" s="38"/>
      <c r="J66" s="38"/>
    </row>
    <row r="67" spans="1:10" s="37" customFormat="1" ht="11.1" customHeight="1">
      <c r="A67" s="38"/>
      <c r="B67" s="38"/>
      <c r="C67" s="38"/>
      <c r="D67" s="38"/>
      <c r="E67" s="38"/>
      <c r="F67" s="38"/>
      <c r="G67" s="38"/>
      <c r="H67" s="38"/>
      <c r="I67" s="38"/>
      <c r="J67" s="38"/>
    </row>
    <row r="68" spans="1:10" s="37" customFormat="1" ht="11.1" customHeight="1">
      <c r="A68" s="38"/>
      <c r="B68" s="38"/>
      <c r="C68" s="38"/>
      <c r="D68" s="38"/>
      <c r="E68" s="38"/>
      <c r="F68" s="38"/>
      <c r="G68" s="38"/>
      <c r="H68" s="38"/>
      <c r="I68" s="38"/>
      <c r="J68" s="38"/>
    </row>
    <row r="69" spans="1:10" s="37" customFormat="1" ht="11.1" customHeight="1">
      <c r="A69" s="38"/>
      <c r="B69" s="38"/>
      <c r="C69" s="38"/>
      <c r="D69" s="38"/>
      <c r="E69" s="38"/>
      <c r="F69" s="38"/>
      <c r="G69" s="38"/>
      <c r="H69" s="38"/>
      <c r="I69" s="38"/>
      <c r="J69" s="38"/>
    </row>
    <row r="70" spans="1:10" s="37" customFormat="1" ht="11.1" customHeight="1">
      <c r="A70" s="38"/>
      <c r="B70" s="38"/>
      <c r="C70" s="38"/>
      <c r="D70" s="38"/>
      <c r="E70" s="38"/>
      <c r="F70" s="38"/>
      <c r="G70" s="38"/>
      <c r="H70" s="38"/>
      <c r="I70" s="38"/>
      <c r="J70" s="38"/>
    </row>
    <row r="71" spans="1:10" s="37" customFormat="1" ht="11.1" customHeight="1">
      <c r="A71" s="38"/>
      <c r="B71" s="38"/>
      <c r="C71" s="38"/>
      <c r="D71" s="38"/>
      <c r="E71" s="38"/>
      <c r="F71" s="38"/>
      <c r="G71" s="38"/>
      <c r="H71" s="38"/>
      <c r="I71" s="38"/>
      <c r="J71" s="38"/>
    </row>
    <row r="72" spans="1:10" s="37" customFormat="1" ht="11.1" customHeight="1">
      <c r="A72" s="38"/>
      <c r="B72" s="38"/>
      <c r="C72" s="38"/>
      <c r="D72" s="38"/>
      <c r="E72" s="38"/>
      <c r="F72" s="38"/>
      <c r="G72" s="38"/>
      <c r="H72" s="38"/>
      <c r="I72" s="38"/>
      <c r="J72" s="38"/>
    </row>
    <row r="73" spans="1:10" s="37" customFormat="1" ht="11.1" customHeight="1">
      <c r="A73" s="38"/>
      <c r="B73" s="38"/>
      <c r="C73" s="38"/>
      <c r="D73" s="38"/>
      <c r="E73" s="38"/>
      <c r="F73" s="38"/>
      <c r="G73" s="38"/>
      <c r="H73" s="38"/>
      <c r="I73" s="38"/>
      <c r="J73" s="38"/>
    </row>
    <row r="74" spans="1:10" s="37" customFormat="1" ht="11.1" customHeight="1">
      <c r="A74" s="38"/>
      <c r="B74" s="38"/>
      <c r="C74" s="38"/>
      <c r="D74" s="38"/>
      <c r="E74" s="38"/>
      <c r="F74" s="38"/>
      <c r="G74" s="38"/>
      <c r="H74" s="38"/>
      <c r="I74" s="38"/>
      <c r="J74" s="38"/>
    </row>
    <row r="75" spans="1:10" s="37" customFormat="1" ht="11.1" customHeight="1">
      <c r="A75" s="38"/>
      <c r="B75" s="38"/>
      <c r="C75" s="38"/>
      <c r="D75" s="38"/>
      <c r="E75" s="38"/>
      <c r="F75" s="38"/>
      <c r="G75" s="38"/>
      <c r="H75" s="38"/>
      <c r="I75" s="38"/>
      <c r="J75" s="38"/>
    </row>
    <row r="76" spans="1:10" s="37" customFormat="1" ht="11.1" customHeight="1">
      <c r="A76" s="38"/>
      <c r="B76" s="38"/>
      <c r="C76" s="38"/>
      <c r="D76" s="38"/>
      <c r="E76" s="38"/>
      <c r="F76" s="38"/>
      <c r="G76" s="38"/>
      <c r="H76" s="38"/>
      <c r="I76" s="38"/>
      <c r="J76" s="38"/>
    </row>
    <row r="77" spans="1:10" s="37" customFormat="1" ht="11.1" customHeight="1">
      <c r="A77" s="38"/>
      <c r="B77" s="38"/>
      <c r="C77" s="38"/>
      <c r="D77" s="38"/>
      <c r="E77" s="38"/>
      <c r="F77" s="38"/>
      <c r="G77" s="38"/>
      <c r="H77" s="38"/>
      <c r="I77" s="38"/>
      <c r="J77" s="38"/>
    </row>
    <row r="78" spans="1:10" s="37" customFormat="1" ht="11.1" customHeight="1">
      <c r="A78" s="38"/>
      <c r="B78" s="38"/>
      <c r="C78" s="38"/>
      <c r="D78" s="38"/>
      <c r="E78" s="38"/>
      <c r="F78" s="38"/>
      <c r="G78" s="38"/>
      <c r="H78" s="38"/>
      <c r="I78" s="38"/>
      <c r="J78" s="38"/>
    </row>
    <row r="79" spans="1:10" s="37" customFormat="1" ht="11.1" customHeight="1">
      <c r="A79" s="38"/>
      <c r="B79" s="38"/>
      <c r="C79" s="38"/>
      <c r="D79" s="38"/>
      <c r="E79" s="38"/>
      <c r="F79" s="38"/>
      <c r="G79" s="38"/>
      <c r="H79" s="38"/>
      <c r="I79" s="38"/>
      <c r="J79" s="38"/>
    </row>
    <row r="80" spans="1:10" s="37" customFormat="1" ht="11.1" customHeight="1">
      <c r="A80" s="38"/>
      <c r="B80" s="38"/>
      <c r="C80" s="38"/>
      <c r="D80" s="38"/>
      <c r="E80" s="38"/>
      <c r="F80" s="38"/>
      <c r="G80" s="38"/>
      <c r="H80" s="38"/>
      <c r="I80" s="38"/>
      <c r="J80" s="38"/>
    </row>
    <row r="81" spans="1:10" s="37" customFormat="1" ht="11.1" customHeight="1">
      <c r="A81" s="38"/>
      <c r="B81" s="38"/>
      <c r="C81" s="38"/>
      <c r="D81" s="38"/>
      <c r="E81" s="38"/>
      <c r="F81" s="38"/>
      <c r="G81" s="38"/>
      <c r="H81" s="38"/>
      <c r="I81" s="38"/>
      <c r="J81" s="38"/>
    </row>
    <row r="82" spans="1:10" s="37" customFormat="1" ht="11.1" customHeight="1">
      <c r="A82" s="38"/>
      <c r="B82" s="38"/>
      <c r="C82" s="38"/>
      <c r="D82" s="38"/>
      <c r="E82" s="38"/>
      <c r="F82" s="38"/>
      <c r="G82" s="38"/>
      <c r="H82" s="38"/>
      <c r="I82" s="38"/>
      <c r="J82" s="38"/>
    </row>
    <row r="83" spans="1:10" s="37" customFormat="1" ht="11.1" customHeight="1">
      <c r="A83" s="38"/>
      <c r="B83" s="38"/>
      <c r="C83" s="38"/>
      <c r="D83" s="38"/>
      <c r="E83" s="38"/>
      <c r="F83" s="38"/>
      <c r="G83" s="38"/>
      <c r="H83" s="38"/>
      <c r="I83" s="38"/>
      <c r="J83" s="38"/>
    </row>
    <row r="84" spans="1:10" s="37" customFormat="1" ht="11.1" customHeight="1">
      <c r="A84" s="38"/>
      <c r="B84" s="38"/>
      <c r="C84" s="38"/>
      <c r="D84" s="38"/>
      <c r="E84" s="38"/>
      <c r="F84" s="38"/>
      <c r="G84" s="38"/>
      <c r="H84" s="38"/>
      <c r="I84" s="38"/>
      <c r="J84" s="38"/>
    </row>
    <row r="85" spans="1:10" s="37" customFormat="1" ht="11.1" customHeight="1">
      <c r="A85" s="38"/>
      <c r="B85" s="38"/>
      <c r="C85" s="38"/>
      <c r="D85" s="38"/>
      <c r="E85" s="38"/>
      <c r="F85" s="38"/>
      <c r="G85" s="38"/>
      <c r="H85" s="38"/>
      <c r="I85" s="38"/>
      <c r="J85" s="38"/>
    </row>
    <row r="86" spans="1:10" s="37" customFormat="1" ht="11.1" customHeight="1">
      <c r="A86" s="38"/>
      <c r="B86" s="38"/>
      <c r="C86" s="38"/>
      <c r="D86" s="38"/>
      <c r="E86" s="38"/>
      <c r="F86" s="38"/>
      <c r="G86" s="38"/>
      <c r="H86" s="38"/>
      <c r="I86" s="38"/>
      <c r="J86" s="38"/>
    </row>
    <row r="87" spans="1:10" s="37" customFormat="1" ht="11.1" customHeight="1">
      <c r="A87" s="38"/>
      <c r="B87" s="38"/>
      <c r="C87" s="38"/>
      <c r="D87" s="38"/>
      <c r="E87" s="38"/>
      <c r="F87" s="38"/>
      <c r="G87" s="38"/>
      <c r="H87" s="38"/>
      <c r="I87" s="38"/>
      <c r="J87" s="38"/>
    </row>
    <row r="88" spans="1:10" s="37" customFormat="1" ht="11.1" customHeight="1">
      <c r="A88" s="38"/>
      <c r="B88" s="38"/>
      <c r="C88" s="38"/>
      <c r="D88" s="38"/>
      <c r="E88" s="38"/>
      <c r="F88" s="38"/>
      <c r="G88" s="38"/>
      <c r="H88" s="38"/>
      <c r="I88" s="38"/>
      <c r="J88" s="38"/>
    </row>
    <row r="89" spans="1:10" s="37" customFormat="1" ht="11.1" customHeight="1">
      <c r="A89" s="38"/>
      <c r="B89" s="38"/>
      <c r="C89" s="38"/>
      <c r="D89" s="38"/>
      <c r="E89" s="38"/>
      <c r="F89" s="38"/>
      <c r="G89" s="38"/>
      <c r="H89" s="38"/>
      <c r="I89" s="38"/>
      <c r="J89" s="38"/>
    </row>
    <row r="90" spans="1:10" s="37" customFormat="1" ht="11.1" customHeight="1">
      <c r="A90" s="38"/>
      <c r="B90" s="38"/>
      <c r="C90" s="38"/>
      <c r="D90" s="38"/>
      <c r="E90" s="38"/>
      <c r="F90" s="38"/>
      <c r="G90" s="38"/>
      <c r="H90" s="38"/>
      <c r="I90" s="38"/>
      <c r="J90" s="38"/>
    </row>
    <row r="91" spans="1:10" s="37" customFormat="1" ht="11.1" customHeight="1">
      <c r="A91" s="38"/>
      <c r="B91" s="38"/>
      <c r="C91" s="38"/>
      <c r="D91" s="38"/>
      <c r="E91" s="38"/>
      <c r="F91" s="38"/>
      <c r="G91" s="38"/>
      <c r="H91" s="38"/>
      <c r="I91" s="38"/>
      <c r="J91" s="38"/>
    </row>
    <row r="92" spans="1:10" s="37" customFormat="1" ht="11.1" customHeight="1">
      <c r="A92" s="38"/>
      <c r="B92" s="38"/>
      <c r="C92" s="38"/>
      <c r="D92" s="38"/>
      <c r="E92" s="38"/>
      <c r="F92" s="38"/>
      <c r="G92" s="38"/>
      <c r="H92" s="38"/>
      <c r="I92" s="38"/>
      <c r="J92" s="38"/>
    </row>
    <row r="93" spans="1:10" s="37" customFormat="1" ht="11.1" customHeight="1">
      <c r="A93" s="38"/>
      <c r="B93" s="38"/>
      <c r="C93" s="38"/>
      <c r="D93" s="38"/>
      <c r="E93" s="38"/>
      <c r="F93" s="38"/>
      <c r="G93" s="38"/>
      <c r="H93" s="38"/>
      <c r="I93" s="38"/>
      <c r="J93" s="38"/>
    </row>
    <row r="94" spans="1:10" s="37" customFormat="1" ht="11.1" customHeight="1">
      <c r="A94" s="38"/>
      <c r="B94" s="38"/>
      <c r="C94" s="38"/>
      <c r="D94" s="38"/>
      <c r="E94" s="38"/>
      <c r="F94" s="38"/>
      <c r="G94" s="38"/>
      <c r="H94" s="38"/>
      <c r="I94" s="38"/>
      <c r="J94" s="38"/>
    </row>
    <row r="95" spans="1:10" s="37" customFormat="1" ht="11.1" customHeight="1">
      <c r="A95" s="38"/>
      <c r="B95" s="38"/>
      <c r="C95" s="38"/>
      <c r="D95" s="38"/>
      <c r="E95" s="38"/>
      <c r="F95" s="38"/>
      <c r="G95" s="38"/>
      <c r="H95" s="38"/>
      <c r="I95" s="38"/>
      <c r="J95" s="38"/>
    </row>
    <row r="96" spans="1:10" s="37" customFormat="1" ht="11.1" customHeight="1">
      <c r="A96" s="38"/>
      <c r="B96" s="38"/>
      <c r="C96" s="38"/>
      <c r="D96" s="38"/>
      <c r="E96" s="38"/>
      <c r="F96" s="38"/>
      <c r="G96" s="38"/>
      <c r="H96" s="38"/>
      <c r="I96" s="38"/>
      <c r="J96" s="38"/>
    </row>
    <row r="97" spans="1:10" s="37" customFormat="1" ht="11.1" customHeight="1">
      <c r="A97" s="38"/>
      <c r="B97" s="38"/>
      <c r="C97" s="38"/>
      <c r="D97" s="38"/>
      <c r="E97" s="38"/>
      <c r="F97" s="38"/>
      <c r="G97" s="38"/>
      <c r="H97" s="38"/>
      <c r="I97" s="38"/>
      <c r="J97" s="38"/>
    </row>
    <row r="98" spans="1:10" s="37" customFormat="1" ht="11.1" customHeight="1">
      <c r="A98" s="38"/>
      <c r="B98" s="38"/>
      <c r="C98" s="38"/>
      <c r="D98" s="38"/>
      <c r="E98" s="38"/>
      <c r="F98" s="38"/>
      <c r="G98" s="38"/>
      <c r="H98" s="38"/>
      <c r="I98" s="38"/>
      <c r="J98" s="38"/>
    </row>
    <row r="99" spans="1:10" s="37" customFormat="1" ht="11.1" customHeight="1">
      <c r="A99" s="38"/>
      <c r="B99" s="38"/>
      <c r="C99" s="38"/>
      <c r="D99" s="38"/>
      <c r="E99" s="38"/>
      <c r="F99" s="38"/>
      <c r="G99" s="38"/>
      <c r="H99" s="38"/>
      <c r="I99" s="38"/>
      <c r="J99" s="38"/>
    </row>
    <row r="100" spans="1:10" s="37" customFormat="1" ht="11.1" customHeight="1">
      <c r="A100" s="38"/>
      <c r="B100" s="38"/>
      <c r="C100" s="38"/>
      <c r="D100" s="38"/>
      <c r="E100" s="38"/>
      <c r="F100" s="38"/>
      <c r="G100" s="38"/>
      <c r="H100" s="38"/>
      <c r="I100" s="38"/>
      <c r="J100" s="38"/>
    </row>
    <row r="101" spans="1:10" s="37" customFormat="1" ht="11.1" customHeight="1">
      <c r="A101" s="38"/>
      <c r="B101" s="38"/>
      <c r="C101" s="38"/>
      <c r="D101" s="38"/>
      <c r="E101" s="38"/>
      <c r="F101" s="38"/>
      <c r="G101" s="38"/>
      <c r="H101" s="38"/>
      <c r="I101" s="38"/>
      <c r="J101" s="38"/>
    </row>
    <row r="102" spans="1:10" s="37" customFormat="1" ht="11.1" customHeight="1">
      <c r="A102" s="38"/>
      <c r="B102" s="38"/>
      <c r="C102" s="38"/>
      <c r="D102" s="38"/>
      <c r="E102" s="38"/>
      <c r="F102" s="38"/>
      <c r="G102" s="38"/>
      <c r="H102" s="38"/>
      <c r="I102" s="38"/>
      <c r="J102" s="38"/>
    </row>
    <row r="103" spans="1:10" s="37" customFormat="1" ht="11.1" customHeight="1">
      <c r="A103" s="38"/>
      <c r="B103" s="38"/>
      <c r="C103" s="38"/>
      <c r="D103" s="38"/>
      <c r="E103" s="38"/>
      <c r="F103" s="38"/>
      <c r="G103" s="38"/>
      <c r="H103" s="38"/>
      <c r="I103" s="38"/>
      <c r="J103" s="38"/>
    </row>
    <row r="104" spans="1:10" s="37" customFormat="1" ht="11.1" customHeight="1">
      <c r="A104" s="38"/>
      <c r="B104" s="38"/>
      <c r="C104" s="38"/>
      <c r="D104" s="38"/>
      <c r="E104" s="38"/>
      <c r="F104" s="38"/>
      <c r="G104" s="38"/>
      <c r="H104" s="38"/>
      <c r="I104" s="38"/>
      <c r="J104" s="38"/>
    </row>
    <row r="105" spans="1:10" s="37" customFormat="1" ht="11.1" customHeight="1">
      <c r="A105" s="38"/>
      <c r="B105" s="38"/>
      <c r="C105" s="38"/>
      <c r="D105" s="38"/>
      <c r="E105" s="38"/>
      <c r="F105" s="38"/>
      <c r="G105" s="38"/>
      <c r="H105" s="38"/>
      <c r="I105" s="38"/>
      <c r="J105" s="38"/>
    </row>
    <row r="106" spans="1:10" s="37" customFormat="1" ht="11.1" customHeight="1">
      <c r="A106" s="38"/>
      <c r="B106" s="38"/>
      <c r="C106" s="38"/>
      <c r="D106" s="38"/>
      <c r="E106" s="38"/>
      <c r="F106" s="38"/>
      <c r="G106" s="38"/>
      <c r="H106" s="38"/>
      <c r="I106" s="38"/>
      <c r="J106" s="38"/>
    </row>
    <row r="107" spans="1:10" s="37" customFormat="1" ht="11.1" customHeight="1">
      <c r="A107" s="38"/>
      <c r="B107" s="38"/>
      <c r="C107" s="38"/>
      <c r="D107" s="38"/>
      <c r="E107" s="38"/>
      <c r="F107" s="38"/>
      <c r="G107" s="38"/>
      <c r="H107" s="38"/>
      <c r="I107" s="38"/>
      <c r="J107" s="38"/>
    </row>
    <row r="108" spans="1:10" s="37" customFormat="1" ht="11.1" customHeight="1">
      <c r="A108" s="38"/>
      <c r="B108" s="38"/>
      <c r="C108" s="38"/>
      <c r="D108" s="38"/>
      <c r="E108" s="38"/>
      <c r="F108" s="38"/>
      <c r="G108" s="38"/>
      <c r="H108" s="38"/>
      <c r="I108" s="38"/>
      <c r="J108" s="38"/>
    </row>
    <row r="109" spans="1:10" s="37" customFormat="1" ht="11.1" customHeight="1">
      <c r="A109" s="38"/>
      <c r="B109" s="38"/>
      <c r="C109" s="38"/>
      <c r="D109" s="38"/>
      <c r="E109" s="38"/>
      <c r="F109" s="38"/>
      <c r="G109" s="38"/>
      <c r="H109" s="38"/>
      <c r="I109" s="38"/>
      <c r="J109" s="38"/>
    </row>
    <row r="110" spans="1:10" s="37" customFormat="1" ht="11.1" customHeight="1">
      <c r="A110" s="38"/>
      <c r="B110" s="38"/>
      <c r="C110" s="38"/>
      <c r="D110" s="38"/>
      <c r="E110" s="38"/>
      <c r="F110" s="38"/>
      <c r="G110" s="38"/>
      <c r="H110" s="38"/>
      <c r="I110" s="38"/>
      <c r="J110" s="38"/>
    </row>
    <row r="111" spans="1:10" s="37" customFormat="1" ht="11.1" customHeight="1">
      <c r="A111" s="38"/>
      <c r="B111" s="38"/>
      <c r="C111" s="38"/>
      <c r="D111" s="38"/>
      <c r="E111" s="38"/>
      <c r="F111" s="38"/>
      <c r="G111" s="38"/>
      <c r="H111" s="38"/>
      <c r="I111" s="38"/>
      <c r="J111" s="38"/>
    </row>
    <row r="112" spans="1:10" s="37" customFormat="1" ht="11.1" customHeight="1">
      <c r="A112" s="38"/>
      <c r="B112" s="38"/>
      <c r="C112" s="38"/>
      <c r="D112" s="38"/>
      <c r="E112" s="38"/>
      <c r="F112" s="38"/>
      <c r="G112" s="38"/>
      <c r="H112" s="38"/>
      <c r="I112" s="38"/>
      <c r="J112" s="38"/>
    </row>
    <row r="113" spans="1:10" s="37" customFormat="1" ht="11.1" customHeight="1">
      <c r="A113" s="38"/>
      <c r="B113" s="38"/>
      <c r="C113" s="38"/>
      <c r="D113" s="38"/>
      <c r="E113" s="38"/>
      <c r="F113" s="38"/>
      <c r="G113" s="38"/>
      <c r="H113" s="38"/>
      <c r="I113" s="38"/>
      <c r="J113" s="38"/>
    </row>
    <row r="114" spans="1:10" s="37" customFormat="1" ht="11.1" customHeight="1">
      <c r="A114" s="38"/>
      <c r="B114" s="38"/>
      <c r="C114" s="38"/>
      <c r="D114" s="38"/>
      <c r="E114" s="38"/>
      <c r="F114" s="38"/>
      <c r="G114" s="38"/>
      <c r="H114" s="38"/>
      <c r="I114" s="38"/>
      <c r="J114" s="38"/>
    </row>
    <row r="115" spans="1:10" s="37" customFormat="1" ht="11.1" customHeight="1">
      <c r="A115" s="38"/>
      <c r="B115" s="38"/>
      <c r="C115" s="38"/>
      <c r="D115" s="38"/>
      <c r="E115" s="38"/>
      <c r="F115" s="38"/>
      <c r="G115" s="38"/>
      <c r="H115" s="38"/>
      <c r="I115" s="38"/>
      <c r="J115" s="38"/>
    </row>
    <row r="116" spans="1:10" s="37" customFormat="1" ht="11.1" customHeight="1">
      <c r="A116" s="38"/>
      <c r="B116" s="38"/>
      <c r="C116" s="38"/>
      <c r="D116" s="38"/>
      <c r="E116" s="38"/>
      <c r="F116" s="38"/>
      <c r="G116" s="38"/>
      <c r="H116" s="38"/>
      <c r="I116" s="38"/>
      <c r="J116" s="38"/>
    </row>
    <row r="117" spans="1:10" s="37" customFormat="1" ht="11.1" customHeight="1">
      <c r="A117" s="38"/>
      <c r="B117" s="38"/>
      <c r="C117" s="38"/>
      <c r="D117" s="38"/>
      <c r="E117" s="38"/>
      <c r="F117" s="38"/>
      <c r="G117" s="38"/>
      <c r="H117" s="38"/>
      <c r="I117" s="38"/>
      <c r="J117" s="38"/>
    </row>
    <row r="118" spans="1:10" s="37" customFormat="1" ht="11.1" customHeight="1">
      <c r="A118" s="38"/>
      <c r="B118" s="38"/>
      <c r="C118" s="38"/>
      <c r="D118" s="38"/>
      <c r="E118" s="38"/>
      <c r="F118" s="38"/>
      <c r="G118" s="38"/>
      <c r="H118" s="38"/>
      <c r="I118" s="38"/>
      <c r="J118" s="38"/>
    </row>
    <row r="119" spans="1:10" s="37" customFormat="1" ht="11.1" customHeight="1">
      <c r="A119" s="38"/>
      <c r="B119" s="38"/>
      <c r="C119" s="38"/>
      <c r="D119" s="38"/>
      <c r="E119" s="38"/>
      <c r="F119" s="38"/>
      <c r="G119" s="38"/>
      <c r="H119" s="38"/>
      <c r="I119" s="38"/>
      <c r="J119" s="38"/>
    </row>
    <row r="120" spans="1:10" s="37" customFormat="1" ht="11.1" customHeight="1">
      <c r="A120" s="38"/>
      <c r="B120" s="38"/>
      <c r="C120" s="38"/>
      <c r="D120" s="38"/>
      <c r="E120" s="38"/>
      <c r="F120" s="38"/>
      <c r="G120" s="38"/>
      <c r="H120" s="38"/>
      <c r="I120" s="38"/>
      <c r="J120" s="38"/>
    </row>
    <row r="121" spans="1:10" s="37" customFormat="1" ht="11.1" customHeight="1">
      <c r="A121" s="38"/>
      <c r="B121" s="38"/>
      <c r="C121" s="38"/>
      <c r="D121" s="38"/>
      <c r="E121" s="38"/>
      <c r="F121" s="38"/>
      <c r="G121" s="38"/>
      <c r="H121" s="38"/>
      <c r="I121" s="38"/>
      <c r="J121" s="38"/>
    </row>
    <row r="122" spans="1:10" s="37" customFormat="1" ht="11.1" customHeight="1">
      <c r="A122" s="38"/>
      <c r="B122" s="38"/>
      <c r="C122" s="38"/>
      <c r="D122" s="38"/>
      <c r="E122" s="38"/>
      <c r="F122" s="38"/>
      <c r="G122" s="38"/>
      <c r="H122" s="38"/>
      <c r="I122" s="38"/>
      <c r="J122" s="38"/>
    </row>
    <row r="123" spans="1:10" s="37" customFormat="1" ht="11.1" customHeight="1">
      <c r="A123" s="38"/>
      <c r="B123" s="38"/>
      <c r="C123" s="38"/>
      <c r="D123" s="38"/>
      <c r="E123" s="38"/>
      <c r="F123" s="38"/>
      <c r="G123" s="38"/>
      <c r="H123" s="38"/>
      <c r="I123" s="38"/>
      <c r="J123" s="38"/>
    </row>
    <row r="124" spans="1:10" s="37" customFormat="1" ht="11.1" customHeight="1">
      <c r="A124" s="38"/>
      <c r="B124" s="38"/>
      <c r="C124" s="38"/>
      <c r="D124" s="38"/>
      <c r="E124" s="38"/>
      <c r="F124" s="38"/>
      <c r="G124" s="38"/>
      <c r="H124" s="38"/>
      <c r="I124" s="38"/>
      <c r="J124" s="38"/>
    </row>
    <row r="125" spans="1:10" s="37" customFormat="1" ht="11.1" customHeight="1">
      <c r="A125" s="38"/>
      <c r="B125" s="38"/>
      <c r="C125" s="38"/>
      <c r="D125" s="38"/>
      <c r="E125" s="38"/>
      <c r="F125" s="38"/>
      <c r="G125" s="38"/>
      <c r="H125" s="38"/>
      <c r="I125" s="38"/>
      <c r="J125" s="38"/>
    </row>
    <row r="126" spans="1:10" s="37" customFormat="1" ht="11.1" customHeight="1">
      <c r="A126" s="38"/>
      <c r="B126" s="38"/>
      <c r="C126" s="38"/>
      <c r="D126" s="38"/>
      <c r="E126" s="38"/>
      <c r="F126" s="38"/>
      <c r="G126" s="38"/>
      <c r="H126" s="38"/>
      <c r="I126" s="38"/>
      <c r="J126" s="38"/>
    </row>
    <row r="127" spans="1:10" s="37" customFormat="1" ht="11.1" customHeight="1">
      <c r="A127" s="38"/>
      <c r="B127" s="38"/>
      <c r="C127" s="38"/>
      <c r="D127" s="38"/>
      <c r="E127" s="38"/>
      <c r="F127" s="38"/>
      <c r="G127" s="38"/>
      <c r="H127" s="38"/>
      <c r="I127" s="38"/>
      <c r="J127" s="38"/>
    </row>
    <row r="128" spans="1:10" s="37" customFormat="1" ht="11.1" customHeight="1">
      <c r="A128" s="38"/>
      <c r="B128" s="38"/>
      <c r="C128" s="38"/>
      <c r="D128" s="38"/>
      <c r="E128" s="38"/>
      <c r="F128" s="38"/>
      <c r="G128" s="38"/>
      <c r="H128" s="38"/>
      <c r="I128" s="38"/>
      <c r="J128" s="38"/>
    </row>
    <row r="129" spans="1:10" s="37" customFormat="1" ht="11.1" customHeight="1">
      <c r="A129" s="38"/>
      <c r="B129" s="38"/>
      <c r="C129" s="38"/>
      <c r="D129" s="38"/>
      <c r="E129" s="38"/>
      <c r="F129" s="38"/>
      <c r="G129" s="38"/>
      <c r="H129" s="38"/>
      <c r="I129" s="38"/>
      <c r="J129" s="38"/>
    </row>
    <row r="130" spans="1:10" s="37" customFormat="1" ht="11.1" customHeight="1">
      <c r="A130" s="38"/>
      <c r="B130" s="38"/>
      <c r="C130" s="38"/>
      <c r="D130" s="38"/>
      <c r="E130" s="38"/>
      <c r="F130" s="38"/>
      <c r="G130" s="38"/>
      <c r="H130" s="38"/>
      <c r="I130" s="38"/>
      <c r="J130" s="38"/>
    </row>
    <row r="131" spans="1:10" s="37" customFormat="1" ht="11.1" customHeight="1">
      <c r="A131" s="38"/>
      <c r="B131" s="38"/>
      <c r="C131" s="38"/>
      <c r="D131" s="38"/>
      <c r="E131" s="38"/>
      <c r="F131" s="38"/>
      <c r="G131" s="38"/>
      <c r="H131" s="38"/>
      <c r="I131" s="38"/>
      <c r="J131" s="38"/>
    </row>
    <row r="132" spans="1:10" s="37" customFormat="1" ht="11.1" customHeight="1">
      <c r="A132" s="38"/>
      <c r="B132" s="38"/>
      <c r="C132" s="38"/>
      <c r="D132" s="38"/>
      <c r="E132" s="38"/>
      <c r="F132" s="38"/>
      <c r="G132" s="38"/>
      <c r="H132" s="38"/>
      <c r="I132" s="38"/>
      <c r="J132" s="38"/>
    </row>
    <row r="133" spans="1:10" s="37" customFormat="1" ht="11.1" customHeight="1">
      <c r="A133" s="38"/>
      <c r="B133" s="38"/>
      <c r="C133" s="38"/>
      <c r="D133" s="38"/>
      <c r="E133" s="38"/>
      <c r="F133" s="38"/>
      <c r="G133" s="38"/>
      <c r="H133" s="38"/>
      <c r="I133" s="38"/>
      <c r="J133" s="38"/>
    </row>
    <row r="134" spans="1:10" s="37" customFormat="1" ht="11.1" customHeight="1">
      <c r="A134" s="38"/>
      <c r="B134" s="38"/>
      <c r="C134" s="38"/>
      <c r="D134" s="38"/>
      <c r="E134" s="38"/>
      <c r="F134" s="38"/>
      <c r="G134" s="38"/>
      <c r="H134" s="38"/>
      <c r="I134" s="38"/>
      <c r="J134" s="38"/>
    </row>
    <row r="135" spans="1:10" s="37" customFormat="1" ht="11.1" customHeight="1">
      <c r="A135" s="38"/>
      <c r="B135" s="38"/>
      <c r="C135" s="38"/>
      <c r="D135" s="38"/>
      <c r="E135" s="38"/>
      <c r="F135" s="38"/>
      <c r="G135" s="38"/>
      <c r="H135" s="38"/>
      <c r="I135" s="38"/>
      <c r="J135" s="38"/>
    </row>
    <row r="136" spans="1:10" s="37" customFormat="1" ht="11.1" customHeight="1">
      <c r="A136" s="38"/>
      <c r="B136" s="38"/>
      <c r="C136" s="38"/>
      <c r="D136" s="38"/>
      <c r="E136" s="38"/>
      <c r="F136" s="38"/>
      <c r="G136" s="38"/>
      <c r="H136" s="38"/>
      <c r="I136" s="38"/>
      <c r="J136" s="38"/>
    </row>
    <row r="137" spans="1:10" s="37" customFormat="1" ht="11.1" customHeight="1">
      <c r="A137" s="38"/>
      <c r="B137" s="38"/>
      <c r="C137" s="38"/>
      <c r="D137" s="38"/>
      <c r="E137" s="38"/>
      <c r="F137" s="38"/>
      <c r="G137" s="38"/>
      <c r="H137" s="38"/>
      <c r="I137" s="38"/>
      <c r="J137" s="38"/>
    </row>
    <row r="138" spans="1:10" s="37" customFormat="1" ht="11.1" customHeight="1">
      <c r="A138" s="38"/>
      <c r="B138" s="38"/>
      <c r="C138" s="38"/>
      <c r="D138" s="38"/>
      <c r="E138" s="38"/>
      <c r="F138" s="38"/>
      <c r="G138" s="38"/>
      <c r="H138" s="38"/>
      <c r="I138" s="38"/>
      <c r="J138" s="38"/>
    </row>
    <row r="139" spans="1:10" s="37" customFormat="1" ht="11.1" customHeight="1">
      <c r="A139" s="38"/>
      <c r="B139" s="38"/>
      <c r="C139" s="38"/>
      <c r="D139" s="38"/>
      <c r="E139" s="38"/>
      <c r="F139" s="38"/>
      <c r="G139" s="38"/>
      <c r="H139" s="38"/>
      <c r="I139" s="38"/>
      <c r="J139" s="38"/>
    </row>
    <row r="140" spans="1:10" s="37" customFormat="1" ht="11.1" customHeight="1">
      <c r="A140" s="38"/>
      <c r="B140" s="38"/>
      <c r="C140" s="38"/>
      <c r="D140" s="38"/>
      <c r="E140" s="38"/>
      <c r="F140" s="38"/>
      <c r="G140" s="38"/>
      <c r="H140" s="38"/>
      <c r="I140" s="38"/>
      <c r="J140" s="38"/>
    </row>
    <row r="141" spans="1:10" ht="11.1" customHeight="1">
      <c r="A141" s="38"/>
      <c r="B141" s="38"/>
      <c r="C141" s="38"/>
      <c r="D141" s="38"/>
      <c r="E141" s="38"/>
      <c r="F141" s="38"/>
      <c r="G141" s="38"/>
      <c r="H141" s="38"/>
      <c r="I141" s="38"/>
      <c r="J141" s="37"/>
    </row>
    <row r="142" spans="1:10" ht="11.1" customHeight="1">
      <c r="A142" s="38"/>
      <c r="B142" s="38"/>
      <c r="C142" s="38"/>
      <c r="D142" s="38"/>
      <c r="E142" s="38"/>
      <c r="F142" s="38"/>
      <c r="G142" s="38"/>
      <c r="H142" s="38"/>
      <c r="I142" s="38"/>
      <c r="J142" s="37"/>
    </row>
    <row r="143" spans="1:10" ht="11.1" customHeight="1">
      <c r="A143" s="38"/>
      <c r="B143" s="38"/>
      <c r="C143" s="38"/>
      <c r="D143" s="38"/>
      <c r="E143" s="38"/>
      <c r="F143" s="38"/>
      <c r="G143" s="38"/>
      <c r="H143" s="38"/>
      <c r="I143" s="38"/>
      <c r="J143" s="37"/>
    </row>
    <row r="144" spans="1:10" ht="11.1" customHeight="1">
      <c r="A144" s="38"/>
      <c r="B144" s="38"/>
      <c r="C144" s="38"/>
      <c r="D144" s="38"/>
      <c r="E144" s="38"/>
      <c r="F144" s="38"/>
      <c r="G144" s="38"/>
      <c r="H144" s="38"/>
      <c r="I144" s="38"/>
      <c r="J144" s="37"/>
    </row>
    <row r="145" spans="1:10" ht="11.1" customHeight="1">
      <c r="A145" s="38"/>
      <c r="B145" s="38"/>
      <c r="C145" s="38"/>
      <c r="D145" s="38"/>
      <c r="E145" s="38"/>
      <c r="F145" s="38"/>
      <c r="G145" s="38"/>
      <c r="H145" s="38"/>
      <c r="I145" s="38"/>
      <c r="J145" s="37"/>
    </row>
    <row r="146" spans="1:10" ht="11.1" customHeight="1">
      <c r="A146" s="38"/>
      <c r="B146" s="38"/>
      <c r="C146" s="38"/>
      <c r="D146" s="38"/>
      <c r="E146" s="38"/>
      <c r="F146" s="38"/>
      <c r="G146" s="38"/>
      <c r="H146" s="38"/>
      <c r="I146" s="38"/>
      <c r="J146" s="37"/>
    </row>
    <row r="147" spans="1:10" ht="11.1" customHeight="1">
      <c r="A147" s="38"/>
      <c r="B147" s="38"/>
      <c r="C147" s="38"/>
      <c r="D147" s="38"/>
      <c r="E147" s="38"/>
      <c r="F147" s="38"/>
      <c r="G147" s="38"/>
      <c r="H147" s="38"/>
      <c r="I147" s="38"/>
      <c r="J147" s="37"/>
    </row>
    <row r="148" spans="1:10" ht="11.1" customHeight="1">
      <c r="A148" s="38"/>
      <c r="B148" s="38"/>
      <c r="C148" s="38"/>
      <c r="D148" s="38"/>
      <c r="E148" s="38"/>
      <c r="F148" s="38"/>
      <c r="G148" s="38"/>
      <c r="H148" s="38"/>
      <c r="I148" s="38"/>
    </row>
    <row r="149" spans="1:10" ht="11.1" customHeight="1">
      <c r="A149" s="38"/>
      <c r="B149" s="38"/>
      <c r="C149" s="38"/>
      <c r="D149" s="38"/>
      <c r="E149" s="38"/>
      <c r="F149" s="38"/>
      <c r="G149" s="38"/>
      <c r="H149" s="38"/>
      <c r="I149" s="38"/>
    </row>
    <row r="150" spans="1:10" ht="11.1" customHeight="1">
      <c r="A150" s="38"/>
      <c r="B150" s="38"/>
      <c r="C150" s="38"/>
      <c r="D150" s="38"/>
      <c r="E150" s="38"/>
      <c r="F150" s="38"/>
      <c r="G150" s="38"/>
      <c r="H150" s="38"/>
      <c r="I150" s="38"/>
    </row>
    <row r="151" spans="1:10" ht="11.1" customHeight="1">
      <c r="A151" s="38"/>
      <c r="B151" s="38"/>
      <c r="C151" s="38"/>
      <c r="D151" s="38"/>
      <c r="E151" s="38"/>
      <c r="F151" s="38"/>
      <c r="G151" s="38"/>
      <c r="H151" s="38"/>
      <c r="I151" s="38"/>
    </row>
    <row r="152" spans="1:10" ht="11.1" customHeight="1">
      <c r="A152" s="38"/>
      <c r="B152" s="38"/>
      <c r="C152" s="38"/>
      <c r="D152" s="38"/>
      <c r="E152" s="38"/>
      <c r="F152" s="38"/>
      <c r="G152" s="38"/>
      <c r="H152" s="38"/>
      <c r="I152" s="38"/>
    </row>
    <row r="153" spans="1:10" ht="11.1" customHeight="1">
      <c r="A153" s="38"/>
      <c r="B153" s="38"/>
      <c r="C153" s="38"/>
      <c r="D153" s="38"/>
      <c r="E153" s="38"/>
      <c r="F153" s="38"/>
      <c r="G153" s="38"/>
      <c r="H153" s="38"/>
      <c r="I153" s="38"/>
    </row>
    <row r="154" spans="1:10" ht="11.1" customHeight="1">
      <c r="A154" s="38"/>
      <c r="B154" s="38"/>
      <c r="C154" s="38"/>
      <c r="D154" s="38"/>
      <c r="E154" s="38"/>
      <c r="F154" s="38"/>
      <c r="G154" s="38"/>
      <c r="H154" s="38"/>
      <c r="I154" s="38"/>
    </row>
    <row r="155" spans="1:10" ht="11.1" customHeight="1">
      <c r="A155" s="38"/>
      <c r="B155" s="38"/>
      <c r="C155" s="38"/>
      <c r="D155" s="38"/>
      <c r="E155" s="38"/>
      <c r="F155" s="38"/>
      <c r="G155" s="38"/>
      <c r="H155" s="38"/>
      <c r="I155" s="38"/>
    </row>
    <row r="156" spans="1:10" ht="11.1" customHeight="1">
      <c r="A156" s="38"/>
      <c r="B156" s="38"/>
      <c r="C156" s="38"/>
      <c r="D156" s="38"/>
      <c r="E156" s="38"/>
      <c r="F156" s="38"/>
      <c r="G156" s="38"/>
      <c r="H156" s="38"/>
      <c r="I156" s="38"/>
    </row>
    <row r="157" spans="1:10" ht="11.1" customHeight="1">
      <c r="A157" s="38"/>
      <c r="B157" s="38"/>
      <c r="C157" s="38"/>
      <c r="D157" s="38"/>
      <c r="E157" s="38"/>
      <c r="F157" s="38"/>
      <c r="G157" s="38"/>
      <c r="H157" s="38"/>
      <c r="I157" s="38"/>
    </row>
    <row r="158" spans="1:10" ht="11.1" customHeight="1">
      <c r="A158" s="38"/>
      <c r="B158" s="38"/>
      <c r="C158" s="38"/>
      <c r="D158" s="38"/>
      <c r="E158" s="38"/>
      <c r="F158" s="38"/>
      <c r="G158" s="38"/>
      <c r="H158" s="38"/>
      <c r="I158" s="38"/>
    </row>
    <row r="159" spans="1:10" ht="11.1" customHeight="1">
      <c r="A159" s="38"/>
      <c r="B159" s="38"/>
      <c r="C159" s="38"/>
      <c r="D159" s="38"/>
      <c r="E159" s="38"/>
      <c r="F159" s="38"/>
      <c r="G159" s="38"/>
      <c r="H159" s="38"/>
      <c r="I159" s="38"/>
    </row>
    <row r="160" spans="1:10" ht="11.1" customHeight="1">
      <c r="A160" s="38"/>
      <c r="B160" s="38"/>
      <c r="C160" s="38"/>
      <c r="D160" s="38"/>
      <c r="E160" s="38"/>
      <c r="F160" s="38"/>
      <c r="G160" s="38"/>
      <c r="H160" s="38"/>
      <c r="I160" s="38"/>
    </row>
    <row r="161" spans="1:9" ht="11.1" customHeight="1">
      <c r="A161" s="38"/>
      <c r="B161" s="38"/>
      <c r="C161" s="38"/>
      <c r="D161" s="38"/>
      <c r="E161" s="38"/>
      <c r="F161" s="38"/>
      <c r="G161" s="38"/>
      <c r="H161" s="38"/>
      <c r="I161" s="38"/>
    </row>
    <row r="162" spans="1:9" ht="11.1" customHeight="1">
      <c r="A162" s="38"/>
      <c r="B162" s="38"/>
      <c r="C162" s="38"/>
      <c r="D162" s="38"/>
      <c r="E162" s="38"/>
      <c r="F162" s="38"/>
      <c r="G162" s="38"/>
      <c r="H162" s="38"/>
      <c r="I162" s="38"/>
    </row>
    <row r="163" spans="1:9" ht="11.1" customHeight="1">
      <c r="A163" s="38"/>
      <c r="B163" s="38"/>
      <c r="C163" s="38"/>
      <c r="D163" s="38"/>
      <c r="E163" s="38"/>
      <c r="F163" s="38"/>
      <c r="G163" s="38"/>
      <c r="H163" s="38"/>
      <c r="I163" s="38"/>
    </row>
    <row r="164" spans="1:9" ht="11.1" customHeight="1">
      <c r="A164" s="38"/>
      <c r="B164" s="38"/>
      <c r="C164" s="38"/>
      <c r="D164" s="38"/>
      <c r="E164" s="38"/>
      <c r="F164" s="38"/>
      <c r="G164" s="38"/>
      <c r="H164" s="38"/>
      <c r="I164" s="38"/>
    </row>
    <row r="165" spans="1:9" ht="11.1" customHeight="1">
      <c r="A165" s="38"/>
      <c r="B165" s="38"/>
      <c r="C165" s="38"/>
      <c r="D165" s="38"/>
      <c r="E165" s="38"/>
      <c r="F165" s="38"/>
      <c r="G165" s="38"/>
      <c r="H165" s="38"/>
      <c r="I165" s="38"/>
    </row>
    <row r="166" spans="1:9" ht="11.1" customHeight="1">
      <c r="A166" s="38"/>
      <c r="B166" s="38"/>
      <c r="C166" s="38"/>
      <c r="D166" s="38"/>
      <c r="E166" s="38"/>
      <c r="F166" s="38"/>
      <c r="G166" s="38"/>
      <c r="H166" s="38"/>
      <c r="I166" s="38"/>
    </row>
    <row r="167" spans="1:9" ht="11.1" customHeight="1">
      <c r="A167" s="38"/>
      <c r="B167" s="38"/>
      <c r="C167" s="38"/>
      <c r="D167" s="38"/>
      <c r="E167" s="38"/>
      <c r="F167" s="38"/>
      <c r="G167" s="38"/>
      <c r="H167" s="38"/>
      <c r="I167" s="38"/>
    </row>
    <row r="168" spans="1:9" ht="11.1" customHeight="1">
      <c r="A168" s="38"/>
      <c r="B168" s="38"/>
      <c r="C168" s="38"/>
      <c r="D168" s="38"/>
      <c r="E168" s="38"/>
      <c r="F168" s="38"/>
      <c r="G168" s="38"/>
      <c r="H168" s="38"/>
      <c r="I168" s="38"/>
    </row>
    <row r="169" spans="1:9" ht="11.1" customHeight="1">
      <c r="A169" s="38"/>
      <c r="B169" s="38"/>
      <c r="C169" s="38"/>
      <c r="D169" s="38"/>
      <c r="E169" s="38"/>
      <c r="F169" s="38"/>
      <c r="G169" s="38"/>
      <c r="H169" s="38"/>
      <c r="I169" s="38"/>
    </row>
    <row r="170" spans="1:9" ht="11.1" customHeight="1">
      <c r="A170" s="38"/>
      <c r="B170" s="38"/>
      <c r="C170" s="38"/>
      <c r="D170" s="38"/>
      <c r="E170" s="38"/>
      <c r="F170" s="38"/>
      <c r="G170" s="38"/>
      <c r="H170" s="38"/>
      <c r="I170" s="38"/>
    </row>
    <row r="171" spans="1:9" ht="11.1" customHeight="1">
      <c r="A171" s="38"/>
      <c r="B171" s="38"/>
      <c r="C171" s="38"/>
      <c r="D171" s="38"/>
      <c r="E171" s="38"/>
      <c r="F171" s="38"/>
      <c r="G171" s="38"/>
      <c r="H171" s="38"/>
      <c r="I171" s="38"/>
    </row>
    <row r="172" spans="1:9" ht="11.1" customHeight="1">
      <c r="A172" s="38"/>
      <c r="B172" s="38"/>
      <c r="C172" s="38"/>
      <c r="D172" s="38"/>
      <c r="E172" s="38"/>
      <c r="F172" s="38"/>
      <c r="G172" s="38"/>
      <c r="H172" s="38"/>
      <c r="I172" s="38"/>
    </row>
    <row r="173" spans="1:9" ht="11.1" customHeight="1">
      <c r="A173" s="38"/>
      <c r="B173" s="38"/>
      <c r="C173" s="38"/>
      <c r="D173" s="38"/>
      <c r="E173" s="38"/>
      <c r="F173" s="38"/>
      <c r="G173" s="38"/>
      <c r="H173" s="38"/>
      <c r="I173" s="38"/>
    </row>
    <row r="174" spans="1:9" ht="11.1" customHeight="1">
      <c r="A174" s="38"/>
      <c r="B174" s="38"/>
      <c r="C174" s="38"/>
      <c r="D174" s="38"/>
      <c r="E174" s="38"/>
      <c r="F174" s="38"/>
      <c r="G174" s="38"/>
      <c r="H174" s="38"/>
      <c r="I174" s="38"/>
    </row>
    <row r="175" spans="1:9" ht="11.1" customHeight="1">
      <c r="A175" s="38"/>
      <c r="B175" s="38"/>
      <c r="C175" s="38"/>
      <c r="D175" s="38"/>
      <c r="E175" s="38"/>
      <c r="F175" s="38"/>
      <c r="G175" s="38"/>
      <c r="H175" s="38"/>
      <c r="I175" s="38"/>
    </row>
    <row r="176" spans="1:9" ht="11.1" customHeight="1">
      <c r="A176" s="38"/>
      <c r="B176" s="38"/>
      <c r="C176" s="38"/>
      <c r="D176" s="38"/>
      <c r="E176" s="38"/>
      <c r="F176" s="38"/>
      <c r="G176" s="38"/>
      <c r="H176" s="38"/>
      <c r="I176" s="38"/>
    </row>
    <row r="177" spans="1:9" ht="11.1" customHeight="1">
      <c r="A177" s="38"/>
      <c r="B177" s="38"/>
      <c r="C177" s="38"/>
      <c r="D177" s="38"/>
      <c r="E177" s="38"/>
      <c r="F177" s="38"/>
      <c r="G177" s="38"/>
      <c r="H177" s="38"/>
      <c r="I177" s="38"/>
    </row>
    <row r="178" spans="1:9" ht="11.1" customHeight="1">
      <c r="A178" s="38"/>
      <c r="B178" s="38"/>
      <c r="C178" s="38"/>
      <c r="D178" s="38"/>
      <c r="E178" s="38"/>
      <c r="F178" s="38"/>
      <c r="G178" s="38"/>
      <c r="H178" s="38"/>
      <c r="I178" s="38"/>
    </row>
    <row r="179" spans="1:9" ht="11.1" customHeight="1">
      <c r="A179" s="38"/>
      <c r="B179" s="38"/>
      <c r="C179" s="38"/>
      <c r="D179" s="38"/>
      <c r="E179" s="38"/>
      <c r="F179" s="38"/>
      <c r="G179" s="38"/>
      <c r="H179" s="38"/>
      <c r="I179" s="38"/>
    </row>
    <row r="180" spans="1:9" ht="11.1" customHeight="1">
      <c r="A180" s="38"/>
      <c r="B180" s="38"/>
      <c r="C180" s="38"/>
      <c r="D180" s="38"/>
      <c r="E180" s="38"/>
      <c r="F180" s="38"/>
      <c r="G180" s="38"/>
      <c r="H180" s="38"/>
      <c r="I180" s="38"/>
    </row>
    <row r="181" spans="1:9" ht="11.1" customHeight="1">
      <c r="A181" s="38"/>
      <c r="B181" s="38"/>
      <c r="C181" s="38"/>
      <c r="D181" s="38"/>
      <c r="E181" s="38"/>
      <c r="F181" s="38"/>
      <c r="G181" s="38"/>
      <c r="H181" s="38"/>
      <c r="I181" s="38"/>
    </row>
    <row r="182" spans="1:9" ht="11.1" customHeight="1">
      <c r="A182" s="38"/>
      <c r="B182" s="38"/>
      <c r="C182" s="38"/>
      <c r="D182" s="38"/>
      <c r="E182" s="38"/>
      <c r="F182" s="38"/>
      <c r="G182" s="38"/>
      <c r="H182" s="38"/>
      <c r="I182" s="38"/>
    </row>
    <row r="183" spans="1:9" ht="11.1" customHeight="1">
      <c r="A183" s="38"/>
      <c r="B183" s="38"/>
      <c r="C183" s="38"/>
      <c r="D183" s="38"/>
      <c r="E183" s="38"/>
      <c r="F183" s="38"/>
      <c r="G183" s="38"/>
      <c r="H183" s="38"/>
      <c r="I183" s="38"/>
    </row>
    <row r="184" spans="1:9" ht="11.1" customHeight="1">
      <c r="A184" s="38"/>
      <c r="B184" s="38"/>
      <c r="C184" s="38"/>
      <c r="D184" s="38"/>
      <c r="E184" s="38"/>
      <c r="F184" s="38"/>
      <c r="G184" s="38"/>
      <c r="H184" s="38"/>
      <c r="I184" s="38"/>
    </row>
    <row r="185" spans="1:9" ht="11.1" customHeight="1">
      <c r="A185" s="38"/>
      <c r="B185" s="38"/>
      <c r="C185" s="38"/>
      <c r="D185" s="38"/>
      <c r="E185" s="38"/>
      <c r="F185" s="38"/>
      <c r="G185" s="38"/>
      <c r="H185" s="38"/>
      <c r="I185" s="38"/>
    </row>
    <row r="186" spans="1:9" ht="11.1" customHeight="1">
      <c r="A186" s="38"/>
      <c r="B186" s="38"/>
      <c r="C186" s="38"/>
      <c r="D186" s="38"/>
      <c r="E186" s="38"/>
      <c r="F186" s="38"/>
      <c r="G186" s="38"/>
      <c r="H186" s="38"/>
      <c r="I186" s="38"/>
    </row>
    <row r="187" spans="1:9" ht="11.1" customHeight="1">
      <c r="A187" s="38"/>
      <c r="B187" s="38"/>
      <c r="C187" s="38"/>
      <c r="D187" s="38"/>
      <c r="E187" s="38"/>
      <c r="F187" s="38"/>
      <c r="G187" s="38"/>
      <c r="H187" s="38"/>
      <c r="I187" s="38"/>
    </row>
    <row r="188" spans="1:9" ht="11.1" customHeight="1">
      <c r="A188" s="38"/>
      <c r="B188" s="38"/>
      <c r="C188" s="38"/>
      <c r="D188" s="38"/>
      <c r="E188" s="38"/>
      <c r="F188" s="38"/>
      <c r="G188" s="38"/>
      <c r="H188" s="38"/>
      <c r="I188" s="38"/>
    </row>
    <row r="189" spans="1:9" ht="11.1" customHeight="1">
      <c r="A189" s="38"/>
      <c r="B189" s="38"/>
      <c r="C189" s="38"/>
      <c r="D189" s="38"/>
      <c r="E189" s="38"/>
      <c r="F189" s="38"/>
      <c r="G189" s="38"/>
      <c r="H189" s="38"/>
      <c r="I189" s="38"/>
    </row>
    <row r="190" spans="1:9" ht="11.1" customHeight="1">
      <c r="A190" s="38"/>
      <c r="B190" s="38"/>
      <c r="C190" s="38"/>
      <c r="D190" s="38"/>
      <c r="E190" s="38"/>
      <c r="F190" s="38"/>
      <c r="G190" s="38"/>
      <c r="H190" s="38"/>
      <c r="I190" s="38"/>
    </row>
    <row r="191" spans="1:9" ht="11.1" customHeight="1">
      <c r="A191" s="38"/>
      <c r="B191" s="38"/>
      <c r="C191" s="38"/>
      <c r="D191" s="38"/>
      <c r="E191" s="38"/>
      <c r="F191" s="38"/>
      <c r="G191" s="38"/>
      <c r="H191" s="38"/>
      <c r="I191" s="38"/>
    </row>
    <row r="192" spans="1:9" ht="11.1" customHeight="1">
      <c r="A192" s="38"/>
      <c r="B192" s="38"/>
      <c r="C192" s="38"/>
      <c r="D192" s="38"/>
      <c r="E192" s="38"/>
      <c r="F192" s="38"/>
      <c r="G192" s="38"/>
      <c r="H192" s="38"/>
      <c r="I192" s="38"/>
    </row>
    <row r="193" spans="1:9" ht="11.1" customHeight="1">
      <c r="A193" s="38"/>
      <c r="B193" s="38"/>
      <c r="C193" s="38"/>
      <c r="D193" s="38"/>
      <c r="E193" s="38"/>
      <c r="F193" s="38"/>
      <c r="G193" s="38"/>
      <c r="H193" s="38"/>
      <c r="I193" s="38"/>
    </row>
    <row r="194" spans="1:9" ht="11.1" customHeight="1">
      <c r="A194" s="38"/>
      <c r="B194" s="38"/>
      <c r="C194" s="38"/>
      <c r="D194" s="38"/>
      <c r="E194" s="38"/>
      <c r="F194" s="38"/>
      <c r="G194" s="38"/>
      <c r="H194" s="38"/>
      <c r="I194" s="38"/>
    </row>
    <row r="195" spans="1:9" ht="11.1" customHeight="1">
      <c r="A195" s="38"/>
      <c r="B195" s="38"/>
      <c r="C195" s="38"/>
      <c r="D195" s="38"/>
      <c r="E195" s="38"/>
      <c r="F195" s="38"/>
      <c r="G195" s="38"/>
      <c r="H195" s="38"/>
      <c r="I195" s="38"/>
    </row>
    <row r="196" spans="1:9" ht="11.1" customHeight="1">
      <c r="A196" s="38"/>
      <c r="B196" s="38"/>
      <c r="C196" s="38"/>
      <c r="D196" s="38"/>
      <c r="E196" s="38"/>
      <c r="F196" s="38"/>
      <c r="G196" s="38"/>
      <c r="H196" s="38"/>
      <c r="I196" s="38"/>
    </row>
    <row r="197" spans="1:9" ht="11.1" customHeight="1">
      <c r="A197" s="38"/>
      <c r="B197" s="38"/>
      <c r="C197" s="38"/>
      <c r="D197" s="38"/>
      <c r="E197" s="38"/>
      <c r="F197" s="38"/>
      <c r="G197" s="38"/>
      <c r="H197" s="38"/>
      <c r="I197" s="38"/>
    </row>
    <row r="198" spans="1:9" ht="11.1" customHeight="1">
      <c r="A198" s="38"/>
      <c r="B198" s="38"/>
      <c r="C198" s="38"/>
      <c r="D198" s="38"/>
      <c r="E198" s="38"/>
      <c r="F198" s="38"/>
      <c r="G198" s="38"/>
      <c r="H198" s="38"/>
      <c r="I198" s="38"/>
    </row>
    <row r="199" spans="1:9" ht="11.1" customHeight="1">
      <c r="A199" s="38"/>
      <c r="B199" s="38"/>
      <c r="C199" s="38"/>
      <c r="D199" s="38"/>
      <c r="E199" s="38"/>
      <c r="F199" s="38"/>
      <c r="G199" s="38"/>
      <c r="H199" s="38"/>
      <c r="I199" s="38"/>
    </row>
    <row r="200" spans="1:9" ht="11.1" customHeight="1">
      <c r="A200" s="38"/>
      <c r="B200" s="38"/>
      <c r="C200" s="38"/>
      <c r="D200" s="38"/>
      <c r="E200" s="38"/>
      <c r="F200" s="38"/>
      <c r="G200" s="38"/>
      <c r="H200" s="38"/>
      <c r="I200" s="38"/>
    </row>
    <row r="201" spans="1:9" ht="11.1" customHeight="1">
      <c r="A201" s="38"/>
      <c r="B201" s="38"/>
      <c r="C201" s="38"/>
      <c r="D201" s="38"/>
      <c r="E201" s="38"/>
      <c r="F201" s="38"/>
      <c r="G201" s="38"/>
      <c r="H201" s="38"/>
      <c r="I201" s="38"/>
    </row>
    <row r="202" spans="1:9" ht="11.1" customHeight="1">
      <c r="A202" s="38"/>
      <c r="B202" s="38"/>
      <c r="C202" s="38"/>
      <c r="D202" s="38"/>
      <c r="E202" s="38"/>
      <c r="F202" s="38"/>
      <c r="G202" s="38"/>
      <c r="H202" s="38"/>
      <c r="I202" s="38"/>
    </row>
    <row r="203" spans="1:9" ht="11.1" customHeight="1">
      <c r="A203" s="38"/>
      <c r="B203" s="38"/>
      <c r="C203" s="38"/>
      <c r="D203" s="38"/>
      <c r="E203" s="38"/>
      <c r="F203" s="38"/>
      <c r="G203" s="38"/>
      <c r="H203" s="38"/>
      <c r="I203" s="38"/>
    </row>
    <row r="204" spans="1:9" ht="11.1" customHeight="1">
      <c r="A204" s="38"/>
      <c r="B204" s="38"/>
      <c r="C204" s="38"/>
      <c r="D204" s="38"/>
      <c r="E204" s="38"/>
      <c r="F204" s="38"/>
      <c r="G204" s="38"/>
      <c r="H204" s="38"/>
      <c r="I204" s="38"/>
    </row>
    <row r="205" spans="1:9" ht="11.1" customHeight="1">
      <c r="A205" s="38"/>
      <c r="B205" s="38"/>
      <c r="C205" s="38"/>
      <c r="D205" s="38"/>
      <c r="E205" s="38"/>
      <c r="F205" s="38"/>
      <c r="G205" s="38"/>
      <c r="H205" s="38"/>
      <c r="I205" s="38"/>
    </row>
    <row r="206" spans="1:9" ht="11.1" customHeight="1">
      <c r="A206" s="38"/>
      <c r="B206" s="38"/>
      <c r="C206" s="38"/>
      <c r="D206" s="38"/>
      <c r="E206" s="38"/>
      <c r="F206" s="38"/>
      <c r="G206" s="38"/>
      <c r="H206" s="38"/>
      <c r="I206" s="38"/>
    </row>
    <row r="207" spans="1:9" ht="11.1" customHeight="1">
      <c r="A207" s="38"/>
      <c r="B207" s="38"/>
      <c r="C207" s="38"/>
      <c r="D207" s="38"/>
      <c r="E207" s="38"/>
      <c r="F207" s="38"/>
      <c r="G207" s="38"/>
      <c r="H207" s="38"/>
      <c r="I207" s="38"/>
    </row>
    <row r="208" spans="1:9" ht="11.1" customHeight="1">
      <c r="A208" s="38"/>
      <c r="B208" s="38"/>
      <c r="C208" s="38"/>
      <c r="D208" s="38"/>
      <c r="E208" s="38"/>
      <c r="F208" s="38"/>
      <c r="G208" s="38"/>
      <c r="H208" s="38"/>
      <c r="I208" s="38"/>
    </row>
    <row r="209" spans="1:9" ht="11.1" customHeight="1">
      <c r="A209" s="38"/>
      <c r="B209" s="38"/>
      <c r="C209" s="38"/>
      <c r="D209" s="38"/>
      <c r="E209" s="38"/>
      <c r="F209" s="38"/>
      <c r="G209" s="38"/>
      <c r="H209" s="38"/>
      <c r="I209" s="38"/>
    </row>
    <row r="210" spans="1:9" ht="11.1" customHeight="1">
      <c r="A210" s="38"/>
      <c r="B210" s="38"/>
      <c r="C210" s="38"/>
      <c r="D210" s="38"/>
      <c r="E210" s="38"/>
      <c r="F210" s="38"/>
      <c r="G210" s="38"/>
      <c r="H210" s="38"/>
      <c r="I210" s="38"/>
    </row>
    <row r="211" spans="1:9" ht="11.1" customHeight="1">
      <c r="A211" s="38"/>
    </row>
    <row r="212" spans="1:9" ht="11.1" customHeight="1">
      <c r="A212" s="38"/>
    </row>
    <row r="213" spans="1:9" ht="11.1" customHeight="1">
      <c r="A213" s="38"/>
    </row>
  </sheetData>
  <mergeCells count="9">
    <mergeCell ref="C40:G40"/>
    <mergeCell ref="H40:H41"/>
    <mergeCell ref="I40:J40"/>
    <mergeCell ref="A1:L1"/>
    <mergeCell ref="A2:L2"/>
    <mergeCell ref="C4:G4"/>
    <mergeCell ref="H4:H5"/>
    <mergeCell ref="I4:J4"/>
    <mergeCell ref="K4:S4"/>
  </mergeCells>
  <hyperlinks>
    <hyperlink ref="A7" r:id="rId1" xr:uid="{8486B61E-154E-4E2C-8F11-2E9B0CED022F}"/>
    <hyperlink ref="L7" r:id="rId2" xr:uid="{88B96C96-9E71-4EF9-BBBC-292E0D72919E}"/>
    <hyperlink ref="A16" r:id="rId3" display="  Óbitos gerais" xr:uid="{998A2FD3-6223-4FA4-A3D1-6EAB42AE1DD4}"/>
    <hyperlink ref="A58:A59" r:id="rId4" display="  Óbitos gerais" xr:uid="{D17C8B16-984C-4CDF-82E6-406098B3D1C8}"/>
    <hyperlink ref="A59" r:id="rId5" xr:uid="{CDBC146E-13B1-4702-821D-C2982DACEEDE}"/>
    <hyperlink ref="A24" r:id="rId6" display="  Óbitos de menos de  1 ano" xr:uid="{ADD4959C-9830-4CD7-A826-2429BE930284}"/>
    <hyperlink ref="L24" r:id="rId7" xr:uid="{93B922AC-EACD-4D2B-A46E-E74184324181}"/>
    <hyperlink ref="A60" r:id="rId8" xr:uid="{2D9A283E-294C-462C-A6BA-8A8B647C7847}"/>
    <hyperlink ref="A37" r:id="rId9" xr:uid="{4450A2C6-B512-4C52-B5F5-5620756DC877}"/>
    <hyperlink ref="L37" r:id="rId10" xr:uid="{1B287343-A574-4374-A211-2CE118D4F104}"/>
    <hyperlink ref="L16" r:id="rId11" display="General deaths" xr:uid="{2AF218B2-35DF-4D22-B414-7FA80925D362}"/>
    <hyperlink ref="A63" r:id="rId12" xr:uid="{68C03D25-740C-4680-8153-8E296CCA7E3A}"/>
    <hyperlink ref="A61" r:id="rId13" xr:uid="{34646770-8997-40BD-94D0-4FACA21E97CB}"/>
    <hyperlink ref="A57" r:id="rId14" xr:uid="{B2864AFD-11EE-4734-AD07-7FA26618C0C2}"/>
    <hyperlink ref="A62" r:id="rId15" xr:uid="{F5CC1D32-3135-4661-9C8D-1305EBA19580}"/>
  </hyperlinks>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A3D56A-0E12-4211-AE39-80A01EE88A53}">
  <dimension ref="A1:J106"/>
  <sheetViews>
    <sheetView showGridLines="0" workbookViewId="0">
      <selection sqref="A1:J1"/>
    </sheetView>
  </sheetViews>
  <sheetFormatPr defaultColWidth="9.140625" defaultRowHeight="11.25"/>
  <cols>
    <col min="1" max="1" width="24.85546875" style="192" customWidth="1"/>
    <col min="2" max="6" width="6.85546875" style="192" customWidth="1"/>
    <col min="7" max="7" width="10.28515625" style="192" customWidth="1"/>
    <col min="8" max="8" width="10.85546875" style="192" customWidth="1"/>
    <col min="9" max="9" width="11.85546875" style="192" customWidth="1"/>
    <col min="10" max="10" width="24.5703125" style="432" customWidth="1"/>
    <col min="11" max="16384" width="9.140625" style="192"/>
  </cols>
  <sheetData>
    <row r="1" spans="1:10" ht="12" customHeight="1">
      <c r="A1" s="951" t="s">
        <v>1838</v>
      </c>
      <c r="B1" s="951"/>
      <c r="C1" s="951"/>
      <c r="D1" s="951"/>
      <c r="E1" s="951"/>
      <c r="F1" s="951"/>
      <c r="G1" s="951"/>
      <c r="H1" s="951"/>
      <c r="I1" s="951"/>
      <c r="J1" s="951"/>
    </row>
    <row r="2" spans="1:10" s="432" customFormat="1" ht="12" customHeight="1">
      <c r="A2" s="931" t="s">
        <v>1839</v>
      </c>
      <c r="B2" s="931"/>
      <c r="C2" s="931"/>
      <c r="D2" s="931"/>
      <c r="E2" s="931"/>
      <c r="F2" s="931"/>
      <c r="G2" s="931"/>
      <c r="H2" s="931"/>
      <c r="I2" s="931"/>
      <c r="J2" s="931"/>
    </row>
    <row r="3" spans="1:10" s="432" customFormat="1" ht="12" customHeight="1">
      <c r="A3" s="516"/>
      <c r="B3" s="516"/>
      <c r="C3" s="516"/>
      <c r="D3" s="516"/>
      <c r="E3" s="516"/>
      <c r="F3" s="516"/>
      <c r="G3" s="516"/>
      <c r="H3" s="516"/>
      <c r="I3" s="516"/>
      <c r="J3" s="516"/>
    </row>
    <row r="4" spans="1:10" ht="12" customHeight="1" thickBot="1">
      <c r="I4" s="192" t="s">
        <v>1840</v>
      </c>
    </row>
    <row r="5" spans="1:10" s="2" customFormat="1" ht="12" customHeight="1" thickBot="1">
      <c r="A5" s="631"/>
      <c r="B5" s="949" t="s">
        <v>1674</v>
      </c>
      <c r="C5" s="949"/>
      <c r="D5" s="949"/>
      <c r="E5" s="949"/>
      <c r="F5" s="949"/>
      <c r="G5" s="950" t="s">
        <v>1675</v>
      </c>
      <c r="H5" s="949" t="s">
        <v>88</v>
      </c>
      <c r="I5" s="949"/>
      <c r="J5" s="708"/>
    </row>
    <row r="6" spans="1:10" s="2" customFormat="1" ht="21" customHeight="1" thickBot="1">
      <c r="B6" s="625" t="s">
        <v>1676</v>
      </c>
      <c r="C6" s="625" t="s">
        <v>1677</v>
      </c>
      <c r="D6" s="625" t="s">
        <v>1678</v>
      </c>
      <c r="E6" s="625" t="s">
        <v>1679</v>
      </c>
      <c r="F6" s="625" t="s">
        <v>1680</v>
      </c>
      <c r="G6" s="950"/>
      <c r="H6" s="709" t="s">
        <v>94</v>
      </c>
      <c r="I6" s="624" t="s">
        <v>95</v>
      </c>
      <c r="J6" s="710"/>
    </row>
    <row r="7" spans="1:10" s="2" customFormat="1" ht="12" customHeight="1">
      <c r="A7" s="711" t="s">
        <v>487</v>
      </c>
      <c r="B7" s="712">
        <v>7681.3040000000001</v>
      </c>
      <c r="C7" s="712">
        <v>6541.951</v>
      </c>
      <c r="D7" s="712">
        <v>5730.5079999999998</v>
      </c>
      <c r="E7" s="712">
        <v>4279.17</v>
      </c>
      <c r="F7" s="712">
        <v>3453.2919999999999</v>
      </c>
      <c r="G7" s="713">
        <v>27686.224999999999</v>
      </c>
      <c r="H7" s="714">
        <v>7.5123089793509052</v>
      </c>
      <c r="I7" s="714">
        <v>4.4077701587550138</v>
      </c>
      <c r="J7" s="715" t="s">
        <v>487</v>
      </c>
    </row>
    <row r="8" spans="1:10" s="2" customFormat="1" ht="12" customHeight="1">
      <c r="A8" s="628" t="s">
        <v>1841</v>
      </c>
      <c r="B8" s="712">
        <v>1901.586</v>
      </c>
      <c r="C8" s="712">
        <v>1772.7059999999999</v>
      </c>
      <c r="D8" s="712">
        <v>1628.403</v>
      </c>
      <c r="E8" s="712">
        <v>1387.2</v>
      </c>
      <c r="F8" s="712">
        <v>1141.2470000000001</v>
      </c>
      <c r="G8" s="713">
        <v>7831.1420000000007</v>
      </c>
      <c r="H8" s="714">
        <v>7.5610012704237874</v>
      </c>
      <c r="I8" s="714">
        <v>0.88753916551762302</v>
      </c>
      <c r="J8" s="3" t="s">
        <v>1842</v>
      </c>
    </row>
    <row r="9" spans="1:10" s="2" customFormat="1" ht="12" customHeight="1">
      <c r="A9" s="628" t="s">
        <v>1843</v>
      </c>
      <c r="B9" s="712">
        <v>5779.7179999999998</v>
      </c>
      <c r="C9" s="712">
        <v>4769.2449999999999</v>
      </c>
      <c r="D9" s="712">
        <v>4102.1049999999996</v>
      </c>
      <c r="E9" s="712">
        <v>2891.97</v>
      </c>
      <c r="F9" s="712">
        <v>2312.0450000000001</v>
      </c>
      <c r="G9" s="713">
        <v>19855.082999999999</v>
      </c>
      <c r="H9" s="714">
        <v>7.4962983573280582</v>
      </c>
      <c r="I9" s="714">
        <v>5.8646984961463744</v>
      </c>
      <c r="J9" s="715" t="s">
        <v>1844</v>
      </c>
    </row>
    <row r="10" spans="1:10" s="2" customFormat="1" ht="12" customHeight="1">
      <c r="A10" s="716" t="s">
        <v>573</v>
      </c>
      <c r="B10" s="712">
        <v>4318.6149999999998</v>
      </c>
      <c r="C10" s="712">
        <v>3637.9949999999999</v>
      </c>
      <c r="D10" s="712">
        <v>3124.0230000000001</v>
      </c>
      <c r="E10" s="712">
        <v>2181.643</v>
      </c>
      <c r="F10" s="712">
        <v>1674.058</v>
      </c>
      <c r="G10" s="713">
        <v>14936.334000000001</v>
      </c>
      <c r="H10" s="714">
        <v>6.1318413095364548</v>
      </c>
      <c r="I10" s="714">
        <v>4.0410939199942391</v>
      </c>
      <c r="J10" s="717" t="s">
        <v>574</v>
      </c>
    </row>
    <row r="11" spans="1:10" s="2" customFormat="1" ht="12" customHeight="1">
      <c r="A11" s="718" t="s">
        <v>1568</v>
      </c>
      <c r="B11" s="719">
        <v>680.70699999999999</v>
      </c>
      <c r="C11" s="719">
        <v>557.70100000000002</v>
      </c>
      <c r="D11" s="719">
        <v>566.39499999999998</v>
      </c>
      <c r="E11" s="719">
        <v>330.10599999999999</v>
      </c>
      <c r="F11" s="719">
        <v>255.63800000000001</v>
      </c>
      <c r="G11" s="720">
        <v>2390.547</v>
      </c>
      <c r="H11" s="721">
        <v>10.009696656269696</v>
      </c>
      <c r="I11" s="721">
        <v>7.1569867178153288</v>
      </c>
      <c r="J11" s="722" t="s">
        <v>1569</v>
      </c>
    </row>
    <row r="12" spans="1:10" s="2" customFormat="1" ht="12" customHeight="1">
      <c r="A12" s="718" t="s">
        <v>1845</v>
      </c>
      <c r="B12" s="719">
        <v>129.65899999999999</v>
      </c>
      <c r="C12" s="719">
        <v>116.46599999999999</v>
      </c>
      <c r="D12" s="719">
        <v>62.637999999999998</v>
      </c>
      <c r="E12" s="719">
        <v>49.305999999999997</v>
      </c>
      <c r="F12" s="719">
        <v>33.279000000000003</v>
      </c>
      <c r="G12" s="720">
        <v>391.34800000000001</v>
      </c>
      <c r="H12" s="721">
        <v>-4.0309388993745614</v>
      </c>
      <c r="I12" s="721">
        <v>3.0359357269421849</v>
      </c>
      <c r="J12" s="722" t="s">
        <v>1573</v>
      </c>
    </row>
    <row r="13" spans="1:10" s="2" customFormat="1" ht="12" customHeight="1">
      <c r="A13" s="718" t="s">
        <v>1580</v>
      </c>
      <c r="B13" s="719">
        <v>57.374000000000002</v>
      </c>
      <c r="C13" s="719">
        <v>63.796999999999997</v>
      </c>
      <c r="D13" s="719">
        <v>74.272000000000006</v>
      </c>
      <c r="E13" s="719">
        <v>54.401000000000003</v>
      </c>
      <c r="F13" s="719">
        <v>35.976999999999997</v>
      </c>
      <c r="G13" s="720">
        <v>285.82100000000003</v>
      </c>
      <c r="H13" s="721">
        <v>17.820765565960258</v>
      </c>
      <c r="I13" s="721">
        <v>23.47919627775164</v>
      </c>
      <c r="J13" s="722" t="s">
        <v>1581</v>
      </c>
    </row>
    <row r="14" spans="1:10" s="2" customFormat="1" ht="12" customHeight="1">
      <c r="A14" s="718" t="s">
        <v>577</v>
      </c>
      <c r="B14" s="719">
        <v>405.399</v>
      </c>
      <c r="C14" s="719">
        <v>324.721</v>
      </c>
      <c r="D14" s="719">
        <v>475.613</v>
      </c>
      <c r="E14" s="719">
        <v>252.04499999999999</v>
      </c>
      <c r="F14" s="719">
        <v>200.68</v>
      </c>
      <c r="G14" s="720">
        <v>1658.4580000000001</v>
      </c>
      <c r="H14" s="721">
        <v>22.476299236862602</v>
      </c>
      <c r="I14" s="721">
        <v>-4.3274949609858737</v>
      </c>
      <c r="J14" s="722" t="s">
        <v>578</v>
      </c>
    </row>
    <row r="15" spans="1:10" s="2" customFormat="1" ht="12" customHeight="1">
      <c r="A15" s="718" t="s">
        <v>579</v>
      </c>
      <c r="B15" s="719">
        <v>529.47900000000004</v>
      </c>
      <c r="C15" s="719">
        <v>462.887</v>
      </c>
      <c r="D15" s="719">
        <v>279.73</v>
      </c>
      <c r="E15" s="719">
        <v>216.55600000000001</v>
      </c>
      <c r="F15" s="719">
        <v>152.54400000000001</v>
      </c>
      <c r="G15" s="720">
        <v>1641.1960000000001</v>
      </c>
      <c r="H15" s="721">
        <v>-1.7576704418946321</v>
      </c>
      <c r="I15" s="721">
        <v>-3.0423691464611835</v>
      </c>
      <c r="J15" s="722" t="s">
        <v>580</v>
      </c>
    </row>
    <row r="16" spans="1:10" s="2" customFormat="1" ht="12" customHeight="1">
      <c r="A16" s="718" t="s">
        <v>1594</v>
      </c>
      <c r="B16" s="719">
        <v>278.93900000000002</v>
      </c>
      <c r="C16" s="719">
        <v>191.06700000000001</v>
      </c>
      <c r="D16" s="719">
        <v>118.74299999999999</v>
      </c>
      <c r="E16" s="719">
        <v>74.284000000000006</v>
      </c>
      <c r="F16" s="719">
        <v>55.734000000000002</v>
      </c>
      <c r="G16" s="720">
        <v>718.76700000000005</v>
      </c>
      <c r="H16" s="721">
        <v>7.4979863806106835</v>
      </c>
      <c r="I16" s="721">
        <v>9.5511063828489995</v>
      </c>
      <c r="J16" s="722" t="s">
        <v>1846</v>
      </c>
    </row>
    <row r="17" spans="1:10" s="2" customFormat="1" ht="12" customHeight="1">
      <c r="A17" s="718" t="s">
        <v>581</v>
      </c>
      <c r="B17" s="719">
        <v>160.72999999999999</v>
      </c>
      <c r="C17" s="719">
        <v>165.51400000000001</v>
      </c>
      <c r="D17" s="719">
        <v>137.339</v>
      </c>
      <c r="E17" s="719">
        <v>101.419</v>
      </c>
      <c r="F17" s="719">
        <v>103.30200000000001</v>
      </c>
      <c r="G17" s="720">
        <v>668.30399999999997</v>
      </c>
      <c r="H17" s="721">
        <v>4.5357579541611273</v>
      </c>
      <c r="I17" s="721">
        <v>0.19940807287839846</v>
      </c>
      <c r="J17" s="722" t="s">
        <v>582</v>
      </c>
    </row>
    <row r="18" spans="1:10" s="2" customFormat="1" ht="12" customHeight="1">
      <c r="A18" s="718" t="s">
        <v>1603</v>
      </c>
      <c r="B18" s="719">
        <v>287.02100000000002</v>
      </c>
      <c r="C18" s="719">
        <v>218.375</v>
      </c>
      <c r="D18" s="719">
        <v>169.25399999999999</v>
      </c>
      <c r="E18" s="719">
        <v>164.16200000000001</v>
      </c>
      <c r="F18" s="719">
        <v>125.10299999999999</v>
      </c>
      <c r="G18" s="723">
        <v>963.91499999999996</v>
      </c>
      <c r="H18" s="721">
        <v>12.253510109898698</v>
      </c>
      <c r="I18" s="721">
        <v>9.7325658965736324</v>
      </c>
      <c r="J18" s="722" t="s">
        <v>1604</v>
      </c>
    </row>
    <row r="19" spans="1:10" s="2" customFormat="1" ht="12" customHeight="1">
      <c r="A19" s="718" t="s">
        <v>1607</v>
      </c>
      <c r="B19" s="719">
        <v>118.67400000000001</v>
      </c>
      <c r="C19" s="719">
        <v>108.881</v>
      </c>
      <c r="D19" s="719">
        <v>86.29</v>
      </c>
      <c r="E19" s="719">
        <v>96.807000000000002</v>
      </c>
      <c r="F19" s="719">
        <v>83.448999999999998</v>
      </c>
      <c r="G19" s="720">
        <v>494.101</v>
      </c>
      <c r="H19" s="721">
        <v>15.180573214407048</v>
      </c>
      <c r="I19" s="721">
        <v>21.619173503270005</v>
      </c>
      <c r="J19" s="722" t="s">
        <v>1847</v>
      </c>
    </row>
    <row r="20" spans="1:10" s="2" customFormat="1" ht="12" customHeight="1">
      <c r="A20" s="718" t="s">
        <v>1848</v>
      </c>
      <c r="B20" s="723">
        <v>1102.0060000000001</v>
      </c>
      <c r="C20" s="723">
        <v>871.09900000000005</v>
      </c>
      <c r="D20" s="723">
        <v>671.13900000000001</v>
      </c>
      <c r="E20" s="723">
        <v>495.25700000000001</v>
      </c>
      <c r="F20" s="723">
        <v>363.64400000000001</v>
      </c>
      <c r="G20" s="720">
        <v>3503.1450000000004</v>
      </c>
      <c r="H20" s="721">
        <v>2.1298877504114984</v>
      </c>
      <c r="I20" s="721">
        <v>4.1823171591256028</v>
      </c>
      <c r="J20" s="722" t="s">
        <v>1849</v>
      </c>
    </row>
    <row r="21" spans="1:10" s="2" customFormat="1" ht="12" customHeight="1">
      <c r="A21" s="718" t="s">
        <v>1615</v>
      </c>
      <c r="B21" s="723">
        <v>40.503999999999998</v>
      </c>
      <c r="C21" s="723">
        <v>59.372</v>
      </c>
      <c r="D21" s="723">
        <v>62.8</v>
      </c>
      <c r="E21" s="723">
        <v>38.93</v>
      </c>
      <c r="F21" s="723">
        <v>29.901</v>
      </c>
      <c r="G21" s="720">
        <v>231.50699999999998</v>
      </c>
      <c r="H21" s="721">
        <v>-6.9878522056628469</v>
      </c>
      <c r="I21" s="721">
        <v>-2.0963021855335313</v>
      </c>
      <c r="J21" s="722" t="s">
        <v>1616</v>
      </c>
    </row>
    <row r="22" spans="1:10" s="2" customFormat="1" ht="12" customHeight="1">
      <c r="A22" s="718" t="s">
        <v>1850</v>
      </c>
      <c r="B22" s="723">
        <v>113.307</v>
      </c>
      <c r="C22" s="723">
        <v>111.518</v>
      </c>
      <c r="D22" s="723">
        <v>64.013000000000005</v>
      </c>
      <c r="E22" s="723">
        <v>47.182000000000002</v>
      </c>
      <c r="F22" s="723">
        <v>32.411000000000001</v>
      </c>
      <c r="G22" s="720">
        <v>368.43099999999998</v>
      </c>
      <c r="H22" s="721">
        <v>4.4159793576924926</v>
      </c>
      <c r="I22" s="721">
        <v>5.5794200498049804</v>
      </c>
      <c r="J22" s="722" t="s">
        <v>1624</v>
      </c>
    </row>
    <row r="23" spans="1:10" s="2" customFormat="1" ht="12" customHeight="1">
      <c r="A23" s="716" t="s">
        <v>1851</v>
      </c>
      <c r="B23" s="723">
        <v>414.8159999999998</v>
      </c>
      <c r="C23" s="723">
        <v>386.59700000000021</v>
      </c>
      <c r="D23" s="723">
        <v>355.79700000000003</v>
      </c>
      <c r="E23" s="723">
        <v>261.18799999999987</v>
      </c>
      <c r="F23" s="723">
        <v>202.39599999999973</v>
      </c>
      <c r="G23" s="723">
        <v>1620.7939999999996</v>
      </c>
      <c r="H23" s="721">
        <v>5.4087225656936511</v>
      </c>
      <c r="I23" s="721">
        <v>5.7862858485516284</v>
      </c>
      <c r="J23" s="717" t="s">
        <v>1852</v>
      </c>
    </row>
    <row r="24" spans="1:10" s="2" customFormat="1" ht="12" customHeight="1">
      <c r="A24" s="716" t="s">
        <v>1853</v>
      </c>
      <c r="B24" s="724">
        <v>57.631999999999998</v>
      </c>
      <c r="C24" s="724">
        <v>50.308999999999997</v>
      </c>
      <c r="D24" s="724">
        <v>42.930999999999997</v>
      </c>
      <c r="E24" s="724">
        <v>43.639000000000003</v>
      </c>
      <c r="F24" s="724">
        <v>44.271999999999998</v>
      </c>
      <c r="G24" s="713">
        <v>238.78299999999999</v>
      </c>
      <c r="H24" s="714">
        <v>8.3165748867630072</v>
      </c>
      <c r="I24" s="714">
        <v>10.501642834004372</v>
      </c>
      <c r="J24" s="717" t="s">
        <v>1854</v>
      </c>
    </row>
    <row r="25" spans="1:10" s="2" customFormat="1" ht="12" customHeight="1">
      <c r="A25" s="716" t="s">
        <v>1855</v>
      </c>
      <c r="B25" s="724">
        <v>1120.9860000000001</v>
      </c>
      <c r="C25" s="724">
        <v>861.65899999999999</v>
      </c>
      <c r="D25" s="724">
        <v>752.06</v>
      </c>
      <c r="E25" s="724">
        <v>503.83800000000002</v>
      </c>
      <c r="F25" s="724">
        <v>448.358</v>
      </c>
      <c r="G25" s="713">
        <v>3686.9009999999998</v>
      </c>
      <c r="H25" s="714">
        <v>10.948837200095412</v>
      </c>
      <c r="I25" s="714">
        <v>10.089543093733582</v>
      </c>
      <c r="J25" s="717" t="s">
        <v>1856</v>
      </c>
    </row>
    <row r="26" spans="1:10" s="2" customFormat="1" ht="12" customHeight="1">
      <c r="A26" s="718" t="s">
        <v>1857</v>
      </c>
      <c r="B26" s="723">
        <v>260.21600000000001</v>
      </c>
      <c r="C26" s="723">
        <v>198.61699999999999</v>
      </c>
      <c r="D26" s="723">
        <v>166.38900000000001</v>
      </c>
      <c r="E26" s="723">
        <v>160.26</v>
      </c>
      <c r="F26" s="723">
        <v>191.16499999999999</v>
      </c>
      <c r="G26" s="720">
        <v>976.64699999999993</v>
      </c>
      <c r="H26" s="721">
        <v>-2.11077129110285</v>
      </c>
      <c r="I26" s="721">
        <v>-5.0028207921562426</v>
      </c>
      <c r="J26" s="722" t="s">
        <v>1857</v>
      </c>
    </row>
    <row r="27" spans="1:10" s="2" customFormat="1" ht="12" customHeight="1">
      <c r="A27" s="718" t="s">
        <v>1858</v>
      </c>
      <c r="B27" s="723">
        <v>187.70500000000001</v>
      </c>
      <c r="C27" s="723">
        <v>150.72399999999999</v>
      </c>
      <c r="D27" s="723">
        <v>158.608</v>
      </c>
      <c r="E27" s="723">
        <v>109.812</v>
      </c>
      <c r="F27" s="723">
        <v>55.893000000000001</v>
      </c>
      <c r="G27" s="720">
        <v>662.74199999999996</v>
      </c>
      <c r="H27" s="721">
        <v>18.245328898464194</v>
      </c>
      <c r="I27" s="721">
        <v>24.194343303356419</v>
      </c>
      <c r="J27" s="722" t="s">
        <v>1859</v>
      </c>
    </row>
    <row r="28" spans="1:10" s="2" customFormat="1" ht="12" customHeight="1">
      <c r="A28" s="718" t="s">
        <v>1628</v>
      </c>
      <c r="B28" s="723">
        <v>585.279</v>
      </c>
      <c r="C28" s="723">
        <v>448.26</v>
      </c>
      <c r="D28" s="723">
        <v>367.05500000000001</v>
      </c>
      <c r="E28" s="723">
        <v>192.17099999999999</v>
      </c>
      <c r="F28" s="723">
        <v>156.869</v>
      </c>
      <c r="G28" s="720">
        <v>1749.634</v>
      </c>
      <c r="H28" s="721">
        <v>17.347525949510484</v>
      </c>
      <c r="I28" s="721">
        <v>16.217375940229203</v>
      </c>
      <c r="J28" s="722" t="s">
        <v>1860</v>
      </c>
    </row>
    <row r="29" spans="1:10" s="2" customFormat="1" ht="12" customHeight="1">
      <c r="A29" s="718" t="s">
        <v>1861</v>
      </c>
      <c r="B29" s="723">
        <v>87.786000000000058</v>
      </c>
      <c r="C29" s="723">
        <v>64.057999999999993</v>
      </c>
      <c r="D29" s="723">
        <v>60.007999999999925</v>
      </c>
      <c r="E29" s="723">
        <v>41.595000000000027</v>
      </c>
      <c r="F29" s="723">
        <v>44.430999999999983</v>
      </c>
      <c r="G29" s="723">
        <v>297.87799999999999</v>
      </c>
      <c r="H29" s="721">
        <v>0.86055355768239394</v>
      </c>
      <c r="I29" s="721">
        <v>5.7035893614378494</v>
      </c>
      <c r="J29" s="722" t="s">
        <v>1862</v>
      </c>
    </row>
    <row r="30" spans="1:10" s="2" customFormat="1" ht="12" customHeight="1">
      <c r="A30" s="716" t="s">
        <v>1863</v>
      </c>
      <c r="B30" s="724">
        <v>217.63399999999999</v>
      </c>
      <c r="C30" s="724">
        <v>183.33799999999999</v>
      </c>
      <c r="D30" s="724">
        <v>162.01499999999999</v>
      </c>
      <c r="E30" s="724">
        <v>150.61199999999999</v>
      </c>
      <c r="F30" s="724">
        <v>127.384</v>
      </c>
      <c r="G30" s="713">
        <v>840.98299999999995</v>
      </c>
      <c r="H30" s="714">
        <v>16.5644566084828</v>
      </c>
      <c r="I30" s="714">
        <v>19.691244429832608</v>
      </c>
      <c r="J30" s="717" t="s">
        <v>1864</v>
      </c>
    </row>
    <row r="31" spans="1:10" s="2" customFormat="1" ht="12" customHeight="1">
      <c r="A31" s="716" t="s">
        <v>1865</v>
      </c>
      <c r="B31" s="723">
        <v>63.637</v>
      </c>
      <c r="C31" s="723">
        <v>35.021000000000001</v>
      </c>
      <c r="D31" s="723">
        <v>18.797999999999998</v>
      </c>
      <c r="E31" s="723">
        <v>10.090999999999999</v>
      </c>
      <c r="F31" s="723">
        <v>14.795999999999999</v>
      </c>
      <c r="G31" s="720">
        <v>142.34300000000002</v>
      </c>
      <c r="H31" s="723">
        <v>14.665393347508029</v>
      </c>
      <c r="I31" s="723">
        <v>14.173076768827258</v>
      </c>
      <c r="J31" s="717" t="s">
        <v>1866</v>
      </c>
    </row>
    <row r="32" spans="1:10" s="2" customFormat="1" ht="12" customHeight="1" thickBot="1">
      <c r="A32" s="716" t="s">
        <v>1867</v>
      </c>
      <c r="B32" s="712">
        <v>1.214</v>
      </c>
      <c r="C32" s="712">
        <v>0.92300000000000004</v>
      </c>
      <c r="D32" s="712">
        <v>2.278</v>
      </c>
      <c r="E32" s="712">
        <v>2.1469999999999998</v>
      </c>
      <c r="F32" s="712">
        <v>3.177</v>
      </c>
      <c r="G32" s="713">
        <v>9.7390000000000008</v>
      </c>
      <c r="H32" s="714">
        <v>-32.102908277404936</v>
      </c>
      <c r="I32" s="714">
        <v>48.21183990260235</v>
      </c>
      <c r="J32" s="717" t="s">
        <v>1868</v>
      </c>
    </row>
    <row r="33" spans="1:10" s="2" customFormat="1" ht="12" customHeight="1" thickBot="1">
      <c r="A33" s="725"/>
      <c r="B33" s="949" t="s">
        <v>1693</v>
      </c>
      <c r="C33" s="949"/>
      <c r="D33" s="949"/>
      <c r="E33" s="949"/>
      <c r="F33" s="949"/>
      <c r="G33" s="950" t="s">
        <v>1694</v>
      </c>
      <c r="H33" s="949" t="s">
        <v>517</v>
      </c>
      <c r="I33" s="949"/>
      <c r="J33" s="726"/>
    </row>
    <row r="34" spans="1:10" s="2" customFormat="1" ht="21" customHeight="1" thickBot="1">
      <c r="B34" s="625" t="s">
        <v>1696</v>
      </c>
      <c r="C34" s="625" t="s">
        <v>1697</v>
      </c>
      <c r="D34" s="625" t="s">
        <v>1698</v>
      </c>
      <c r="E34" s="625" t="s">
        <v>1699</v>
      </c>
      <c r="F34" s="625" t="s">
        <v>1700</v>
      </c>
      <c r="G34" s="950"/>
      <c r="H34" s="727" t="s">
        <v>372</v>
      </c>
      <c r="I34" s="624" t="s">
        <v>722</v>
      </c>
      <c r="J34" s="710"/>
    </row>
    <row r="35" spans="1:10" s="473" customFormat="1" ht="12" customHeight="1">
      <c r="A35" s="34" t="s">
        <v>1701</v>
      </c>
      <c r="B35" s="34"/>
      <c r="C35" s="34"/>
      <c r="D35" s="34"/>
      <c r="E35" s="34"/>
      <c r="F35" s="34"/>
      <c r="G35" s="34"/>
      <c r="H35" s="34"/>
      <c r="I35" s="34"/>
    </row>
    <row r="36" spans="1:10" s="473" customFormat="1" ht="12" customHeight="1">
      <c r="A36" s="34" t="s">
        <v>1702</v>
      </c>
      <c r="B36" s="34"/>
      <c r="C36" s="34"/>
      <c r="D36" s="34"/>
      <c r="E36" s="34"/>
      <c r="F36" s="34"/>
      <c r="G36" s="34"/>
      <c r="H36" s="34"/>
      <c r="I36" s="34"/>
    </row>
    <row r="37" spans="1:10" s="313" customFormat="1" ht="12" customHeight="1">
      <c r="A37" s="474"/>
      <c r="B37" s="28"/>
      <c r="C37" s="7"/>
      <c r="D37" s="7"/>
      <c r="E37" s="7"/>
      <c r="F37" s="7"/>
      <c r="G37" s="7"/>
      <c r="H37" s="7"/>
      <c r="I37" s="18"/>
      <c r="J37" s="18"/>
    </row>
    <row r="48" spans="1:10">
      <c r="C48" s="728"/>
    </row>
    <row r="50" spans="1:10">
      <c r="A50" s="729"/>
      <c r="B50" s="729"/>
      <c r="C50" s="730"/>
      <c r="J50" s="731"/>
    </row>
    <row r="52" spans="1:10">
      <c r="C52" s="728"/>
    </row>
    <row r="71" spans="2:2">
      <c r="B71" s="732"/>
    </row>
    <row r="72" spans="2:2">
      <c r="B72" s="733"/>
    </row>
    <row r="73" spans="2:2">
      <c r="B73" s="734"/>
    </row>
    <row r="74" spans="2:2">
      <c r="B74" s="733"/>
    </row>
    <row r="75" spans="2:2">
      <c r="B75" s="733"/>
    </row>
    <row r="76" spans="2:2">
      <c r="B76" s="733"/>
    </row>
    <row r="77" spans="2:2">
      <c r="B77" s="734"/>
    </row>
    <row r="78" spans="2:2">
      <c r="B78" s="734"/>
    </row>
    <row r="79" spans="2:2">
      <c r="B79" s="733"/>
    </row>
    <row r="80" spans="2:2">
      <c r="B80" s="734"/>
    </row>
    <row r="81" spans="1:10">
      <c r="B81" s="733"/>
    </row>
    <row r="82" spans="1:10">
      <c r="A82" s="729"/>
      <c r="B82" s="734"/>
      <c r="J82" s="731"/>
    </row>
    <row r="83" spans="1:10">
      <c r="B83" s="734"/>
    </row>
    <row r="84" spans="1:10">
      <c r="B84" s="732"/>
    </row>
    <row r="85" spans="1:10">
      <c r="B85" s="734"/>
    </row>
    <row r="86" spans="1:10">
      <c r="B86" s="734"/>
    </row>
    <row r="87" spans="1:10">
      <c r="B87" s="732"/>
    </row>
    <row r="88" spans="1:10">
      <c r="A88" s="729"/>
      <c r="B88" s="735"/>
      <c r="J88" s="731"/>
    </row>
    <row r="89" spans="1:10">
      <c r="B89" s="732"/>
    </row>
    <row r="90" spans="1:10">
      <c r="A90" s="729"/>
      <c r="B90" s="735"/>
      <c r="J90" s="731"/>
    </row>
    <row r="91" spans="1:10">
      <c r="A91" s="729"/>
      <c r="B91" s="735"/>
      <c r="J91" s="731"/>
    </row>
    <row r="92" spans="1:10">
      <c r="B92" s="732"/>
    </row>
    <row r="93" spans="1:10">
      <c r="B93" s="732"/>
    </row>
    <row r="94" spans="1:10">
      <c r="B94" s="732"/>
    </row>
    <row r="95" spans="1:10">
      <c r="B95" s="732"/>
    </row>
    <row r="96" spans="1:10">
      <c r="A96" s="729"/>
      <c r="B96" s="735"/>
      <c r="J96" s="731"/>
    </row>
    <row r="97" spans="1:10">
      <c r="A97" s="729"/>
      <c r="B97" s="735"/>
      <c r="J97" s="731"/>
    </row>
    <row r="98" spans="1:10">
      <c r="B98" s="734"/>
    </row>
    <row r="99" spans="1:10">
      <c r="B99" s="734"/>
    </row>
    <row r="100" spans="1:10">
      <c r="B100" s="734"/>
    </row>
    <row r="101" spans="1:10">
      <c r="B101" s="734"/>
    </row>
    <row r="102" spans="1:10">
      <c r="A102" s="729"/>
      <c r="B102" s="736"/>
      <c r="J102" s="731"/>
    </row>
    <row r="103" spans="1:10">
      <c r="B103" s="734"/>
    </row>
    <row r="104" spans="1:10">
      <c r="B104" s="732"/>
    </row>
    <row r="105" spans="1:10">
      <c r="B105" s="734"/>
    </row>
    <row r="106" spans="1:10" ht="12" thickBot="1">
      <c r="A106" s="737"/>
      <c r="B106" s="737"/>
      <c r="J106" s="738"/>
    </row>
  </sheetData>
  <mergeCells count="8">
    <mergeCell ref="B33:F33"/>
    <mergeCell ref="G33:G34"/>
    <mergeCell ref="H33:I33"/>
    <mergeCell ref="A1:J1"/>
    <mergeCell ref="A2:J2"/>
    <mergeCell ref="B5:F5"/>
    <mergeCell ref="G5:G6"/>
    <mergeCell ref="H5:I5"/>
  </mergeCell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702DF-4CA2-43D6-87E4-949DE6691DA8}">
  <dimension ref="A1:J29"/>
  <sheetViews>
    <sheetView showGridLines="0" workbookViewId="0">
      <selection sqref="A1:J1"/>
    </sheetView>
  </sheetViews>
  <sheetFormatPr defaultColWidth="9.140625" defaultRowHeight="11.25"/>
  <cols>
    <col min="1" max="1" width="19.42578125" style="192" customWidth="1"/>
    <col min="2" max="6" width="8.140625" style="192" customWidth="1"/>
    <col min="7" max="7" width="8.85546875" style="192" customWidth="1"/>
    <col min="8" max="8" width="11.42578125" style="192" customWidth="1"/>
    <col min="9" max="9" width="9.7109375" style="192" customWidth="1"/>
    <col min="10" max="10" width="14.7109375" style="192" customWidth="1"/>
    <col min="11" max="16384" width="9.140625" style="192"/>
  </cols>
  <sheetData>
    <row r="1" spans="1:10">
      <c r="A1" s="867" t="s">
        <v>1869</v>
      </c>
      <c r="B1" s="867"/>
      <c r="C1" s="867"/>
      <c r="D1" s="867"/>
      <c r="E1" s="867"/>
      <c r="F1" s="867"/>
      <c r="G1" s="867"/>
      <c r="H1" s="867"/>
      <c r="I1" s="867"/>
      <c r="J1" s="867"/>
    </row>
    <row r="2" spans="1:10" s="432" customFormat="1">
      <c r="A2" s="868" t="s">
        <v>1870</v>
      </c>
      <c r="B2" s="868"/>
      <c r="C2" s="868"/>
      <c r="D2" s="868"/>
      <c r="E2" s="868"/>
      <c r="F2" s="868"/>
      <c r="G2" s="868"/>
      <c r="H2" s="868"/>
      <c r="I2" s="868"/>
      <c r="J2" s="868"/>
    </row>
    <row r="3" spans="1:10" s="432" customFormat="1">
      <c r="A3" s="193"/>
      <c r="B3" s="193"/>
      <c r="C3" s="193"/>
      <c r="D3" s="193"/>
      <c r="E3" s="193"/>
      <c r="F3" s="193"/>
      <c r="G3" s="193"/>
      <c r="H3" s="193"/>
      <c r="I3" s="193"/>
      <c r="J3" s="193"/>
    </row>
    <row r="4" spans="1:10" ht="12" thickBot="1">
      <c r="H4" s="948" t="s">
        <v>1871</v>
      </c>
      <c r="I4" s="948"/>
    </row>
    <row r="5" spans="1:10" s="2" customFormat="1" ht="10.9" customHeight="1" thickBot="1">
      <c r="B5" s="949" t="s">
        <v>1674</v>
      </c>
      <c r="C5" s="949"/>
      <c r="D5" s="949"/>
      <c r="E5" s="949"/>
      <c r="F5" s="949"/>
      <c r="G5" s="950" t="s">
        <v>1675</v>
      </c>
      <c r="H5" s="952" t="s">
        <v>88</v>
      </c>
      <c r="I5" s="953"/>
    </row>
    <row r="6" spans="1:10" s="2" customFormat="1" ht="23.25" thickBot="1">
      <c r="B6" s="625" t="s">
        <v>1676</v>
      </c>
      <c r="C6" s="625" t="s">
        <v>1677</v>
      </c>
      <c r="D6" s="625" t="s">
        <v>1678</v>
      </c>
      <c r="E6" s="625" t="s">
        <v>1679</v>
      </c>
      <c r="F6" s="625" t="s">
        <v>1680</v>
      </c>
      <c r="G6" s="950"/>
      <c r="H6" s="709" t="s">
        <v>94</v>
      </c>
      <c r="I6" s="624" t="s">
        <v>95</v>
      </c>
    </row>
    <row r="7" spans="1:10" s="2" customFormat="1">
      <c r="A7" s="435" t="s">
        <v>697</v>
      </c>
      <c r="B7" s="739">
        <v>3106.3850000000002</v>
      </c>
      <c r="C7" s="739">
        <v>2632.2339999999999</v>
      </c>
      <c r="D7" s="739">
        <v>2310.3069999999998</v>
      </c>
      <c r="E7" s="739">
        <v>1763.432</v>
      </c>
      <c r="F7" s="739">
        <v>1482.384</v>
      </c>
      <c r="G7" s="739">
        <v>11294.742</v>
      </c>
      <c r="H7" s="740">
        <v>9.3732835522405793</v>
      </c>
      <c r="I7" s="740">
        <v>5.3268339737015538</v>
      </c>
      <c r="J7" s="435" t="s">
        <v>697</v>
      </c>
    </row>
    <row r="8" spans="1:10" s="2" customFormat="1">
      <c r="A8" s="26" t="s">
        <v>1681</v>
      </c>
      <c r="B8" s="739">
        <v>2811.31</v>
      </c>
      <c r="C8" s="739">
        <v>2372.6280000000002</v>
      </c>
      <c r="D8" s="739">
        <v>2076.739</v>
      </c>
      <c r="E8" s="739">
        <v>1580.798</v>
      </c>
      <c r="F8" s="739">
        <v>1326.54</v>
      </c>
      <c r="G8" s="739">
        <v>10168.014999999999</v>
      </c>
      <c r="H8" s="740">
        <v>9.6141391716018774</v>
      </c>
      <c r="I8" s="740">
        <v>5.6627041132742306</v>
      </c>
      <c r="J8" s="26" t="s">
        <v>1681</v>
      </c>
    </row>
    <row r="9" spans="1:10" s="2" customFormat="1">
      <c r="A9" s="26" t="s">
        <v>1682</v>
      </c>
      <c r="B9" s="741">
        <v>718.11500000000001</v>
      </c>
      <c r="C9" s="741">
        <v>607.78200000000004</v>
      </c>
      <c r="D9" s="741">
        <v>531.15700000000004</v>
      </c>
      <c r="E9" s="741">
        <v>416.505</v>
      </c>
      <c r="F9" s="741">
        <v>359.41300000000001</v>
      </c>
      <c r="G9" s="741">
        <v>2632.9719999999998</v>
      </c>
      <c r="H9" s="742">
        <v>10.045819541498105</v>
      </c>
      <c r="I9" s="742">
        <v>7.0731232216136135</v>
      </c>
      <c r="J9" s="26" t="s">
        <v>1682</v>
      </c>
    </row>
    <row r="10" spans="1:10" s="2" customFormat="1">
      <c r="A10" s="26" t="s">
        <v>1683</v>
      </c>
      <c r="B10" s="741">
        <v>276.48399999999998</v>
      </c>
      <c r="C10" s="741">
        <v>227.50299999999999</v>
      </c>
      <c r="D10" s="741">
        <v>221.58</v>
      </c>
      <c r="E10" s="741">
        <v>182.167</v>
      </c>
      <c r="F10" s="741">
        <v>162.369</v>
      </c>
      <c r="G10" s="741">
        <v>1070.1029999999998</v>
      </c>
      <c r="H10" s="742">
        <v>11.458068781469066</v>
      </c>
      <c r="I10" s="742">
        <v>6.2428019983638023</v>
      </c>
      <c r="J10" s="26" t="s">
        <v>1683</v>
      </c>
    </row>
    <row r="11" spans="1:10" s="2" customFormat="1">
      <c r="A11" s="26" t="s">
        <v>1684</v>
      </c>
      <c r="B11" s="741">
        <v>197.96199999999999</v>
      </c>
      <c r="C11" s="741">
        <v>161.71899999999999</v>
      </c>
      <c r="D11" s="741">
        <v>130.82400000000001</v>
      </c>
      <c r="E11" s="741">
        <v>97.92</v>
      </c>
      <c r="F11" s="741">
        <v>80.144000000000005</v>
      </c>
      <c r="G11" s="741">
        <v>668.56899999999996</v>
      </c>
      <c r="H11" s="742">
        <v>16.616299961709529</v>
      </c>
      <c r="I11" s="742">
        <v>13.415585781511339</v>
      </c>
      <c r="J11" s="26" t="s">
        <v>1684</v>
      </c>
    </row>
    <row r="12" spans="1:10" s="2" customFormat="1">
      <c r="A12" s="26" t="s">
        <v>1685</v>
      </c>
      <c r="B12" s="741">
        <v>824.78300000000002</v>
      </c>
      <c r="C12" s="741">
        <v>725.221</v>
      </c>
      <c r="D12" s="741">
        <v>682.42200000000003</v>
      </c>
      <c r="E12" s="741">
        <v>542.04300000000001</v>
      </c>
      <c r="F12" s="741">
        <v>468.48899999999998</v>
      </c>
      <c r="G12" s="741">
        <v>3242.9580000000001</v>
      </c>
      <c r="H12" s="742">
        <v>7.6740208877284601</v>
      </c>
      <c r="I12" s="742">
        <v>4.8321354902590201</v>
      </c>
      <c r="J12" s="26" t="s">
        <v>1685</v>
      </c>
    </row>
    <row r="13" spans="1:10" s="2" customFormat="1">
      <c r="A13" s="26" t="s">
        <v>1686</v>
      </c>
      <c r="B13" s="741">
        <v>75.915999999999997</v>
      </c>
      <c r="C13" s="741">
        <v>62.756</v>
      </c>
      <c r="D13" s="741">
        <v>56.164000000000001</v>
      </c>
      <c r="E13" s="741">
        <v>45.69</v>
      </c>
      <c r="F13" s="741">
        <v>37.957000000000001</v>
      </c>
      <c r="G13" s="741">
        <v>278.48299999999995</v>
      </c>
      <c r="H13" s="742">
        <v>13.37007003867808</v>
      </c>
      <c r="I13" s="742">
        <v>7.3069512946978961</v>
      </c>
      <c r="J13" s="26" t="s">
        <v>1686</v>
      </c>
    </row>
    <row r="14" spans="1:10" s="2" customFormat="1">
      <c r="A14" s="26" t="s">
        <v>1687</v>
      </c>
      <c r="B14" s="741">
        <v>172.77799999999999</v>
      </c>
      <c r="C14" s="741">
        <v>140.49199999999999</v>
      </c>
      <c r="D14" s="741">
        <v>119.08199999999999</v>
      </c>
      <c r="E14" s="741">
        <v>87.326999999999998</v>
      </c>
      <c r="F14" s="741">
        <v>64.882000000000005</v>
      </c>
      <c r="G14" s="741">
        <v>584.56100000000004</v>
      </c>
      <c r="H14" s="742">
        <v>16.925180011910541</v>
      </c>
      <c r="I14" s="742">
        <v>6.4177110109446858</v>
      </c>
      <c r="J14" s="26" t="s">
        <v>1687</v>
      </c>
    </row>
    <row r="15" spans="1:10" s="2" customFormat="1">
      <c r="A15" s="26" t="s">
        <v>1688</v>
      </c>
      <c r="B15" s="741">
        <v>545.27200000000005</v>
      </c>
      <c r="C15" s="741">
        <v>447.15499999999997</v>
      </c>
      <c r="D15" s="741">
        <v>335.51</v>
      </c>
      <c r="E15" s="741">
        <v>209.14599999999999</v>
      </c>
      <c r="F15" s="741">
        <v>153.286</v>
      </c>
      <c r="G15" s="741">
        <v>1690.3690000000001</v>
      </c>
      <c r="H15" s="742">
        <v>6.1612924579363266</v>
      </c>
      <c r="I15" s="742">
        <v>1.5217124956157306</v>
      </c>
      <c r="J15" s="26" t="s">
        <v>1688</v>
      </c>
    </row>
    <row r="16" spans="1:10" s="2" customFormat="1">
      <c r="A16" s="26" t="s">
        <v>1689</v>
      </c>
      <c r="B16" s="739">
        <v>98.168000000000006</v>
      </c>
      <c r="C16" s="739">
        <v>82.674000000000007</v>
      </c>
      <c r="D16" s="739">
        <v>63.122</v>
      </c>
      <c r="E16" s="739">
        <v>44.104999999999997</v>
      </c>
      <c r="F16" s="739">
        <v>35.329000000000001</v>
      </c>
      <c r="G16" s="739">
        <v>323.39800000000002</v>
      </c>
      <c r="H16" s="740">
        <v>13.566478869980685</v>
      </c>
      <c r="I16" s="740">
        <v>7.4258494633657079</v>
      </c>
      <c r="J16" s="26" t="s">
        <v>1689</v>
      </c>
    </row>
    <row r="17" spans="1:10" s="2" customFormat="1" ht="12" thickBot="1">
      <c r="A17" s="26" t="s">
        <v>1691</v>
      </c>
      <c r="B17" s="739">
        <v>196.90700000000001</v>
      </c>
      <c r="C17" s="739">
        <v>176.93199999999999</v>
      </c>
      <c r="D17" s="739">
        <v>170.446</v>
      </c>
      <c r="E17" s="739">
        <v>138.529</v>
      </c>
      <c r="F17" s="739">
        <v>120.515</v>
      </c>
      <c r="G17" s="739">
        <v>803.32900000000006</v>
      </c>
      <c r="H17" s="740">
        <v>4.186905404404385</v>
      </c>
      <c r="I17" s="740">
        <v>0.49312785922212754</v>
      </c>
      <c r="J17" s="26" t="s">
        <v>1691</v>
      </c>
    </row>
    <row r="18" spans="1:10" s="2" customFormat="1" ht="10.9" customHeight="1" thickBot="1">
      <c r="A18" s="743"/>
      <c r="B18" s="949" t="s">
        <v>1693</v>
      </c>
      <c r="C18" s="949"/>
      <c r="D18" s="949"/>
      <c r="E18" s="949"/>
      <c r="F18" s="949"/>
      <c r="G18" s="950" t="s">
        <v>1694</v>
      </c>
      <c r="H18" s="949" t="s">
        <v>517</v>
      </c>
      <c r="I18" s="949"/>
      <c r="J18" s="744"/>
    </row>
    <row r="19" spans="1:10" s="2" customFormat="1" ht="34.5" thickBot="1">
      <c r="B19" s="625" t="s">
        <v>1696</v>
      </c>
      <c r="C19" s="625" t="s">
        <v>1697</v>
      </c>
      <c r="D19" s="625" t="s">
        <v>1698</v>
      </c>
      <c r="E19" s="625" t="s">
        <v>1699</v>
      </c>
      <c r="F19" s="625" t="s">
        <v>1700</v>
      </c>
      <c r="G19" s="950"/>
      <c r="H19" s="709" t="s">
        <v>372</v>
      </c>
      <c r="I19" s="624" t="s">
        <v>722</v>
      </c>
    </row>
    <row r="20" spans="1:10" s="331" customFormat="1">
      <c r="A20" s="34" t="s">
        <v>1701</v>
      </c>
      <c r="B20" s="34"/>
      <c r="C20" s="34"/>
      <c r="D20" s="34"/>
      <c r="E20" s="34"/>
      <c r="F20" s="34"/>
      <c r="G20" s="34"/>
      <c r="H20" s="34"/>
      <c r="I20" s="34"/>
      <c r="J20" s="34"/>
    </row>
    <row r="21" spans="1:10" s="331" customFormat="1">
      <c r="A21" s="34" t="s">
        <v>1702</v>
      </c>
      <c r="B21" s="34"/>
      <c r="C21" s="34"/>
      <c r="D21" s="34"/>
      <c r="E21" s="34"/>
      <c r="F21" s="34"/>
      <c r="G21" s="34"/>
      <c r="H21" s="34"/>
      <c r="I21" s="34"/>
      <c r="J21" s="34"/>
    </row>
    <row r="22" spans="1:10" s="2" customFormat="1"/>
    <row r="23" spans="1:10" s="2" customFormat="1">
      <c r="A23" s="918"/>
      <c r="B23" s="918"/>
      <c r="C23" s="918"/>
      <c r="D23" s="918"/>
      <c r="E23" s="918"/>
      <c r="F23" s="918"/>
      <c r="G23" s="918"/>
      <c r="H23" s="918"/>
      <c r="I23" s="918"/>
      <c r="J23" s="918"/>
    </row>
    <row r="24" spans="1:10" s="710" customFormat="1">
      <c r="A24" s="918"/>
      <c r="B24" s="918"/>
      <c r="C24" s="918"/>
      <c r="D24" s="918"/>
      <c r="E24" s="918"/>
      <c r="F24" s="918"/>
      <c r="G24" s="918"/>
      <c r="H24" s="918"/>
      <c r="I24" s="918"/>
      <c r="J24" s="918"/>
    </row>
    <row r="25" spans="1:10" s="2" customFormat="1">
      <c r="A25" s="642"/>
      <c r="B25" s="642"/>
      <c r="C25" s="642"/>
      <c r="D25" s="642"/>
      <c r="E25" s="642"/>
      <c r="F25" s="642"/>
      <c r="G25" s="642"/>
      <c r="H25" s="642"/>
      <c r="I25" s="642"/>
    </row>
    <row r="26" spans="1:10" s="366" customFormat="1">
      <c r="A26" s="85" t="s">
        <v>141</v>
      </c>
      <c r="B26" s="357"/>
      <c r="C26" s="358"/>
      <c r="D26" s="358"/>
      <c r="E26" s="358"/>
      <c r="F26" s="88"/>
      <c r="G26" s="359"/>
      <c r="H26" s="359"/>
      <c r="I26" s="361"/>
      <c r="J26" s="362"/>
    </row>
    <row r="27" spans="1:10" s="366" customFormat="1">
      <c r="A27" s="88" t="s">
        <v>1872</v>
      </c>
      <c r="B27" s="367"/>
      <c r="C27" s="368"/>
      <c r="D27" s="364"/>
      <c r="E27" s="369"/>
      <c r="F27" s="370"/>
      <c r="G27" s="369"/>
      <c r="H27" s="369"/>
      <c r="I27" s="361"/>
      <c r="J27" s="361"/>
    </row>
    <row r="28" spans="1:10" s="2" customFormat="1">
      <c r="A28" s="642"/>
      <c r="B28" s="642"/>
      <c r="C28" s="642"/>
      <c r="D28" s="642"/>
      <c r="E28" s="642"/>
      <c r="F28" s="642"/>
      <c r="G28" s="642"/>
      <c r="H28" s="642"/>
      <c r="I28" s="642"/>
    </row>
    <row r="29" spans="1:10" s="2" customFormat="1"/>
  </sheetData>
  <mergeCells count="11">
    <mergeCell ref="A1:J1"/>
    <mergeCell ref="A2:J2"/>
    <mergeCell ref="H4:I4"/>
    <mergeCell ref="B5:F5"/>
    <mergeCell ref="G5:G6"/>
    <mergeCell ref="H5:I5"/>
    <mergeCell ref="B18:F18"/>
    <mergeCell ref="G18:G19"/>
    <mergeCell ref="H18:I18"/>
    <mergeCell ref="A23:J23"/>
    <mergeCell ref="A24:J24"/>
  </mergeCells>
  <conditionalFormatting sqref="I7:I14 B7:H17 I16">
    <cfRule type="cellIs" dxfId="2" priority="1" operator="between">
      <formula>0.001</formula>
      <formula>0.499</formula>
    </cfRule>
  </conditionalFormatting>
  <hyperlinks>
    <hyperlink ref="A27" r:id="rId1" xr:uid="{5F6C128C-9430-4E70-B6E7-FAF3EA791654}"/>
  </hyperlink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BAF2C-DB02-4D30-96D1-7E5BA9B67A61}">
  <dimension ref="A1:J32"/>
  <sheetViews>
    <sheetView showGridLines="0" workbookViewId="0">
      <selection sqref="A1:J1"/>
    </sheetView>
  </sheetViews>
  <sheetFormatPr defaultColWidth="9.140625" defaultRowHeight="11.25"/>
  <cols>
    <col min="1" max="1" width="15.7109375" style="192" customWidth="1"/>
    <col min="2" max="2" width="9.42578125" style="192" customWidth="1"/>
    <col min="3" max="5" width="8" style="192" customWidth="1"/>
    <col min="6" max="6" width="10.42578125" style="192" customWidth="1"/>
    <col min="7" max="7" width="10.5703125" style="192" customWidth="1"/>
    <col min="8" max="8" width="10.85546875" style="192" customWidth="1"/>
    <col min="9" max="9" width="12.28515625" style="192" customWidth="1"/>
    <col min="10" max="10" width="18.28515625" style="192" customWidth="1"/>
    <col min="11" max="16384" width="9.140625" style="192"/>
  </cols>
  <sheetData>
    <row r="1" spans="1:10">
      <c r="A1" s="867" t="s">
        <v>1873</v>
      </c>
      <c r="B1" s="867"/>
      <c r="C1" s="867"/>
      <c r="D1" s="867"/>
      <c r="E1" s="867"/>
      <c r="F1" s="867"/>
      <c r="G1" s="867"/>
      <c r="H1" s="867"/>
      <c r="I1" s="867"/>
      <c r="J1" s="867"/>
    </row>
    <row r="2" spans="1:10">
      <c r="A2" s="868" t="s">
        <v>1874</v>
      </c>
      <c r="B2" s="868"/>
      <c r="C2" s="868"/>
      <c r="D2" s="868"/>
      <c r="E2" s="868"/>
      <c r="F2" s="868"/>
      <c r="G2" s="868"/>
      <c r="H2" s="868"/>
      <c r="I2" s="868"/>
      <c r="J2" s="868"/>
    </row>
    <row r="4" spans="1:10" ht="12" thickBot="1">
      <c r="H4" s="948" t="s">
        <v>1871</v>
      </c>
      <c r="I4" s="948"/>
    </row>
    <row r="5" spans="1:10" s="2" customFormat="1" ht="12" customHeight="1" thickBot="1">
      <c r="B5" s="949" t="s">
        <v>1674</v>
      </c>
      <c r="C5" s="949"/>
      <c r="D5" s="949"/>
      <c r="E5" s="949"/>
      <c r="F5" s="949"/>
      <c r="G5" s="950" t="s">
        <v>1675</v>
      </c>
      <c r="H5" s="949" t="s">
        <v>88</v>
      </c>
      <c r="I5" s="949"/>
    </row>
    <row r="6" spans="1:10" s="2" customFormat="1" ht="23.25" thickBot="1">
      <c r="B6" s="625" t="s">
        <v>1676</v>
      </c>
      <c r="C6" s="625" t="s">
        <v>1677</v>
      </c>
      <c r="D6" s="625" t="s">
        <v>1678</v>
      </c>
      <c r="E6" s="625" t="s">
        <v>1679</v>
      </c>
      <c r="F6" s="625" t="s">
        <v>1680</v>
      </c>
      <c r="G6" s="950"/>
      <c r="H6" s="709" t="s">
        <v>94</v>
      </c>
      <c r="I6" s="624" t="s">
        <v>95</v>
      </c>
    </row>
    <row r="7" spans="1:10" s="2" customFormat="1">
      <c r="A7" s="628" t="s">
        <v>697</v>
      </c>
      <c r="B7" s="745">
        <v>7681.3040000000001</v>
      </c>
      <c r="C7" s="745">
        <v>6541.951</v>
      </c>
      <c r="D7" s="745">
        <v>5730.5079999999998</v>
      </c>
      <c r="E7" s="745">
        <v>4279.17</v>
      </c>
      <c r="F7" s="745">
        <v>3453.2919999999999</v>
      </c>
      <c r="G7" s="745">
        <v>27686.224999999999</v>
      </c>
      <c r="H7" s="746">
        <v>7.5123089793509052</v>
      </c>
      <c r="I7" s="746">
        <v>4.4077701587550138</v>
      </c>
      <c r="J7" s="628" t="s">
        <v>697</v>
      </c>
    </row>
    <row r="8" spans="1:10" s="2" customFormat="1">
      <c r="A8" s="628" t="s">
        <v>1681</v>
      </c>
      <c r="B8" s="745">
        <v>6520.3339999999998</v>
      </c>
      <c r="C8" s="745">
        <v>5520.6530000000002</v>
      </c>
      <c r="D8" s="745">
        <v>4785.232</v>
      </c>
      <c r="E8" s="745">
        <v>3510.393</v>
      </c>
      <c r="F8" s="745">
        <v>2787.3710000000001</v>
      </c>
      <c r="G8" s="745">
        <v>23123.982999999997</v>
      </c>
      <c r="H8" s="746">
        <v>7.3469104853296869</v>
      </c>
      <c r="I8" s="746">
        <v>4.479590590070643</v>
      </c>
      <c r="J8" s="628" t="s">
        <v>542</v>
      </c>
    </row>
    <row r="9" spans="1:10" s="2" customFormat="1">
      <c r="A9" s="632" t="s">
        <v>1682</v>
      </c>
      <c r="B9" s="747">
        <v>1338.7059999999999</v>
      </c>
      <c r="C9" s="747">
        <v>1126.95</v>
      </c>
      <c r="D9" s="747">
        <v>995.54200000000003</v>
      </c>
      <c r="E9" s="747">
        <v>749.64800000000002</v>
      </c>
      <c r="F9" s="747">
        <v>631.21100000000001</v>
      </c>
      <c r="G9" s="747">
        <v>4842.0569999999998</v>
      </c>
      <c r="H9" s="748">
        <v>8.7821684828095954</v>
      </c>
      <c r="I9" s="748">
        <v>5.9384798291526977</v>
      </c>
      <c r="J9" s="632" t="s">
        <v>1682</v>
      </c>
    </row>
    <row r="10" spans="1:10" s="2" customFormat="1">
      <c r="A10" s="632" t="s">
        <v>1683</v>
      </c>
      <c r="B10" s="747">
        <v>442.209</v>
      </c>
      <c r="C10" s="747">
        <v>382.34</v>
      </c>
      <c r="D10" s="747">
        <v>371.22500000000002</v>
      </c>
      <c r="E10" s="747">
        <v>299.11200000000002</v>
      </c>
      <c r="F10" s="747">
        <v>264.185</v>
      </c>
      <c r="G10" s="747">
        <v>1759.0710000000001</v>
      </c>
      <c r="H10" s="748">
        <v>8.4188383091712922</v>
      </c>
      <c r="I10" s="748">
        <v>5.0286951412904557</v>
      </c>
      <c r="J10" s="632" t="s">
        <v>1683</v>
      </c>
    </row>
    <row r="11" spans="1:10" s="2" customFormat="1">
      <c r="A11" s="635" t="s">
        <v>1684</v>
      </c>
      <c r="B11" s="747">
        <v>333.39699999999999</v>
      </c>
      <c r="C11" s="747">
        <v>288.69099999999997</v>
      </c>
      <c r="D11" s="747">
        <v>241.15899999999999</v>
      </c>
      <c r="E11" s="747">
        <v>167.143</v>
      </c>
      <c r="F11" s="747">
        <v>130.315</v>
      </c>
      <c r="G11" s="747">
        <v>1160.7049999999999</v>
      </c>
      <c r="H11" s="748">
        <v>12.402481372846495</v>
      </c>
      <c r="I11" s="748">
        <v>12.963880327123761</v>
      </c>
      <c r="J11" s="635" t="s">
        <v>1684</v>
      </c>
    </row>
    <row r="12" spans="1:10" s="2" customFormat="1">
      <c r="A12" s="635" t="s">
        <v>1685</v>
      </c>
      <c r="B12" s="747">
        <v>1884.6990000000001</v>
      </c>
      <c r="C12" s="747">
        <v>1681.9069999999999</v>
      </c>
      <c r="D12" s="747">
        <v>1604.751</v>
      </c>
      <c r="E12" s="747">
        <v>1238.902</v>
      </c>
      <c r="F12" s="747">
        <v>1015.212</v>
      </c>
      <c r="G12" s="747">
        <v>7425.4709999999995</v>
      </c>
      <c r="H12" s="748">
        <v>5.6820016956679638</v>
      </c>
      <c r="I12" s="748">
        <v>3.865045271796518</v>
      </c>
      <c r="J12" s="635" t="s">
        <v>1685</v>
      </c>
    </row>
    <row r="13" spans="1:10" s="2" customFormat="1">
      <c r="A13" s="635" t="s">
        <v>1686</v>
      </c>
      <c r="B13" s="747">
        <v>149.52600000000001</v>
      </c>
      <c r="C13" s="747">
        <v>124.663</v>
      </c>
      <c r="D13" s="747">
        <v>112.14100000000001</v>
      </c>
      <c r="E13" s="747">
        <v>82.138999999999996</v>
      </c>
      <c r="F13" s="747">
        <v>67.013000000000005</v>
      </c>
      <c r="G13" s="747">
        <v>535.48199999999997</v>
      </c>
      <c r="H13" s="748">
        <v>13.603452336633211</v>
      </c>
      <c r="I13" s="748">
        <v>5.6936340883790422</v>
      </c>
      <c r="J13" s="635" t="s">
        <v>1686</v>
      </c>
    </row>
    <row r="14" spans="1:10" s="2" customFormat="1">
      <c r="A14" s="632" t="s">
        <v>1687</v>
      </c>
      <c r="B14" s="747">
        <v>301.726</v>
      </c>
      <c r="C14" s="747">
        <v>249.26</v>
      </c>
      <c r="D14" s="747">
        <v>208.53800000000001</v>
      </c>
      <c r="E14" s="747">
        <v>155.369</v>
      </c>
      <c r="F14" s="747">
        <v>116.08499999999999</v>
      </c>
      <c r="G14" s="747">
        <v>1030.9780000000001</v>
      </c>
      <c r="H14" s="748">
        <v>17.964938070811968</v>
      </c>
      <c r="I14" s="748">
        <v>5.3302751824929402</v>
      </c>
      <c r="J14" s="632" t="s">
        <v>1687</v>
      </c>
    </row>
    <row r="15" spans="1:10" s="2" customFormat="1">
      <c r="A15" s="632" t="s">
        <v>1688</v>
      </c>
      <c r="B15" s="747">
        <v>2070.0709999999999</v>
      </c>
      <c r="C15" s="747">
        <v>1666.8420000000001</v>
      </c>
      <c r="D15" s="747">
        <v>1251.876</v>
      </c>
      <c r="E15" s="747">
        <v>818.08</v>
      </c>
      <c r="F15" s="747">
        <v>563.35</v>
      </c>
      <c r="G15" s="747">
        <v>6370.2190000000001</v>
      </c>
      <c r="H15" s="748">
        <v>5.175792513061424</v>
      </c>
      <c r="I15" s="748">
        <v>2.3334600275471473</v>
      </c>
      <c r="J15" s="632" t="s">
        <v>1688</v>
      </c>
    </row>
    <row r="16" spans="1:10" s="2" customFormat="1">
      <c r="A16" s="628" t="s">
        <v>1689</v>
      </c>
      <c r="B16" s="749">
        <v>300.52800000000002</v>
      </c>
      <c r="C16" s="749">
        <v>236.42400000000001</v>
      </c>
      <c r="D16" s="745">
        <v>181.626</v>
      </c>
      <c r="E16" s="749">
        <v>118.86499999999999</v>
      </c>
      <c r="F16" s="749">
        <v>89.180999999999997</v>
      </c>
      <c r="G16" s="745">
        <v>926.62400000000002</v>
      </c>
      <c r="H16" s="746">
        <v>17.592646937984952</v>
      </c>
      <c r="I16" s="746">
        <v>9.8530904124659742</v>
      </c>
      <c r="J16" s="628" t="s">
        <v>1690</v>
      </c>
    </row>
    <row r="17" spans="1:10" s="2" customFormat="1" ht="12" thickBot="1">
      <c r="A17" s="628" t="s">
        <v>1691</v>
      </c>
      <c r="B17" s="745">
        <v>860.44200000000001</v>
      </c>
      <c r="C17" s="745">
        <v>784.87400000000002</v>
      </c>
      <c r="D17" s="745">
        <v>763.65</v>
      </c>
      <c r="E17" s="745">
        <v>649.91200000000003</v>
      </c>
      <c r="F17" s="745">
        <v>576.74</v>
      </c>
      <c r="G17" s="745">
        <v>3635.6180000000004</v>
      </c>
      <c r="H17" s="746">
        <v>5.5838672191838299</v>
      </c>
      <c r="I17" s="746">
        <v>2.6618937236100351</v>
      </c>
      <c r="J17" s="628" t="s">
        <v>1692</v>
      </c>
    </row>
    <row r="18" spans="1:10" s="2" customFormat="1" ht="12" customHeight="1" thickBot="1">
      <c r="A18" s="743"/>
      <c r="B18" s="949" t="s">
        <v>1693</v>
      </c>
      <c r="C18" s="949"/>
      <c r="D18" s="949"/>
      <c r="E18" s="949"/>
      <c r="F18" s="949"/>
      <c r="G18" s="950" t="s">
        <v>1694</v>
      </c>
      <c r="H18" s="954" t="s">
        <v>517</v>
      </c>
      <c r="I18" s="954"/>
      <c r="J18" s="133"/>
    </row>
    <row r="19" spans="1:10" s="2" customFormat="1" ht="23.25" thickBot="1">
      <c r="B19" s="625" t="s">
        <v>1696</v>
      </c>
      <c r="C19" s="625" t="s">
        <v>1697</v>
      </c>
      <c r="D19" s="625" t="s">
        <v>1698</v>
      </c>
      <c r="E19" s="625" t="s">
        <v>1699</v>
      </c>
      <c r="F19" s="625" t="s">
        <v>1700</v>
      </c>
      <c r="G19" s="950"/>
      <c r="H19" s="727" t="s">
        <v>372</v>
      </c>
      <c r="I19" s="624" t="s">
        <v>722</v>
      </c>
    </row>
    <row r="20" spans="1:10" s="331" customFormat="1">
      <c r="A20" s="34" t="s">
        <v>1701</v>
      </c>
      <c r="B20" s="34"/>
      <c r="C20" s="34"/>
      <c r="D20" s="34"/>
      <c r="E20" s="34"/>
      <c r="F20" s="34"/>
      <c r="G20" s="34"/>
      <c r="H20" s="34"/>
      <c r="I20" s="34"/>
      <c r="J20" s="34"/>
    </row>
    <row r="21" spans="1:10" s="331" customFormat="1">
      <c r="A21" s="34" t="s">
        <v>1702</v>
      </c>
      <c r="B21" s="34"/>
      <c r="C21" s="34"/>
      <c r="D21" s="34"/>
      <c r="E21" s="34"/>
      <c r="F21" s="34"/>
      <c r="G21" s="34"/>
      <c r="H21" s="34"/>
      <c r="I21" s="34"/>
      <c r="J21" s="34"/>
    </row>
    <row r="22" spans="1:10" s="90" customFormat="1">
      <c r="A22" s="641"/>
      <c r="B22" s="223"/>
      <c r="C22" s="5"/>
      <c r="D22" s="5"/>
      <c r="E22" s="5"/>
      <c r="F22" s="5"/>
      <c r="G22" s="5"/>
      <c r="H22" s="5"/>
      <c r="I22" s="215"/>
      <c r="J22" s="215"/>
    </row>
    <row r="23" spans="1:10" s="2" customFormat="1">
      <c r="A23" s="955"/>
      <c r="B23" s="955"/>
      <c r="C23" s="955"/>
      <c r="D23" s="955"/>
      <c r="E23" s="955"/>
      <c r="F23" s="955"/>
      <c r="G23" s="955"/>
      <c r="H23" s="955"/>
      <c r="I23" s="955"/>
      <c r="J23" s="955"/>
    </row>
    <row r="24" spans="1:10" s="710" customFormat="1">
      <c r="A24" s="956"/>
      <c r="B24" s="956"/>
      <c r="C24" s="956"/>
      <c r="D24" s="956"/>
      <c r="E24" s="956"/>
      <c r="F24" s="956"/>
      <c r="G24" s="956"/>
      <c r="H24" s="956"/>
      <c r="I24" s="956"/>
      <c r="J24" s="956"/>
    </row>
    <row r="25" spans="1:10" s="2" customFormat="1">
      <c r="A25" s="642"/>
      <c r="B25" s="642"/>
      <c r="C25" s="642"/>
      <c r="D25" s="642"/>
      <c r="E25" s="642"/>
      <c r="F25" s="642"/>
      <c r="G25" s="642"/>
      <c r="H25" s="642"/>
      <c r="I25" s="642"/>
    </row>
    <row r="26" spans="1:10" s="366" customFormat="1">
      <c r="A26" s="85" t="s">
        <v>141</v>
      </c>
      <c r="B26" s="357"/>
      <c r="C26" s="358"/>
      <c r="D26" s="358"/>
      <c r="E26" s="358"/>
      <c r="F26" s="88"/>
      <c r="G26" s="359"/>
      <c r="H26" s="359"/>
      <c r="I26" s="361"/>
      <c r="J26" s="362"/>
    </row>
    <row r="27" spans="1:10" s="366" customFormat="1">
      <c r="A27" s="88" t="s">
        <v>1875</v>
      </c>
      <c r="B27" s="367"/>
      <c r="C27" s="368"/>
      <c r="D27" s="364"/>
      <c r="E27" s="369"/>
      <c r="F27" s="370"/>
      <c r="G27" s="369"/>
      <c r="H27" s="369"/>
      <c r="I27" s="361"/>
      <c r="J27" s="361"/>
    </row>
    <row r="28" spans="1:10" s="2" customFormat="1">
      <c r="A28" s="750"/>
      <c r="B28" s="750"/>
      <c r="C28" s="750"/>
      <c r="D28" s="750"/>
      <c r="E28" s="750"/>
      <c r="F28" s="750"/>
      <c r="G28" s="750"/>
      <c r="H28" s="750"/>
      <c r="I28" s="750"/>
      <c r="J28" s="750"/>
    </row>
    <row r="29" spans="1:10" s="2" customFormat="1">
      <c r="A29" s="750"/>
      <c r="B29" s="750"/>
      <c r="C29" s="750"/>
      <c r="D29" s="750"/>
      <c r="E29" s="750"/>
      <c r="F29" s="750"/>
      <c r="G29" s="750"/>
      <c r="H29" s="750"/>
      <c r="I29" s="750"/>
      <c r="J29" s="750"/>
    </row>
    <row r="30" spans="1:10" s="2" customFormat="1"/>
    <row r="31" spans="1:10" s="2" customFormat="1"/>
    <row r="32" spans="1:10" s="2" customFormat="1"/>
  </sheetData>
  <mergeCells count="11">
    <mergeCell ref="A1:J1"/>
    <mergeCell ref="A2:J2"/>
    <mergeCell ref="H4:I4"/>
    <mergeCell ref="B5:F5"/>
    <mergeCell ref="G5:G6"/>
    <mergeCell ref="H5:I5"/>
    <mergeCell ref="B18:F18"/>
    <mergeCell ref="G18:G19"/>
    <mergeCell ref="H18:I18"/>
    <mergeCell ref="A23:J23"/>
    <mergeCell ref="A24:J24"/>
  </mergeCells>
  <hyperlinks>
    <hyperlink ref="A27" r:id="rId1" xr:uid="{D0532573-B682-4B21-9CCD-4922E0E5D12A}"/>
    <hyperlink ref="J7" r:id="rId2" xr:uid="{3C1F245E-7F9E-472C-8AE9-8FABF0984757}"/>
    <hyperlink ref="J8" r:id="rId3" display="  Continente" xr:uid="{C2B16812-D6EF-410E-8885-6AAC13A83293}"/>
    <hyperlink ref="J16" r:id="rId4" display="  R.A. Açores" xr:uid="{260D2B41-80D8-4B71-9ABC-4F54B73CC575}"/>
    <hyperlink ref="J17" r:id="rId5" display="  R.A. Madeira" xr:uid="{B9709D8F-9EC4-4982-8D74-18904C24D314}"/>
  </hyperlink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27CA9-4ABA-4A15-8F81-FA1B1DDA6E8B}">
  <dimension ref="A1:K31"/>
  <sheetViews>
    <sheetView showGridLines="0" workbookViewId="0">
      <selection sqref="A1:J1"/>
    </sheetView>
  </sheetViews>
  <sheetFormatPr defaultColWidth="9.140625" defaultRowHeight="11.25"/>
  <cols>
    <col min="1" max="1" width="17.7109375" style="192" customWidth="1"/>
    <col min="2" max="2" width="10" style="192" customWidth="1"/>
    <col min="3" max="3" width="9.7109375" style="192" customWidth="1"/>
    <col min="4" max="4" width="9.28515625" style="192" customWidth="1"/>
    <col min="5" max="5" width="9.42578125" style="192" customWidth="1"/>
    <col min="6" max="6" width="10" style="192" customWidth="1"/>
    <col min="7" max="7" width="10.85546875" style="192" customWidth="1"/>
    <col min="8" max="8" width="11" style="192" customWidth="1"/>
    <col min="9" max="9" width="10.28515625" style="192" customWidth="1"/>
    <col min="10" max="10" width="12.42578125" style="192" customWidth="1"/>
    <col min="11" max="16384" width="9.140625" style="192"/>
  </cols>
  <sheetData>
    <row r="1" spans="1:11">
      <c r="A1" s="867" t="s">
        <v>1876</v>
      </c>
      <c r="B1" s="867"/>
      <c r="C1" s="867"/>
      <c r="D1" s="867"/>
      <c r="E1" s="867"/>
      <c r="F1" s="867"/>
      <c r="G1" s="867"/>
      <c r="H1" s="867"/>
      <c r="I1" s="867"/>
      <c r="J1" s="867"/>
    </row>
    <row r="2" spans="1:11">
      <c r="A2" s="868" t="s">
        <v>1877</v>
      </c>
      <c r="B2" s="868"/>
      <c r="C2" s="868"/>
      <c r="D2" s="868"/>
      <c r="E2" s="868"/>
      <c r="F2" s="868"/>
      <c r="G2" s="868"/>
      <c r="H2" s="868"/>
      <c r="I2" s="868"/>
      <c r="J2" s="868"/>
    </row>
    <row r="3" spans="1:11">
      <c r="A3" s="193"/>
      <c r="B3" s="193"/>
      <c r="C3" s="193"/>
      <c r="D3" s="193"/>
      <c r="E3" s="193"/>
      <c r="F3" s="193"/>
      <c r="G3" s="193"/>
      <c r="H3" s="193"/>
      <c r="I3" s="193"/>
      <c r="J3" s="193"/>
    </row>
    <row r="4" spans="1:11" ht="13.5" thickBot="1">
      <c r="A4" s="437"/>
      <c r="B4" s="437"/>
      <c r="C4" s="437"/>
      <c r="D4" s="437"/>
      <c r="E4" s="437"/>
      <c r="F4" s="437"/>
      <c r="G4" s="437"/>
      <c r="H4" s="957" t="s">
        <v>1673</v>
      </c>
      <c r="I4" s="958"/>
      <c r="J4" s="437"/>
    </row>
    <row r="5" spans="1:11" s="2" customFormat="1" ht="12" customHeight="1" thickBot="1">
      <c r="A5" s="632"/>
      <c r="B5" s="949" t="s">
        <v>1674</v>
      </c>
      <c r="C5" s="949"/>
      <c r="D5" s="949"/>
      <c r="E5" s="949"/>
      <c r="F5" s="949"/>
      <c r="G5" s="950" t="s">
        <v>1675</v>
      </c>
      <c r="H5" s="949" t="s">
        <v>88</v>
      </c>
      <c r="I5" s="949"/>
      <c r="J5" s="632"/>
    </row>
    <row r="6" spans="1:11" s="2" customFormat="1" ht="23.25" thickBot="1">
      <c r="A6" s="632"/>
      <c r="B6" s="625" t="s">
        <v>1676</v>
      </c>
      <c r="C6" s="625" t="s">
        <v>1677</v>
      </c>
      <c r="D6" s="625" t="s">
        <v>1678</v>
      </c>
      <c r="E6" s="625" t="s">
        <v>1679</v>
      </c>
      <c r="F6" s="625" t="s">
        <v>1680</v>
      </c>
      <c r="G6" s="950"/>
      <c r="H6" s="709" t="s">
        <v>94</v>
      </c>
      <c r="I6" s="624" t="s">
        <v>95</v>
      </c>
      <c r="J6" s="632"/>
    </row>
    <row r="7" spans="1:11" s="2" customFormat="1">
      <c r="A7" s="628" t="s">
        <v>697</v>
      </c>
      <c r="B7" s="739">
        <v>660838.71499999997</v>
      </c>
      <c r="C7" s="739">
        <v>507174.77100000001</v>
      </c>
      <c r="D7" s="739">
        <v>405817.20400000003</v>
      </c>
      <c r="E7" s="739">
        <v>276631.57500000001</v>
      </c>
      <c r="F7" s="739">
        <v>230229.19200000001</v>
      </c>
      <c r="G7" s="739">
        <v>2080691.4569999999</v>
      </c>
      <c r="H7" s="740">
        <v>15.477697760957113</v>
      </c>
      <c r="I7" s="740">
        <v>12.242261993592123</v>
      </c>
      <c r="J7" s="628" t="s">
        <v>697</v>
      </c>
      <c r="K7" s="631"/>
    </row>
    <row r="8" spans="1:11" s="2" customFormat="1">
      <c r="A8" s="628" t="s">
        <v>1681</v>
      </c>
      <c r="B8" s="739">
        <v>567645.79299999995</v>
      </c>
      <c r="C8" s="739">
        <v>431510.29399999999</v>
      </c>
      <c r="D8" s="739">
        <v>341980.32400000002</v>
      </c>
      <c r="E8" s="739">
        <v>228290.58199999999</v>
      </c>
      <c r="F8" s="739">
        <v>186503.41500000001</v>
      </c>
      <c r="G8" s="739">
        <v>1755930.4079999998</v>
      </c>
      <c r="H8" s="740">
        <v>14.469760744952652</v>
      </c>
      <c r="I8" s="740">
        <v>11.894437428305849</v>
      </c>
      <c r="J8" s="628" t="s">
        <v>542</v>
      </c>
      <c r="K8" s="631"/>
    </row>
    <row r="9" spans="1:11" s="2" customFormat="1">
      <c r="A9" s="632" t="s">
        <v>1682</v>
      </c>
      <c r="B9" s="741">
        <v>111454.552</v>
      </c>
      <c r="C9" s="741">
        <v>83430.675000000003</v>
      </c>
      <c r="D9" s="741">
        <v>64644.059000000001</v>
      </c>
      <c r="E9" s="741">
        <v>44426.006000000001</v>
      </c>
      <c r="F9" s="741">
        <v>38639.642</v>
      </c>
      <c r="G9" s="741">
        <v>342594.93400000001</v>
      </c>
      <c r="H9" s="742">
        <v>15.770531839112053</v>
      </c>
      <c r="I9" s="742">
        <v>11.959823933547312</v>
      </c>
      <c r="J9" s="632" t="s">
        <v>1682</v>
      </c>
    </row>
    <row r="10" spans="1:11" s="2" customFormat="1">
      <c r="A10" s="632" t="s">
        <v>1683</v>
      </c>
      <c r="B10" s="741">
        <v>26536.86</v>
      </c>
      <c r="C10" s="741">
        <v>21658.472000000002</v>
      </c>
      <c r="D10" s="741">
        <v>21882.605</v>
      </c>
      <c r="E10" s="741">
        <v>17497.192999999999</v>
      </c>
      <c r="F10" s="741">
        <v>16334.212</v>
      </c>
      <c r="G10" s="741">
        <v>103909.34199999999</v>
      </c>
      <c r="H10" s="742">
        <v>9.413124152246894</v>
      </c>
      <c r="I10" s="742">
        <v>11.664762357214514</v>
      </c>
      <c r="J10" s="632" t="s">
        <v>1683</v>
      </c>
    </row>
    <row r="11" spans="1:11" s="2" customFormat="1">
      <c r="A11" s="635" t="s">
        <v>1684</v>
      </c>
      <c r="B11" s="741">
        <v>20510.877</v>
      </c>
      <c r="C11" s="741">
        <v>16476.938999999998</v>
      </c>
      <c r="D11" s="741">
        <v>13021.749</v>
      </c>
      <c r="E11" s="741">
        <v>9772.9860000000008</v>
      </c>
      <c r="F11" s="741">
        <v>7950.26</v>
      </c>
      <c r="G11" s="741">
        <v>67732.810999999987</v>
      </c>
      <c r="H11" s="742">
        <v>19.222418250398917</v>
      </c>
      <c r="I11" s="742">
        <v>20.385558697690229</v>
      </c>
      <c r="J11" s="635" t="s">
        <v>1684</v>
      </c>
    </row>
    <row r="12" spans="1:11" s="2" customFormat="1">
      <c r="A12" s="635" t="s">
        <v>1685</v>
      </c>
      <c r="B12" s="741">
        <v>218114.065</v>
      </c>
      <c r="C12" s="741">
        <v>171985.277</v>
      </c>
      <c r="D12" s="741">
        <v>146378.78</v>
      </c>
      <c r="E12" s="741">
        <v>99573.744000000006</v>
      </c>
      <c r="F12" s="741">
        <v>82639.173999999999</v>
      </c>
      <c r="G12" s="741">
        <v>718691.04</v>
      </c>
      <c r="H12" s="742">
        <v>13.766998169763013</v>
      </c>
      <c r="I12" s="742">
        <v>12.718825067681877</v>
      </c>
      <c r="J12" s="635" t="s">
        <v>1685</v>
      </c>
    </row>
    <row r="13" spans="1:11" s="2" customFormat="1">
      <c r="A13" s="635" t="s">
        <v>1686</v>
      </c>
      <c r="B13" s="741">
        <v>9839.26</v>
      </c>
      <c r="C13" s="741">
        <v>7285.5079999999998</v>
      </c>
      <c r="D13" s="741">
        <v>6224.2690000000002</v>
      </c>
      <c r="E13" s="741">
        <v>4361.1379999999999</v>
      </c>
      <c r="F13" s="741">
        <v>3664.85</v>
      </c>
      <c r="G13" s="741">
        <v>31375.025000000001</v>
      </c>
      <c r="H13" s="742">
        <v>23.830771517434954</v>
      </c>
      <c r="I13" s="742">
        <v>15.270155002689535</v>
      </c>
      <c r="J13" s="635" t="s">
        <v>1686</v>
      </c>
    </row>
    <row r="14" spans="1:11" s="2" customFormat="1">
      <c r="A14" s="632" t="s">
        <v>1687</v>
      </c>
      <c r="B14" s="741">
        <v>25370.261999999999</v>
      </c>
      <c r="C14" s="741">
        <v>19575.174999999999</v>
      </c>
      <c r="D14" s="741">
        <v>15148.691999999999</v>
      </c>
      <c r="E14" s="741">
        <v>10611.03</v>
      </c>
      <c r="F14" s="741">
        <v>7606.2839999999997</v>
      </c>
      <c r="G14" s="741">
        <v>78311.442999999999</v>
      </c>
      <c r="H14" s="742">
        <v>21.860910728222137</v>
      </c>
      <c r="I14" s="742">
        <v>11.594188875676565</v>
      </c>
      <c r="J14" s="632" t="s">
        <v>1687</v>
      </c>
    </row>
    <row r="15" spans="1:11" s="2" customFormat="1">
      <c r="A15" s="632" t="s">
        <v>1688</v>
      </c>
      <c r="B15" s="741">
        <v>155819.91699999999</v>
      </c>
      <c r="C15" s="741">
        <v>111098.24800000001</v>
      </c>
      <c r="D15" s="741">
        <v>74680.17</v>
      </c>
      <c r="E15" s="741">
        <v>42048.485000000001</v>
      </c>
      <c r="F15" s="741">
        <v>29668.992999999999</v>
      </c>
      <c r="G15" s="741">
        <v>413315.81299999997</v>
      </c>
      <c r="H15" s="742">
        <v>13.17780874411693</v>
      </c>
      <c r="I15" s="742">
        <v>9.063556494639613</v>
      </c>
      <c r="J15" s="632" t="s">
        <v>1688</v>
      </c>
    </row>
    <row r="16" spans="1:11" s="2" customFormat="1">
      <c r="A16" s="628" t="s">
        <v>1689</v>
      </c>
      <c r="B16" s="739">
        <v>22318.273000000001</v>
      </c>
      <c r="C16" s="739">
        <v>15544.395</v>
      </c>
      <c r="D16" s="739">
        <v>9636.0930000000008</v>
      </c>
      <c r="E16" s="739">
        <v>6235.6970000000001</v>
      </c>
      <c r="F16" s="739">
        <v>4983.4709999999995</v>
      </c>
      <c r="G16" s="739">
        <v>58717.929000000004</v>
      </c>
      <c r="H16" s="740">
        <v>26.299947444517244</v>
      </c>
      <c r="I16" s="740">
        <v>16.886221582528066</v>
      </c>
      <c r="J16" s="628" t="s">
        <v>1690</v>
      </c>
    </row>
    <row r="17" spans="1:11" s="2" customFormat="1" ht="12" thickBot="1">
      <c r="A17" s="628" t="s">
        <v>1691</v>
      </c>
      <c r="B17" s="739">
        <v>70874.649000000005</v>
      </c>
      <c r="C17" s="739">
        <v>60120.082000000002</v>
      </c>
      <c r="D17" s="739">
        <v>54200.786999999997</v>
      </c>
      <c r="E17" s="739">
        <v>42105.296000000002</v>
      </c>
      <c r="F17" s="739">
        <v>38742.305999999997</v>
      </c>
      <c r="G17" s="739">
        <v>266043.12</v>
      </c>
      <c r="H17" s="740">
        <v>20.734491469169484</v>
      </c>
      <c r="I17" s="740">
        <v>13.57653682100117</v>
      </c>
      <c r="J17" s="628" t="s">
        <v>1692</v>
      </c>
    </row>
    <row r="18" spans="1:11" s="2" customFormat="1" ht="10.9" customHeight="1" thickBot="1">
      <c r="A18" s="751"/>
      <c r="B18" s="949" t="s">
        <v>1693</v>
      </c>
      <c r="C18" s="949"/>
      <c r="D18" s="949"/>
      <c r="E18" s="949"/>
      <c r="F18" s="949"/>
      <c r="G18" s="950" t="s">
        <v>1694</v>
      </c>
      <c r="H18" s="949" t="s">
        <v>1695</v>
      </c>
      <c r="I18" s="949"/>
      <c r="J18" s="752"/>
    </row>
    <row r="19" spans="1:11" s="2" customFormat="1" ht="34.5" customHeight="1" thickBot="1">
      <c r="A19" s="632"/>
      <c r="B19" s="625" t="s">
        <v>1696</v>
      </c>
      <c r="C19" s="625" t="s">
        <v>1697</v>
      </c>
      <c r="D19" s="625" t="s">
        <v>1698</v>
      </c>
      <c r="E19" s="625" t="s">
        <v>1699</v>
      </c>
      <c r="F19" s="625" t="s">
        <v>1700</v>
      </c>
      <c r="G19" s="950"/>
      <c r="H19" s="727" t="s">
        <v>372</v>
      </c>
      <c r="I19" s="624" t="s">
        <v>722</v>
      </c>
      <c r="J19" s="632"/>
      <c r="K19" s="639"/>
    </row>
    <row r="20" spans="1:11" s="331" customFormat="1">
      <c r="A20" s="34" t="s">
        <v>1701</v>
      </c>
      <c r="B20" s="34"/>
      <c r="C20" s="34"/>
      <c r="D20" s="34"/>
      <c r="E20" s="34"/>
      <c r="F20" s="34"/>
      <c r="G20" s="34"/>
      <c r="H20" s="34"/>
      <c r="I20" s="34"/>
      <c r="J20" s="473"/>
    </row>
    <row r="21" spans="1:11" s="331" customFormat="1">
      <c r="A21" s="34" t="s">
        <v>1702</v>
      </c>
      <c r="B21" s="26"/>
      <c r="C21" s="26"/>
      <c r="D21" s="26"/>
      <c r="E21" s="26"/>
      <c r="F21" s="26"/>
      <c r="G21" s="26"/>
      <c r="H21" s="26"/>
      <c r="I21" s="26"/>
    </row>
    <row r="22" spans="1:11" s="90" customFormat="1">
      <c r="A22" s="641"/>
      <c r="B22" s="223"/>
      <c r="C22" s="5"/>
      <c r="D22" s="5"/>
      <c r="E22" s="5"/>
      <c r="F22" s="5"/>
      <c r="G22" s="5"/>
      <c r="H22" s="5"/>
      <c r="I22" s="215"/>
      <c r="J22" s="215"/>
      <c r="K22" s="641"/>
    </row>
    <row r="23" spans="1:11" s="2" customFormat="1">
      <c r="A23" s="642"/>
      <c r="B23" s="642"/>
      <c r="C23" s="642"/>
      <c r="D23" s="642"/>
      <c r="E23" s="642"/>
      <c r="F23" s="642"/>
      <c r="G23" s="642"/>
      <c r="H23" s="642"/>
      <c r="I23" s="642"/>
    </row>
    <row r="24" spans="1:11" s="366" customFormat="1">
      <c r="A24" s="85" t="s">
        <v>141</v>
      </c>
      <c r="B24" s="357"/>
      <c r="C24" s="358"/>
      <c r="D24" s="358"/>
      <c r="E24" s="358"/>
      <c r="F24" s="88"/>
      <c r="G24" s="359"/>
      <c r="H24" s="359"/>
      <c r="I24" s="361"/>
      <c r="J24" s="362"/>
      <c r="K24" s="649"/>
    </row>
    <row r="25" spans="1:11" s="366" customFormat="1">
      <c r="A25" s="88" t="s">
        <v>1878</v>
      </c>
      <c r="B25" s="367"/>
      <c r="C25" s="368"/>
      <c r="D25" s="364"/>
      <c r="E25" s="369"/>
      <c r="F25" s="370"/>
      <c r="G25" s="369"/>
      <c r="H25" s="369"/>
      <c r="I25" s="361"/>
      <c r="J25" s="361"/>
      <c r="K25" s="655"/>
    </row>
    <row r="26" spans="1:11" s="2" customFormat="1">
      <c r="A26" s="642"/>
      <c r="B26" s="642"/>
      <c r="C26" s="642"/>
      <c r="D26" s="642"/>
      <c r="E26" s="642"/>
      <c r="F26" s="642"/>
      <c r="G26" s="642"/>
      <c r="H26" s="642"/>
      <c r="I26" s="642"/>
      <c r="J26" s="753"/>
    </row>
    <row r="27" spans="1:11" s="2" customFormat="1">
      <c r="A27" s="642"/>
      <c r="B27" s="642"/>
      <c r="C27" s="642"/>
      <c r="D27" s="642"/>
      <c r="E27" s="642"/>
      <c r="F27" s="642"/>
      <c r="G27" s="642"/>
      <c r="H27" s="642"/>
      <c r="I27" s="642"/>
      <c r="J27" s="753"/>
    </row>
    <row r="28" spans="1:11" s="2" customFormat="1"/>
    <row r="29" spans="1:11" s="2" customFormat="1"/>
    <row r="30" spans="1:11" s="2" customFormat="1"/>
    <row r="31" spans="1:11" s="2" customFormat="1"/>
  </sheetData>
  <mergeCells count="9">
    <mergeCell ref="B18:F18"/>
    <mergeCell ref="G18:G19"/>
    <mergeCell ref="H18:I18"/>
    <mergeCell ref="A1:J1"/>
    <mergeCell ref="A2:J2"/>
    <mergeCell ref="H4:I4"/>
    <mergeCell ref="B5:F5"/>
    <mergeCell ref="G5:G6"/>
    <mergeCell ref="H5:I5"/>
  </mergeCells>
  <conditionalFormatting sqref="K19">
    <cfRule type="cellIs" dxfId="1" priority="1" operator="between">
      <formula>0.001</formula>
      <formula>0.499</formula>
    </cfRule>
  </conditionalFormatting>
  <hyperlinks>
    <hyperlink ref="A25" r:id="rId1" xr:uid="{80172F06-1725-4770-A76E-94690FD30D5F}"/>
    <hyperlink ref="J7" r:id="rId2" xr:uid="{DC7D6A07-6930-47EE-BA37-96536DFAE1C4}"/>
    <hyperlink ref="J8" r:id="rId3" display="  Continente" xr:uid="{FCF2AF65-5B2A-4517-BAD3-66238AE7C33D}"/>
    <hyperlink ref="J16" r:id="rId4" display="  R.A. Açores" xr:uid="{766F3325-8F34-40C2-8E0D-EA9C5E52ED3F}"/>
    <hyperlink ref="J17" r:id="rId5" display="  R.A. Madeira" xr:uid="{460A0692-ABF0-4769-82BF-15608EE3B000}"/>
  </hyperlinks>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96F01-01BE-488C-AD28-B665CCE664C9}">
  <dimension ref="A1:P52"/>
  <sheetViews>
    <sheetView showGridLines="0" workbookViewId="0">
      <selection sqref="A1:J1"/>
    </sheetView>
  </sheetViews>
  <sheetFormatPr defaultColWidth="9.140625" defaultRowHeight="11.25"/>
  <cols>
    <col min="1" max="1" width="15.7109375" style="192" customWidth="1"/>
    <col min="2" max="6" width="8.7109375" style="192" customWidth="1"/>
    <col min="7" max="7" width="10.42578125" style="192" customWidth="1"/>
    <col min="8" max="8" width="11.85546875" style="192" customWidth="1"/>
    <col min="9" max="9" width="10.7109375" style="192" customWidth="1"/>
    <col min="10" max="10" width="15.140625" style="192" customWidth="1"/>
    <col min="11" max="16384" width="9.140625" style="192"/>
  </cols>
  <sheetData>
    <row r="1" spans="1:12" ht="12" customHeight="1">
      <c r="A1" s="867" t="s">
        <v>1671</v>
      </c>
      <c r="B1" s="867"/>
      <c r="C1" s="867"/>
      <c r="D1" s="867"/>
      <c r="E1" s="867"/>
      <c r="F1" s="867"/>
      <c r="G1" s="867"/>
      <c r="H1" s="867"/>
      <c r="I1" s="867"/>
      <c r="J1" s="867"/>
    </row>
    <row r="2" spans="1:12" s="432" customFormat="1" ht="12" customHeight="1">
      <c r="A2" s="960" t="s">
        <v>1672</v>
      </c>
      <c r="B2" s="960"/>
      <c r="C2" s="960"/>
      <c r="D2" s="960"/>
      <c r="E2" s="960"/>
      <c r="F2" s="960"/>
      <c r="G2" s="960"/>
      <c r="H2" s="960"/>
      <c r="I2" s="960"/>
      <c r="J2" s="960"/>
    </row>
    <row r="3" spans="1:12" ht="12" customHeight="1">
      <c r="A3" s="311"/>
      <c r="B3" s="311"/>
      <c r="C3" s="311"/>
      <c r="D3" s="311"/>
      <c r="E3" s="311"/>
      <c r="F3" s="311"/>
      <c r="G3" s="311"/>
      <c r="H3" s="311"/>
      <c r="I3" s="311"/>
      <c r="J3" s="311"/>
    </row>
    <row r="4" spans="1:12" ht="12" customHeight="1" thickBot="1">
      <c r="A4" s="311"/>
      <c r="B4" s="311"/>
      <c r="C4" s="311"/>
      <c r="D4" s="311"/>
      <c r="E4" s="311"/>
      <c r="F4" s="311"/>
      <c r="G4" s="311"/>
      <c r="H4" s="957" t="s">
        <v>1673</v>
      </c>
      <c r="I4" s="958"/>
      <c r="J4" s="311"/>
    </row>
    <row r="5" spans="1:12" s="2" customFormat="1" ht="12" customHeight="1" thickBot="1">
      <c r="A5" s="623"/>
      <c r="B5" s="949" t="s">
        <v>1674</v>
      </c>
      <c r="C5" s="949"/>
      <c r="D5" s="949"/>
      <c r="E5" s="949"/>
      <c r="F5" s="949"/>
      <c r="G5" s="950" t="s">
        <v>1675</v>
      </c>
      <c r="H5" s="959" t="s">
        <v>88</v>
      </c>
      <c r="I5" s="959"/>
      <c r="J5" s="623"/>
    </row>
    <row r="6" spans="1:12" s="2" customFormat="1" ht="21" customHeight="1" thickBot="1">
      <c r="A6" s="623"/>
      <c r="B6" s="625" t="s">
        <v>1676</v>
      </c>
      <c r="C6" s="625" t="s">
        <v>1677</v>
      </c>
      <c r="D6" s="625" t="s">
        <v>1678</v>
      </c>
      <c r="E6" s="625" t="s">
        <v>1679</v>
      </c>
      <c r="F6" s="625" t="s">
        <v>1680</v>
      </c>
      <c r="G6" s="950"/>
      <c r="H6" s="626" t="s">
        <v>94</v>
      </c>
      <c r="I6" s="627" t="s">
        <v>95</v>
      </c>
      <c r="J6" s="623"/>
    </row>
    <row r="7" spans="1:12" s="2" customFormat="1" ht="12" customHeight="1">
      <c r="A7" s="628" t="s">
        <v>697</v>
      </c>
      <c r="B7" s="629">
        <v>505931.96899999998</v>
      </c>
      <c r="C7" s="629">
        <v>382863.40600000002</v>
      </c>
      <c r="D7" s="629">
        <v>303214.761</v>
      </c>
      <c r="E7" s="629">
        <v>201827.008</v>
      </c>
      <c r="F7" s="629">
        <v>165331.28</v>
      </c>
      <c r="G7" s="629">
        <v>1559168.4240000001</v>
      </c>
      <c r="H7" s="630">
        <v>15.513711710528938</v>
      </c>
      <c r="I7" s="630">
        <v>11.895754724441446</v>
      </c>
      <c r="J7" s="628" t="s">
        <v>697</v>
      </c>
      <c r="K7" s="631"/>
      <c r="L7" s="631"/>
    </row>
    <row r="8" spans="1:12" s="2" customFormat="1" ht="12" customHeight="1">
      <c r="A8" s="628" t="s">
        <v>1681</v>
      </c>
      <c r="B8" s="629">
        <v>437327.64</v>
      </c>
      <c r="C8" s="629">
        <v>328261.62599999999</v>
      </c>
      <c r="D8" s="629">
        <v>258010.46</v>
      </c>
      <c r="E8" s="629">
        <v>168503.86499999999</v>
      </c>
      <c r="F8" s="629">
        <v>135185.71599999999</v>
      </c>
      <c r="G8" s="629">
        <v>1327289.307</v>
      </c>
      <c r="H8" s="630">
        <v>14.290205411651755</v>
      </c>
      <c r="I8" s="630">
        <v>11.489109743298926</v>
      </c>
      <c r="J8" s="628" t="s">
        <v>542</v>
      </c>
      <c r="K8" s="631"/>
      <c r="L8" s="631"/>
    </row>
    <row r="9" spans="1:12" s="2" customFormat="1" ht="12" customHeight="1">
      <c r="A9" s="632" t="s">
        <v>1682</v>
      </c>
      <c r="B9" s="633">
        <v>88476.251999999993</v>
      </c>
      <c r="C9" s="633">
        <v>65016.021999999997</v>
      </c>
      <c r="D9" s="633">
        <v>49423.605000000003</v>
      </c>
      <c r="E9" s="633">
        <v>33102.892</v>
      </c>
      <c r="F9" s="633">
        <v>28092.184000000001</v>
      </c>
      <c r="G9" s="633">
        <v>264110.95500000002</v>
      </c>
      <c r="H9" s="634">
        <v>15.61611836414032</v>
      </c>
      <c r="I9" s="634">
        <v>11.403732144401275</v>
      </c>
      <c r="J9" s="632" t="s">
        <v>1682</v>
      </c>
      <c r="K9" s="631"/>
    </row>
    <row r="10" spans="1:12" s="2" customFormat="1" ht="12" customHeight="1">
      <c r="A10" s="632" t="s">
        <v>1683</v>
      </c>
      <c r="B10" s="633">
        <v>19770.609</v>
      </c>
      <c r="C10" s="633">
        <v>16135.968999999999</v>
      </c>
      <c r="D10" s="633">
        <v>15930.548000000001</v>
      </c>
      <c r="E10" s="633">
        <v>12869.824000000001</v>
      </c>
      <c r="F10" s="633">
        <v>11893.882</v>
      </c>
      <c r="G10" s="633">
        <v>76600.831999999995</v>
      </c>
      <c r="H10" s="634">
        <v>7.7634555454281866</v>
      </c>
      <c r="I10" s="634">
        <v>9.5654066691166548</v>
      </c>
      <c r="J10" s="632" t="s">
        <v>1683</v>
      </c>
      <c r="K10" s="631"/>
    </row>
    <row r="11" spans="1:12" s="2" customFormat="1" ht="12" customHeight="1">
      <c r="A11" s="635" t="s">
        <v>1684</v>
      </c>
      <c r="B11" s="633">
        <v>14714.329</v>
      </c>
      <c r="C11" s="633">
        <v>11428.66</v>
      </c>
      <c r="D11" s="633">
        <v>9089.4269999999997</v>
      </c>
      <c r="E11" s="633">
        <v>6555.8190000000004</v>
      </c>
      <c r="F11" s="633">
        <v>5132.509</v>
      </c>
      <c r="G11" s="633">
        <v>46920.743999999999</v>
      </c>
      <c r="H11" s="634">
        <v>19.177656916304556</v>
      </c>
      <c r="I11" s="634">
        <v>18.018120826656059</v>
      </c>
      <c r="J11" s="635" t="s">
        <v>1684</v>
      </c>
      <c r="K11" s="631"/>
    </row>
    <row r="12" spans="1:12" s="2" customFormat="1" ht="12" customHeight="1">
      <c r="A12" s="635" t="s">
        <v>1685</v>
      </c>
      <c r="B12" s="633">
        <v>178274.47899999999</v>
      </c>
      <c r="C12" s="633">
        <v>138924.69099999999</v>
      </c>
      <c r="D12" s="633">
        <v>116274.40399999999</v>
      </c>
      <c r="E12" s="633">
        <v>76601.361000000004</v>
      </c>
      <c r="F12" s="633">
        <v>62231.930999999997</v>
      </c>
      <c r="G12" s="633">
        <v>572306.86599999992</v>
      </c>
      <c r="H12" s="634">
        <v>13.802347836592048</v>
      </c>
      <c r="I12" s="634">
        <v>12.10011147334049</v>
      </c>
      <c r="J12" s="635" t="s">
        <v>1685</v>
      </c>
      <c r="K12" s="631"/>
    </row>
    <row r="13" spans="1:12" s="2" customFormat="1" ht="12" customHeight="1">
      <c r="A13" s="635" t="s">
        <v>1686</v>
      </c>
      <c r="B13" s="633">
        <v>7638.9319999999998</v>
      </c>
      <c r="C13" s="633">
        <v>5397.2659999999996</v>
      </c>
      <c r="D13" s="633">
        <v>4509.6559999999999</v>
      </c>
      <c r="E13" s="633">
        <v>3140.384</v>
      </c>
      <c r="F13" s="633">
        <v>2641.66</v>
      </c>
      <c r="G13" s="633">
        <v>23327.898000000001</v>
      </c>
      <c r="H13" s="634">
        <v>25.51314367135538</v>
      </c>
      <c r="I13" s="634">
        <v>15.086938428860066</v>
      </c>
      <c r="J13" s="635" t="s">
        <v>1686</v>
      </c>
      <c r="K13" s="631"/>
    </row>
    <row r="14" spans="1:12" s="2" customFormat="1" ht="12" customHeight="1">
      <c r="A14" s="632" t="s">
        <v>1687</v>
      </c>
      <c r="B14" s="633">
        <v>18801.109</v>
      </c>
      <c r="C14" s="633">
        <v>14696.395</v>
      </c>
      <c r="D14" s="633">
        <v>10908.963</v>
      </c>
      <c r="E14" s="633">
        <v>7218.027</v>
      </c>
      <c r="F14" s="633">
        <v>5104.6319999999996</v>
      </c>
      <c r="G14" s="633">
        <v>56729.126000000004</v>
      </c>
      <c r="H14" s="634">
        <v>21.321530391154326</v>
      </c>
      <c r="I14" s="634">
        <v>10.838363387834505</v>
      </c>
      <c r="J14" s="632" t="s">
        <v>1687</v>
      </c>
      <c r="K14" s="631"/>
    </row>
    <row r="15" spans="1:12" s="2" customFormat="1" ht="12" customHeight="1">
      <c r="A15" s="632" t="s">
        <v>1688</v>
      </c>
      <c r="B15" s="633">
        <v>109651.93</v>
      </c>
      <c r="C15" s="633">
        <v>76662.623000000007</v>
      </c>
      <c r="D15" s="633">
        <v>51873.857000000004</v>
      </c>
      <c r="E15" s="633">
        <v>29015.558000000001</v>
      </c>
      <c r="F15" s="633">
        <v>20088.918000000001</v>
      </c>
      <c r="G15" s="633">
        <v>287292.886</v>
      </c>
      <c r="H15" s="634">
        <v>12.819793599897707</v>
      </c>
      <c r="I15" s="634">
        <v>9.7456697824512588</v>
      </c>
      <c r="J15" s="632" t="s">
        <v>1688</v>
      </c>
      <c r="K15" s="631"/>
    </row>
    <row r="16" spans="1:12" s="2" customFormat="1" ht="12" customHeight="1">
      <c r="A16" s="628" t="s">
        <v>1689</v>
      </c>
      <c r="B16" s="629">
        <v>17472.89</v>
      </c>
      <c r="C16" s="629">
        <v>12018.177</v>
      </c>
      <c r="D16" s="629">
        <v>6973.65</v>
      </c>
      <c r="E16" s="629">
        <v>4366.9040000000005</v>
      </c>
      <c r="F16" s="629">
        <v>3440.6460000000002</v>
      </c>
      <c r="G16" s="629">
        <v>44272.267</v>
      </c>
      <c r="H16" s="630">
        <v>28.464455933833563</v>
      </c>
      <c r="I16" s="630">
        <v>18.65110915016119</v>
      </c>
      <c r="J16" s="628" t="s">
        <v>1690</v>
      </c>
      <c r="K16" s="631"/>
    </row>
    <row r="17" spans="1:16" s="2" customFormat="1" ht="12" customHeight="1" thickBot="1">
      <c r="A17" s="628" t="s">
        <v>1691</v>
      </c>
      <c r="B17" s="629">
        <v>51131.438999999998</v>
      </c>
      <c r="C17" s="629">
        <v>42583.603000000003</v>
      </c>
      <c r="D17" s="629">
        <v>38230.650999999998</v>
      </c>
      <c r="E17" s="629">
        <v>28956.239000000001</v>
      </c>
      <c r="F17" s="629">
        <v>26704.918000000001</v>
      </c>
      <c r="G17" s="629">
        <v>187606.85000000003</v>
      </c>
      <c r="H17" s="630">
        <v>22.510563992525363</v>
      </c>
      <c r="I17" s="630">
        <v>13.297137266445617</v>
      </c>
      <c r="J17" s="628" t="s">
        <v>1692</v>
      </c>
    </row>
    <row r="18" spans="1:16" s="2" customFormat="1" ht="12" customHeight="1" thickBot="1">
      <c r="A18" s="636"/>
      <c r="B18" s="949" t="s">
        <v>1693</v>
      </c>
      <c r="C18" s="949"/>
      <c r="D18" s="949"/>
      <c r="E18" s="949"/>
      <c r="F18" s="949"/>
      <c r="G18" s="950" t="s">
        <v>1694</v>
      </c>
      <c r="H18" s="959" t="s">
        <v>1695</v>
      </c>
      <c r="I18" s="959"/>
      <c r="J18" s="637"/>
    </row>
    <row r="19" spans="1:16" s="2" customFormat="1" ht="21" customHeight="1" thickBot="1">
      <c r="A19" s="623"/>
      <c r="B19" s="625" t="s">
        <v>1696</v>
      </c>
      <c r="C19" s="625" t="s">
        <v>1697</v>
      </c>
      <c r="D19" s="625" t="s">
        <v>1698</v>
      </c>
      <c r="E19" s="625" t="s">
        <v>1699</v>
      </c>
      <c r="F19" s="625" t="s">
        <v>1700</v>
      </c>
      <c r="G19" s="950"/>
      <c r="H19" s="638" t="s">
        <v>372</v>
      </c>
      <c r="I19" s="627" t="s">
        <v>722</v>
      </c>
      <c r="J19" s="623"/>
      <c r="K19" s="639"/>
    </row>
    <row r="20" spans="1:16" s="331" customFormat="1" ht="12" customHeight="1">
      <c r="A20" s="34" t="s">
        <v>1701</v>
      </c>
      <c r="B20" s="34"/>
      <c r="C20" s="34"/>
      <c r="D20" s="34"/>
      <c r="E20" s="34"/>
      <c r="F20" s="34"/>
      <c r="G20" s="34"/>
      <c r="H20" s="34"/>
      <c r="I20" s="34"/>
      <c r="J20" s="34"/>
    </row>
    <row r="21" spans="1:16" s="331" customFormat="1" ht="12" customHeight="1">
      <c r="A21" s="34" t="s">
        <v>1702</v>
      </c>
      <c r="B21" s="34"/>
      <c r="C21" s="34"/>
      <c r="D21" s="34"/>
      <c r="E21" s="34"/>
      <c r="F21" s="34"/>
      <c r="G21" s="34"/>
      <c r="H21" s="34"/>
      <c r="I21" s="34"/>
      <c r="J21" s="34"/>
    </row>
    <row r="22" spans="1:16" s="90" customFormat="1" ht="5.25" customHeight="1">
      <c r="A22" s="640"/>
      <c r="B22" s="592"/>
      <c r="I22" s="321"/>
      <c r="J22" s="321"/>
      <c r="K22" s="641"/>
    </row>
    <row r="23" spans="1:16" s="2" customFormat="1" ht="12" customHeight="1">
      <c r="A23" s="642"/>
      <c r="B23" s="642"/>
      <c r="C23" s="642"/>
      <c r="D23" s="642"/>
      <c r="E23" s="642"/>
      <c r="F23" s="642"/>
      <c r="G23" s="642"/>
      <c r="H23" s="642"/>
      <c r="I23" s="642"/>
      <c r="J23" s="623"/>
    </row>
    <row r="24" spans="1:16" s="366" customFormat="1" ht="12" customHeight="1">
      <c r="A24" s="85" t="s">
        <v>141</v>
      </c>
      <c r="B24" s="643"/>
      <c r="C24" s="644"/>
      <c r="D24" s="644"/>
      <c r="E24" s="644"/>
      <c r="F24" s="645"/>
      <c r="G24" s="646"/>
      <c r="H24" s="646"/>
      <c r="I24" s="647"/>
      <c r="J24" s="648"/>
      <c r="K24" s="649"/>
      <c r="L24" s="360"/>
      <c r="M24" s="364"/>
      <c r="N24" s="365"/>
      <c r="O24" s="365"/>
      <c r="P24" s="365"/>
    </row>
    <row r="25" spans="1:16" s="366" customFormat="1" ht="12" customHeight="1">
      <c r="A25" s="46" t="s">
        <v>1703</v>
      </c>
      <c r="B25" s="650"/>
      <c r="C25" s="651"/>
      <c r="D25" s="652"/>
      <c r="E25" s="653"/>
      <c r="F25" s="654"/>
      <c r="G25" s="653"/>
      <c r="H25" s="653"/>
      <c r="I25" s="647"/>
      <c r="J25" s="647"/>
      <c r="K25" s="655"/>
      <c r="L25" s="365"/>
      <c r="M25" s="364"/>
      <c r="N25" s="365"/>
      <c r="O25" s="365"/>
      <c r="P25" s="365"/>
    </row>
    <row r="26" spans="1:16" s="2" customFormat="1" ht="15" customHeight="1">
      <c r="A26" s="85"/>
      <c r="B26" s="90"/>
      <c r="C26" s="90"/>
      <c r="D26" s="90"/>
      <c r="E26" s="90"/>
      <c r="F26" s="90"/>
      <c r="G26" s="90"/>
      <c r="H26" s="90"/>
      <c r="I26" s="90"/>
      <c r="J26" s="623"/>
    </row>
    <row r="27" spans="1:16" s="331" customFormat="1" ht="10.15" customHeight="1">
      <c r="A27" s="90"/>
      <c r="B27" s="90"/>
      <c r="C27" s="90"/>
      <c r="D27" s="90"/>
      <c r="E27" s="90"/>
      <c r="F27" s="90"/>
      <c r="G27" s="90"/>
      <c r="H27" s="90"/>
      <c r="I27" s="90"/>
    </row>
    <row r="28" spans="1:16" s="331" customFormat="1" ht="10.15" customHeight="1">
      <c r="A28" s="90"/>
      <c r="B28" s="90"/>
      <c r="C28" s="90"/>
      <c r="D28" s="90"/>
      <c r="E28" s="90"/>
      <c r="F28" s="90"/>
      <c r="G28" s="90"/>
      <c r="H28" s="90"/>
      <c r="I28" s="90"/>
    </row>
    <row r="29" spans="1:16" s="90" customFormat="1">
      <c r="J29" s="215"/>
      <c r="K29" s="641"/>
    </row>
    <row r="30" spans="1:16" s="366" customFormat="1" ht="12.75" customHeight="1">
      <c r="A30" s="90"/>
      <c r="B30" s="90"/>
      <c r="C30" s="90"/>
      <c r="D30" s="90"/>
      <c r="E30" s="90"/>
      <c r="F30" s="90"/>
      <c r="G30" s="90"/>
      <c r="H30" s="90"/>
      <c r="I30" s="90"/>
      <c r="J30" s="362"/>
      <c r="K30" s="649"/>
      <c r="L30" s="360"/>
      <c r="M30" s="364"/>
      <c r="N30" s="365"/>
      <c r="O30" s="365"/>
      <c r="P30" s="365"/>
    </row>
    <row r="31" spans="1:16" s="366" customFormat="1" ht="12.75" customHeight="1">
      <c r="A31" s="90"/>
      <c r="B31" s="90"/>
      <c r="C31" s="90"/>
      <c r="D31" s="90"/>
      <c r="E31" s="90"/>
      <c r="F31" s="90"/>
      <c r="G31" s="90"/>
      <c r="H31" s="90"/>
      <c r="I31" s="90"/>
      <c r="J31" s="361"/>
      <c r="K31" s="655"/>
      <c r="L31" s="365"/>
      <c r="M31" s="364"/>
      <c r="N31" s="365"/>
      <c r="O31" s="365"/>
      <c r="P31" s="365"/>
    </row>
    <row r="32" spans="1:16" s="2" customFormat="1" ht="14.45" customHeight="1">
      <c r="A32" s="90"/>
      <c r="B32" s="90"/>
      <c r="C32" s="90"/>
      <c r="D32" s="90"/>
      <c r="E32" s="90"/>
      <c r="F32" s="90"/>
      <c r="G32" s="90"/>
      <c r="H32" s="90"/>
      <c r="I32" s="90"/>
    </row>
    <row r="33" spans="1:10" s="2" customFormat="1" ht="13.15" customHeight="1">
      <c r="A33" s="90"/>
      <c r="B33" s="90"/>
      <c r="C33" s="90"/>
      <c r="D33" s="90"/>
      <c r="E33" s="90"/>
      <c r="F33" s="90"/>
      <c r="G33" s="90"/>
      <c r="H33" s="90"/>
      <c r="I33" s="90"/>
    </row>
    <row r="34" spans="1:10" s="2" customFormat="1" ht="10.15" customHeight="1">
      <c r="A34" s="90"/>
      <c r="B34" s="90"/>
      <c r="C34" s="90"/>
      <c r="D34" s="90"/>
      <c r="E34" s="90"/>
      <c r="F34" s="90"/>
      <c r="G34" s="90"/>
      <c r="H34" s="90"/>
      <c r="I34" s="90"/>
    </row>
    <row r="35" spans="1:10" s="2" customFormat="1"/>
    <row r="36" spans="1:10" s="2" customFormat="1"/>
    <row r="37" spans="1:10" s="2" customFormat="1"/>
    <row r="38" spans="1:10" s="2" customFormat="1"/>
    <row r="39" spans="1:10" s="2" customFormat="1"/>
    <row r="40" spans="1:10" s="2" customFormat="1"/>
    <row r="41" spans="1:10">
      <c r="A41" s="2"/>
      <c r="B41" s="2"/>
      <c r="C41" s="2"/>
      <c r="D41" s="2"/>
      <c r="E41" s="2"/>
      <c r="F41" s="2"/>
      <c r="G41" s="2"/>
      <c r="H41" s="2"/>
      <c r="I41" s="2"/>
      <c r="J41" s="2"/>
    </row>
    <row r="42" spans="1:10">
      <c r="A42" s="2"/>
      <c r="B42" s="2"/>
      <c r="C42" s="2"/>
      <c r="D42" s="2"/>
      <c r="E42" s="2"/>
      <c r="F42" s="2"/>
      <c r="G42" s="2"/>
      <c r="H42" s="2"/>
      <c r="I42" s="2"/>
      <c r="J42" s="2"/>
    </row>
    <row r="43" spans="1:10">
      <c r="A43" s="2"/>
      <c r="B43" s="2"/>
      <c r="C43" s="2"/>
      <c r="D43" s="2"/>
      <c r="E43" s="2"/>
      <c r="F43" s="2"/>
      <c r="G43" s="2"/>
      <c r="H43" s="2"/>
      <c r="I43" s="2"/>
      <c r="J43" s="2"/>
    </row>
    <row r="44" spans="1:10">
      <c r="A44" s="2"/>
      <c r="B44" s="2"/>
      <c r="C44" s="2"/>
      <c r="D44" s="2"/>
      <c r="E44" s="2"/>
      <c r="F44" s="2"/>
      <c r="G44" s="2"/>
      <c r="H44" s="2"/>
      <c r="I44" s="2"/>
      <c r="J44" s="2"/>
    </row>
    <row r="45" spans="1:10">
      <c r="A45" s="2"/>
      <c r="B45" s="2"/>
      <c r="C45" s="2"/>
      <c r="D45" s="2"/>
      <c r="E45" s="2"/>
      <c r="F45" s="2"/>
      <c r="G45" s="2"/>
      <c r="H45" s="2"/>
      <c r="I45" s="2"/>
      <c r="J45" s="2"/>
    </row>
    <row r="46" spans="1:10">
      <c r="A46" s="2"/>
      <c r="B46" s="2"/>
      <c r="C46" s="2"/>
      <c r="D46" s="2"/>
      <c r="E46" s="2"/>
      <c r="F46" s="2"/>
      <c r="G46" s="2"/>
      <c r="H46" s="2"/>
      <c r="I46" s="2"/>
      <c r="J46" s="2"/>
    </row>
    <row r="47" spans="1:10">
      <c r="A47" s="2"/>
      <c r="B47" s="2"/>
      <c r="C47" s="2"/>
      <c r="D47" s="2"/>
      <c r="E47" s="2"/>
      <c r="F47" s="2"/>
      <c r="G47" s="2"/>
      <c r="H47" s="2"/>
      <c r="I47" s="2"/>
      <c r="J47" s="2"/>
    </row>
    <row r="48" spans="1:10">
      <c r="A48" s="2"/>
      <c r="B48" s="2"/>
      <c r="C48" s="2"/>
      <c r="D48" s="2"/>
      <c r="E48" s="2"/>
      <c r="F48" s="2"/>
      <c r="G48" s="2"/>
      <c r="H48" s="2"/>
      <c r="I48" s="2"/>
      <c r="J48" s="2"/>
    </row>
    <row r="49" spans="1:10">
      <c r="A49" s="2"/>
      <c r="B49" s="2"/>
      <c r="C49" s="2"/>
      <c r="D49" s="2"/>
      <c r="E49" s="2"/>
      <c r="F49" s="2"/>
      <c r="G49" s="2"/>
      <c r="H49" s="2"/>
      <c r="I49" s="2"/>
      <c r="J49" s="2"/>
    </row>
    <row r="50" spans="1:10">
      <c r="A50" s="2"/>
      <c r="B50" s="2"/>
      <c r="C50" s="2"/>
      <c r="D50" s="2"/>
      <c r="E50" s="2"/>
      <c r="F50" s="2"/>
      <c r="G50" s="2"/>
      <c r="H50" s="2"/>
      <c r="I50" s="2"/>
      <c r="J50" s="2"/>
    </row>
    <row r="51" spans="1:10">
      <c r="A51" s="2"/>
      <c r="B51" s="2"/>
      <c r="C51" s="2"/>
      <c r="D51" s="2"/>
      <c r="E51" s="2"/>
      <c r="F51" s="2"/>
      <c r="G51" s="2"/>
      <c r="H51" s="2"/>
      <c r="I51" s="2"/>
      <c r="J51" s="2"/>
    </row>
    <row r="52" spans="1:10">
      <c r="A52" s="2"/>
      <c r="B52" s="2"/>
      <c r="C52" s="2"/>
      <c r="D52" s="2"/>
      <c r="E52" s="2"/>
      <c r="F52" s="2"/>
      <c r="G52" s="2"/>
      <c r="H52" s="2"/>
      <c r="I52" s="2"/>
      <c r="J52" s="2"/>
    </row>
  </sheetData>
  <mergeCells count="9">
    <mergeCell ref="B18:F18"/>
    <mergeCell ref="G18:G19"/>
    <mergeCell ref="H18:I18"/>
    <mergeCell ref="A1:J1"/>
    <mergeCell ref="A2:J2"/>
    <mergeCell ref="H4:I4"/>
    <mergeCell ref="B5:F5"/>
    <mergeCell ref="G5:G6"/>
    <mergeCell ref="H5:I5"/>
  </mergeCells>
  <conditionalFormatting sqref="K19">
    <cfRule type="cellIs" dxfId="0" priority="1" operator="between">
      <formula>0.001</formula>
      <formula>0.499</formula>
    </cfRule>
  </conditionalFormatting>
  <hyperlinks>
    <hyperlink ref="A25" r:id="rId1" xr:uid="{02ADA8A4-6E70-406C-851E-08388B3B7752}"/>
    <hyperlink ref="J7" r:id="rId2" xr:uid="{817E5D7D-66C8-4BC3-864B-DC10AF4D0D19}"/>
    <hyperlink ref="J8" r:id="rId3" display="  Continente" xr:uid="{E29F75D9-E45D-4413-AA7C-23E8B429A3DA}"/>
    <hyperlink ref="J16" r:id="rId4" display="  R.A. Açores" xr:uid="{1896944C-763C-4952-8F6A-7F313052652D}"/>
    <hyperlink ref="J17" r:id="rId5" display="  R.A. Madeira" xr:uid="{1E0CD708-ADB7-4A96-A5E0-E93001DD1CBF}"/>
  </hyperlinks>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35EC7-BFDA-4840-B481-A136DC4F31C9}">
  <dimension ref="A1:Q131"/>
  <sheetViews>
    <sheetView showGridLines="0" workbookViewId="0">
      <selection sqref="A1:K1"/>
    </sheetView>
  </sheetViews>
  <sheetFormatPr defaultColWidth="7.85546875" defaultRowHeight="11.25"/>
  <cols>
    <col min="1" max="1" width="30.85546875" style="154" customWidth="1"/>
    <col min="2" max="8" width="9" style="154" customWidth="1"/>
    <col min="9" max="10" width="11.28515625" style="154" customWidth="1"/>
    <col min="11" max="11" width="30.85546875" style="154" customWidth="1"/>
    <col min="12" max="16384" width="7.85546875" style="154"/>
  </cols>
  <sheetData>
    <row r="1" spans="1:17" ht="12" customHeight="1">
      <c r="A1" s="867" t="s">
        <v>1879</v>
      </c>
      <c r="B1" s="867"/>
      <c r="C1" s="867"/>
      <c r="D1" s="867"/>
      <c r="E1" s="867"/>
      <c r="F1" s="867"/>
      <c r="G1" s="867"/>
      <c r="H1" s="867"/>
      <c r="I1" s="867"/>
      <c r="J1" s="867"/>
      <c r="K1" s="867"/>
    </row>
    <row r="2" spans="1:17" ht="12" customHeight="1">
      <c r="A2" s="850" t="s">
        <v>1880</v>
      </c>
      <c r="B2" s="850"/>
      <c r="C2" s="850"/>
      <c r="D2" s="850"/>
      <c r="E2" s="850"/>
      <c r="F2" s="850"/>
      <c r="G2" s="850"/>
      <c r="H2" s="850"/>
      <c r="I2" s="850"/>
      <c r="J2" s="850"/>
      <c r="K2" s="850"/>
    </row>
    <row r="3" spans="1:17" ht="12" customHeight="1" thickBot="1"/>
    <row r="4" spans="1:17" s="90" customFormat="1" ht="12" customHeight="1" thickBot="1">
      <c r="A4" s="754"/>
      <c r="B4" s="952" t="s">
        <v>311</v>
      </c>
      <c r="C4" s="961"/>
      <c r="D4" s="961"/>
      <c r="E4" s="961"/>
      <c r="F4" s="961"/>
      <c r="G4" s="961"/>
      <c r="H4" s="953"/>
      <c r="I4" s="962" t="s">
        <v>384</v>
      </c>
      <c r="J4" s="963"/>
    </row>
    <row r="5" spans="1:17" s="90" customFormat="1" ht="21" customHeight="1" thickBot="1">
      <c r="A5" s="598"/>
      <c r="B5" s="755" t="s">
        <v>481</v>
      </c>
      <c r="C5" s="755" t="s">
        <v>482</v>
      </c>
      <c r="D5" s="755" t="s">
        <v>483</v>
      </c>
      <c r="E5" s="755" t="s">
        <v>694</v>
      </c>
      <c r="F5" s="755" t="s">
        <v>695</v>
      </c>
      <c r="G5" s="755" t="s">
        <v>696</v>
      </c>
      <c r="H5" s="755" t="s">
        <v>1734</v>
      </c>
      <c r="I5" s="755" t="s">
        <v>481</v>
      </c>
      <c r="J5" s="755" t="s">
        <v>1881</v>
      </c>
    </row>
    <row r="6" spans="1:17" s="90" customFormat="1" ht="12" customHeight="1">
      <c r="A6" s="313" t="s">
        <v>1882</v>
      </c>
      <c r="B6" s="598"/>
      <c r="C6" s="598"/>
      <c r="D6" s="598"/>
      <c r="E6" s="598"/>
      <c r="F6" s="598"/>
      <c r="G6" s="598"/>
      <c r="H6" s="598"/>
      <c r="I6" s="756"/>
      <c r="J6" s="756"/>
      <c r="K6" s="757" t="s">
        <v>1882</v>
      </c>
      <c r="P6" s="584"/>
      <c r="Q6" s="584"/>
    </row>
    <row r="7" spans="1:17" s="90" customFormat="1" ht="12" customHeight="1">
      <c r="A7" s="758" t="s">
        <v>1883</v>
      </c>
      <c r="B7" s="759">
        <v>4522</v>
      </c>
      <c r="C7" s="759">
        <v>4153</v>
      </c>
      <c r="D7" s="759">
        <v>4466</v>
      </c>
      <c r="E7" s="759">
        <v>4612</v>
      </c>
      <c r="F7" s="759">
        <v>5227</v>
      </c>
      <c r="G7" s="759">
        <v>3268</v>
      </c>
      <c r="H7" s="759">
        <v>4180</v>
      </c>
      <c r="I7" s="289">
        <v>-0.5</v>
      </c>
      <c r="J7" s="289">
        <v>-0.7</v>
      </c>
      <c r="K7" s="758" t="s">
        <v>732</v>
      </c>
    </row>
    <row r="8" spans="1:17" s="90" customFormat="1" ht="12" customHeight="1">
      <c r="A8" s="758" t="s">
        <v>1935</v>
      </c>
      <c r="B8" s="759">
        <v>56465</v>
      </c>
      <c r="C8" s="759">
        <v>83776</v>
      </c>
      <c r="D8" s="759">
        <v>42822</v>
      </c>
      <c r="E8" s="759">
        <v>60958</v>
      </c>
      <c r="F8" s="759">
        <v>90112</v>
      </c>
      <c r="G8" s="759">
        <v>148755</v>
      </c>
      <c r="H8" s="759">
        <v>52199</v>
      </c>
      <c r="I8" s="289">
        <v>-47.9</v>
      </c>
      <c r="J8" s="289">
        <v>-37.1</v>
      </c>
      <c r="K8" s="760" t="s">
        <v>1884</v>
      </c>
    </row>
    <row r="9" spans="1:17" s="90" customFormat="1" ht="12" customHeight="1">
      <c r="A9" s="314" t="s">
        <v>1885</v>
      </c>
      <c r="B9" s="759"/>
      <c r="C9" s="759"/>
      <c r="D9" s="759"/>
      <c r="E9" s="759"/>
      <c r="F9" s="759"/>
      <c r="G9" s="759"/>
      <c r="H9" s="759"/>
      <c r="I9" s="289"/>
      <c r="J9" s="289"/>
      <c r="K9" s="761" t="s">
        <v>1886</v>
      </c>
    </row>
    <row r="10" spans="1:17" s="90" customFormat="1" ht="12" customHeight="1">
      <c r="A10" s="758" t="s">
        <v>1883</v>
      </c>
      <c r="B10" s="759">
        <v>23</v>
      </c>
      <c r="C10" s="759">
        <v>20</v>
      </c>
      <c r="D10" s="759">
        <v>26</v>
      </c>
      <c r="E10" s="759">
        <v>35</v>
      </c>
      <c r="F10" s="759">
        <v>25</v>
      </c>
      <c r="G10" s="759">
        <v>46</v>
      </c>
      <c r="H10" s="759">
        <v>39</v>
      </c>
      <c r="I10" s="289">
        <v>-42.5</v>
      </c>
      <c r="J10" s="289">
        <v>-11</v>
      </c>
      <c r="K10" s="762" t="s">
        <v>732</v>
      </c>
    </row>
    <row r="11" spans="1:17" s="90" customFormat="1" ht="12" customHeight="1">
      <c r="A11" s="758" t="s">
        <v>1935</v>
      </c>
      <c r="B11" s="759">
        <v>5322</v>
      </c>
      <c r="C11" s="759">
        <v>1470</v>
      </c>
      <c r="D11" s="759">
        <v>2095</v>
      </c>
      <c r="E11" s="759">
        <v>3220</v>
      </c>
      <c r="F11" s="759">
        <v>20084</v>
      </c>
      <c r="G11" s="759">
        <v>84634</v>
      </c>
      <c r="H11" s="759">
        <v>13052</v>
      </c>
      <c r="I11" s="289">
        <v>-60.9</v>
      </c>
      <c r="J11" s="289">
        <v>4.9000000000000004</v>
      </c>
      <c r="K11" s="760" t="s">
        <v>1884</v>
      </c>
    </row>
    <row r="12" spans="1:17" s="90" customFormat="1" ht="12" customHeight="1">
      <c r="A12" s="314" t="s">
        <v>1887</v>
      </c>
      <c r="B12" s="759"/>
      <c r="C12" s="759"/>
      <c r="D12" s="759"/>
      <c r="E12" s="759"/>
      <c r="F12" s="759"/>
      <c r="G12" s="759"/>
      <c r="H12" s="759"/>
      <c r="I12" s="289"/>
      <c r="J12" s="289"/>
      <c r="K12" s="763" t="s">
        <v>1888</v>
      </c>
    </row>
    <row r="13" spans="1:17" s="90" customFormat="1" ht="12" customHeight="1">
      <c r="A13" s="758" t="s">
        <v>1883</v>
      </c>
      <c r="B13" s="759">
        <v>4472</v>
      </c>
      <c r="C13" s="759">
        <v>4115</v>
      </c>
      <c r="D13" s="759">
        <v>4422</v>
      </c>
      <c r="E13" s="759">
        <v>4563</v>
      </c>
      <c r="F13" s="759">
        <v>5172</v>
      </c>
      <c r="G13" s="759">
        <v>3454</v>
      </c>
      <c r="H13" s="759">
        <v>3850</v>
      </c>
      <c r="I13" s="289">
        <v>0.1</v>
      </c>
      <c r="J13" s="289">
        <v>-0.6</v>
      </c>
      <c r="K13" s="758" t="s">
        <v>732</v>
      </c>
    </row>
    <row r="14" spans="1:17" s="90" customFormat="1" ht="12" customHeight="1">
      <c r="A14" s="758" t="s">
        <v>1935</v>
      </c>
      <c r="B14" s="759">
        <v>50985</v>
      </c>
      <c r="C14" s="759">
        <v>82302</v>
      </c>
      <c r="D14" s="759">
        <v>40549</v>
      </c>
      <c r="E14" s="759">
        <v>57727</v>
      </c>
      <c r="F14" s="759">
        <v>69987</v>
      </c>
      <c r="G14" s="759">
        <v>64099</v>
      </c>
      <c r="H14" s="759">
        <v>39112</v>
      </c>
      <c r="I14" s="289">
        <v>-46.2</v>
      </c>
      <c r="J14" s="289">
        <v>-2.4</v>
      </c>
      <c r="K14" s="764" t="s">
        <v>1884</v>
      </c>
    </row>
    <row r="15" spans="1:17" s="90" customFormat="1" ht="12" customHeight="1">
      <c r="A15" s="314" t="s">
        <v>1889</v>
      </c>
      <c r="B15" s="759"/>
      <c r="C15" s="759"/>
      <c r="D15" s="759"/>
      <c r="E15" s="759"/>
      <c r="F15" s="759"/>
      <c r="G15" s="759"/>
      <c r="H15" s="759"/>
      <c r="I15" s="289"/>
      <c r="J15" s="289"/>
      <c r="K15" s="765" t="s">
        <v>1633</v>
      </c>
    </row>
    <row r="16" spans="1:17" s="90" customFormat="1" ht="12" customHeight="1">
      <c r="A16" s="758" t="s">
        <v>1883</v>
      </c>
      <c r="B16" s="759">
        <v>27</v>
      </c>
      <c r="C16" s="759">
        <v>18</v>
      </c>
      <c r="D16" s="759">
        <v>18</v>
      </c>
      <c r="E16" s="759">
        <v>14</v>
      </c>
      <c r="F16" s="759">
        <v>30</v>
      </c>
      <c r="G16" s="759">
        <v>28</v>
      </c>
      <c r="H16" s="759">
        <v>26</v>
      </c>
      <c r="I16" s="289">
        <v>-25</v>
      </c>
      <c r="J16" s="289">
        <v>-13</v>
      </c>
      <c r="K16" s="762" t="s">
        <v>732</v>
      </c>
    </row>
    <row r="17" spans="1:11" s="90" customFormat="1" ht="12" customHeight="1">
      <c r="A17" s="758" t="s">
        <v>1935</v>
      </c>
      <c r="B17" s="759">
        <v>158</v>
      </c>
      <c r="C17" s="759">
        <v>4</v>
      </c>
      <c r="D17" s="759">
        <v>178</v>
      </c>
      <c r="E17" s="759">
        <v>11</v>
      </c>
      <c r="F17" s="759">
        <v>41</v>
      </c>
      <c r="G17" s="759">
        <v>22</v>
      </c>
      <c r="H17" s="759">
        <v>35</v>
      </c>
      <c r="I17" s="289">
        <v>652.4</v>
      </c>
      <c r="J17" s="289">
        <v>-99.8</v>
      </c>
      <c r="K17" s="760" t="s">
        <v>1884</v>
      </c>
    </row>
    <row r="18" spans="1:11" s="90" customFormat="1" ht="12" customHeight="1">
      <c r="A18" s="471" t="s">
        <v>1890</v>
      </c>
      <c r="B18" s="759"/>
      <c r="C18" s="759"/>
      <c r="D18" s="759"/>
      <c r="E18" s="759"/>
      <c r="F18" s="759"/>
      <c r="G18" s="759"/>
      <c r="H18" s="759"/>
      <c r="I18" s="289"/>
      <c r="J18" s="289"/>
      <c r="K18" s="766" t="s">
        <v>1891</v>
      </c>
    </row>
    <row r="19" spans="1:11" s="90" customFormat="1" ht="12" customHeight="1">
      <c r="A19" s="314" t="s">
        <v>1885</v>
      </c>
      <c r="B19" s="759"/>
      <c r="C19" s="759"/>
      <c r="D19" s="759"/>
      <c r="E19" s="759"/>
      <c r="F19" s="759"/>
      <c r="G19" s="759"/>
      <c r="H19" s="759"/>
      <c r="I19" s="289"/>
      <c r="J19" s="289"/>
      <c r="K19" s="758" t="s">
        <v>1886</v>
      </c>
    </row>
    <row r="20" spans="1:11" s="90" customFormat="1" ht="12" customHeight="1">
      <c r="A20" s="758" t="s">
        <v>1883</v>
      </c>
      <c r="B20" s="759">
        <v>0</v>
      </c>
      <c r="C20" s="759">
        <v>1</v>
      </c>
      <c r="D20" s="759">
        <v>1</v>
      </c>
      <c r="E20" s="759">
        <v>0</v>
      </c>
      <c r="F20" s="759">
        <v>0</v>
      </c>
      <c r="G20" s="759">
        <v>2</v>
      </c>
      <c r="H20" s="759">
        <v>2</v>
      </c>
      <c r="I20" s="100" t="s">
        <v>346</v>
      </c>
      <c r="J20" s="100">
        <v>0</v>
      </c>
      <c r="K20" s="767" t="s">
        <v>732</v>
      </c>
    </row>
    <row r="21" spans="1:11" s="90" customFormat="1" ht="12" customHeight="1">
      <c r="A21" s="758" t="s">
        <v>1935</v>
      </c>
      <c r="B21" s="759">
        <v>0</v>
      </c>
      <c r="C21" s="759">
        <v>50</v>
      </c>
      <c r="D21" s="759">
        <v>50</v>
      </c>
      <c r="E21" s="759">
        <v>0</v>
      </c>
      <c r="F21" s="759">
        <v>0</v>
      </c>
      <c r="G21" s="759">
        <v>2590</v>
      </c>
      <c r="H21" s="759">
        <v>100</v>
      </c>
      <c r="I21" s="100" t="s">
        <v>346</v>
      </c>
      <c r="J21" s="100">
        <v>0</v>
      </c>
      <c r="K21" s="768" t="s">
        <v>1884</v>
      </c>
    </row>
    <row r="22" spans="1:11" s="90" customFormat="1" ht="12" customHeight="1">
      <c r="A22" s="314" t="s">
        <v>1887</v>
      </c>
      <c r="B22" s="759"/>
      <c r="C22" s="759"/>
      <c r="D22" s="759"/>
      <c r="E22" s="759"/>
      <c r="F22" s="759"/>
      <c r="G22" s="759"/>
      <c r="H22" s="759"/>
      <c r="I22" s="289"/>
      <c r="J22" s="289"/>
      <c r="K22" s="758" t="s">
        <v>1633</v>
      </c>
    </row>
    <row r="23" spans="1:11" s="90" customFormat="1" ht="12" customHeight="1">
      <c r="A23" s="758" t="s">
        <v>1883</v>
      </c>
      <c r="B23" s="759">
        <v>132</v>
      </c>
      <c r="C23" s="759">
        <v>133</v>
      </c>
      <c r="D23" s="759">
        <v>127</v>
      </c>
      <c r="E23" s="759">
        <v>133</v>
      </c>
      <c r="F23" s="759">
        <v>145</v>
      </c>
      <c r="G23" s="759">
        <v>139</v>
      </c>
      <c r="H23" s="759">
        <v>148</v>
      </c>
      <c r="I23" s="100">
        <v>0.8</v>
      </c>
      <c r="J23" s="100">
        <v>-0.9</v>
      </c>
      <c r="K23" s="767" t="s">
        <v>732</v>
      </c>
    </row>
    <row r="24" spans="1:11" s="90" customFormat="1" ht="12" customHeight="1">
      <c r="A24" s="758" t="s">
        <v>1935</v>
      </c>
      <c r="B24" s="759">
        <v>929</v>
      </c>
      <c r="C24" s="759">
        <v>719</v>
      </c>
      <c r="D24" s="759">
        <v>740</v>
      </c>
      <c r="E24" s="759">
        <v>768</v>
      </c>
      <c r="F24" s="759">
        <v>1046</v>
      </c>
      <c r="G24" s="759">
        <v>664</v>
      </c>
      <c r="H24" s="759">
        <v>830</v>
      </c>
      <c r="I24" s="100">
        <v>77.3</v>
      </c>
      <c r="J24" s="100">
        <v>0.3</v>
      </c>
      <c r="K24" s="768" t="s">
        <v>1884</v>
      </c>
    </row>
    <row r="25" spans="1:11" s="90" customFormat="1" ht="12" customHeight="1">
      <c r="A25" s="314" t="s">
        <v>1889</v>
      </c>
      <c r="B25" s="759"/>
      <c r="C25" s="759"/>
      <c r="D25" s="759"/>
      <c r="E25" s="759"/>
      <c r="F25" s="759"/>
      <c r="G25" s="759"/>
      <c r="H25" s="759"/>
      <c r="I25" s="289"/>
      <c r="J25" s="289"/>
      <c r="K25" s="758" t="s">
        <v>1633</v>
      </c>
    </row>
    <row r="26" spans="1:11" s="90" customFormat="1" ht="12" customHeight="1">
      <c r="A26" s="758" t="s">
        <v>1883</v>
      </c>
      <c r="B26" s="759">
        <v>2</v>
      </c>
      <c r="C26" s="759">
        <v>0</v>
      </c>
      <c r="D26" s="759">
        <v>0</v>
      </c>
      <c r="E26" s="759">
        <v>1</v>
      </c>
      <c r="F26" s="759">
        <v>0</v>
      </c>
      <c r="G26" s="759">
        <v>0</v>
      </c>
      <c r="H26" s="759">
        <v>1</v>
      </c>
      <c r="I26" s="100">
        <v>100</v>
      </c>
      <c r="J26" s="100">
        <v>0</v>
      </c>
      <c r="K26" s="767" t="s">
        <v>732</v>
      </c>
    </row>
    <row r="27" spans="1:11" s="90" customFormat="1" ht="12" customHeight="1">
      <c r="A27" s="758" t="s">
        <v>1935</v>
      </c>
      <c r="B27" s="759">
        <v>9</v>
      </c>
      <c r="C27" s="759">
        <v>0</v>
      </c>
      <c r="D27" s="759">
        <v>0</v>
      </c>
      <c r="E27" s="759">
        <v>2</v>
      </c>
      <c r="F27" s="759">
        <v>0</v>
      </c>
      <c r="G27" s="759">
        <v>0</v>
      </c>
      <c r="H27" s="759">
        <v>5</v>
      </c>
      <c r="I27" s="100">
        <v>80</v>
      </c>
      <c r="J27" s="100">
        <v>-31.3</v>
      </c>
      <c r="K27" s="768" t="s">
        <v>1884</v>
      </c>
    </row>
    <row r="28" spans="1:11" s="90" customFormat="1" ht="12" customHeight="1">
      <c r="A28" s="471" t="s">
        <v>1892</v>
      </c>
      <c r="B28" s="759"/>
      <c r="C28" s="759"/>
      <c r="D28" s="759"/>
      <c r="E28" s="759"/>
      <c r="F28" s="759"/>
      <c r="G28" s="759"/>
      <c r="H28" s="759"/>
      <c r="I28" s="289"/>
      <c r="J28" s="289"/>
      <c r="K28" s="769" t="s">
        <v>1893</v>
      </c>
    </row>
    <row r="29" spans="1:11" s="90" customFormat="1" ht="12" customHeight="1">
      <c r="A29" s="314" t="s">
        <v>1885</v>
      </c>
      <c r="B29" s="759"/>
      <c r="C29" s="759"/>
      <c r="D29" s="759"/>
      <c r="E29" s="759"/>
      <c r="F29" s="759"/>
      <c r="G29" s="759"/>
      <c r="H29" s="759"/>
      <c r="I29" s="289"/>
      <c r="J29" s="289"/>
      <c r="K29" s="758" t="s">
        <v>1886</v>
      </c>
    </row>
    <row r="30" spans="1:11" s="90" customFormat="1" ht="12" customHeight="1">
      <c r="A30" s="758" t="s">
        <v>1883</v>
      </c>
      <c r="B30" s="759">
        <v>4</v>
      </c>
      <c r="C30" s="759">
        <v>4</v>
      </c>
      <c r="D30" s="759">
        <v>4</v>
      </c>
      <c r="E30" s="759">
        <v>2</v>
      </c>
      <c r="F30" s="759">
        <v>4</v>
      </c>
      <c r="G30" s="759">
        <v>3</v>
      </c>
      <c r="H30" s="759">
        <v>4</v>
      </c>
      <c r="I30" s="100">
        <v>-33.299999999999997</v>
      </c>
      <c r="J30" s="100">
        <v>0</v>
      </c>
      <c r="K30" s="767" t="s">
        <v>732</v>
      </c>
    </row>
    <row r="31" spans="1:11" s="90" customFormat="1" ht="12" customHeight="1">
      <c r="A31" s="758" t="s">
        <v>1935</v>
      </c>
      <c r="B31" s="759">
        <v>240</v>
      </c>
      <c r="C31" s="759">
        <v>670</v>
      </c>
      <c r="D31" s="759">
        <v>200</v>
      </c>
      <c r="E31" s="759">
        <v>100</v>
      </c>
      <c r="F31" s="759">
        <v>1175</v>
      </c>
      <c r="G31" s="759">
        <v>300</v>
      </c>
      <c r="H31" s="759">
        <v>2150</v>
      </c>
      <c r="I31" s="100">
        <v>-71.8</v>
      </c>
      <c r="J31" s="100">
        <v>25.5</v>
      </c>
      <c r="K31" s="768" t="s">
        <v>1884</v>
      </c>
    </row>
    <row r="32" spans="1:11" s="90" customFormat="1" ht="12" customHeight="1">
      <c r="A32" s="314" t="s">
        <v>1887</v>
      </c>
      <c r="B32" s="759"/>
      <c r="C32" s="759"/>
      <c r="D32" s="759"/>
      <c r="E32" s="759"/>
      <c r="F32" s="759"/>
      <c r="G32" s="759"/>
      <c r="H32" s="759"/>
      <c r="I32" s="289"/>
      <c r="J32" s="289"/>
      <c r="K32" s="764" t="s">
        <v>1888</v>
      </c>
    </row>
    <row r="33" spans="1:11" s="90" customFormat="1" ht="12" customHeight="1">
      <c r="A33" s="758" t="s">
        <v>1883</v>
      </c>
      <c r="B33" s="759">
        <v>220</v>
      </c>
      <c r="C33" s="759">
        <v>184</v>
      </c>
      <c r="D33" s="759">
        <v>186</v>
      </c>
      <c r="E33" s="759">
        <v>213</v>
      </c>
      <c r="F33" s="759">
        <v>247</v>
      </c>
      <c r="G33" s="759">
        <v>185</v>
      </c>
      <c r="H33" s="759">
        <v>185</v>
      </c>
      <c r="I33" s="289">
        <v>0.9</v>
      </c>
      <c r="J33" s="289">
        <v>-2.1</v>
      </c>
      <c r="K33" s="767" t="s">
        <v>732</v>
      </c>
    </row>
    <row r="34" spans="1:11" s="90" customFormat="1" ht="12" customHeight="1">
      <c r="A34" s="758" t="s">
        <v>1935</v>
      </c>
      <c r="B34" s="759">
        <v>6906</v>
      </c>
      <c r="C34" s="759">
        <v>1925</v>
      </c>
      <c r="D34" s="759">
        <v>1705</v>
      </c>
      <c r="E34" s="759">
        <v>2106</v>
      </c>
      <c r="F34" s="759">
        <v>5476</v>
      </c>
      <c r="G34" s="759">
        <v>2223</v>
      </c>
      <c r="H34" s="759">
        <v>3848</v>
      </c>
      <c r="I34" s="289">
        <v>36.700000000000003</v>
      </c>
      <c r="J34" s="289">
        <v>61.1</v>
      </c>
      <c r="K34" s="768" t="s">
        <v>1884</v>
      </c>
    </row>
    <row r="35" spans="1:11" s="90" customFormat="1" ht="12" customHeight="1">
      <c r="A35" s="314" t="s">
        <v>1889</v>
      </c>
      <c r="B35" s="759"/>
      <c r="C35" s="759"/>
      <c r="D35" s="759"/>
      <c r="E35" s="759"/>
      <c r="F35" s="759"/>
      <c r="G35" s="759"/>
      <c r="H35" s="759"/>
      <c r="I35" s="289"/>
      <c r="J35" s="289"/>
      <c r="K35" s="758" t="s">
        <v>1633</v>
      </c>
    </row>
    <row r="36" spans="1:11" s="90" customFormat="1" ht="12" customHeight="1">
      <c r="A36" s="758" t="s">
        <v>1883</v>
      </c>
      <c r="B36" s="759">
        <v>5</v>
      </c>
      <c r="C36" s="759">
        <v>2</v>
      </c>
      <c r="D36" s="759">
        <v>3</v>
      </c>
      <c r="E36" s="759">
        <v>0</v>
      </c>
      <c r="F36" s="759">
        <v>0</v>
      </c>
      <c r="G36" s="759">
        <v>1</v>
      </c>
      <c r="H36" s="759">
        <v>2</v>
      </c>
      <c r="I36" s="100">
        <v>25</v>
      </c>
      <c r="J36" s="100">
        <v>-28.6</v>
      </c>
      <c r="K36" s="767" t="s">
        <v>732</v>
      </c>
    </row>
    <row r="37" spans="1:11" s="90" customFormat="1" ht="12" customHeight="1">
      <c r="A37" s="758" t="s">
        <v>1935</v>
      </c>
      <c r="B37" s="759">
        <v>0</v>
      </c>
      <c r="C37" s="759">
        <v>0</v>
      </c>
      <c r="D37" s="759">
        <v>0</v>
      </c>
      <c r="E37" s="759">
        <v>0</v>
      </c>
      <c r="F37" s="759">
        <v>0</v>
      </c>
      <c r="G37" s="759">
        <v>0</v>
      </c>
      <c r="H37" s="759">
        <v>0</v>
      </c>
      <c r="I37" s="100" t="s">
        <v>346</v>
      </c>
      <c r="J37" s="100">
        <v>-100</v>
      </c>
      <c r="K37" s="768" t="s">
        <v>1884</v>
      </c>
    </row>
    <row r="38" spans="1:11" s="90" customFormat="1" ht="12" customHeight="1">
      <c r="A38" s="471" t="s">
        <v>64</v>
      </c>
      <c r="B38" s="759"/>
      <c r="C38" s="759"/>
      <c r="D38" s="759"/>
      <c r="E38" s="759"/>
      <c r="F38" s="759"/>
      <c r="G38" s="759"/>
      <c r="H38" s="759"/>
      <c r="I38" s="289"/>
      <c r="J38" s="289"/>
      <c r="K38" s="770" t="s">
        <v>65</v>
      </c>
    </row>
    <row r="39" spans="1:11" s="90" customFormat="1" ht="12" customHeight="1">
      <c r="A39" s="314" t="s">
        <v>1885</v>
      </c>
      <c r="B39" s="759"/>
      <c r="C39" s="759"/>
      <c r="D39" s="759"/>
      <c r="E39" s="759"/>
      <c r="F39" s="759"/>
      <c r="G39" s="759"/>
      <c r="H39" s="759"/>
      <c r="I39" s="289"/>
      <c r="J39" s="289"/>
      <c r="K39" s="762" t="s">
        <v>1886</v>
      </c>
    </row>
    <row r="40" spans="1:11" s="90" customFormat="1" ht="12" customHeight="1">
      <c r="A40" s="758" t="s">
        <v>1883</v>
      </c>
      <c r="B40" s="759">
        <v>2</v>
      </c>
      <c r="C40" s="759">
        <v>0</v>
      </c>
      <c r="D40" s="759">
        <v>0</v>
      </c>
      <c r="E40" s="759">
        <v>0</v>
      </c>
      <c r="F40" s="759">
        <v>0</v>
      </c>
      <c r="G40" s="759">
        <v>1</v>
      </c>
      <c r="H40" s="759">
        <v>3</v>
      </c>
      <c r="I40" s="100" t="s">
        <v>346</v>
      </c>
      <c r="J40" s="100">
        <v>-71.400000000000006</v>
      </c>
      <c r="K40" s="767" t="s">
        <v>732</v>
      </c>
    </row>
    <row r="41" spans="1:11" s="90" customFormat="1" ht="12" customHeight="1">
      <c r="A41" s="758" t="s">
        <v>1935</v>
      </c>
      <c r="B41" s="759">
        <v>100</v>
      </c>
      <c r="C41" s="759">
        <v>0</v>
      </c>
      <c r="D41" s="759">
        <v>0</v>
      </c>
      <c r="E41" s="759">
        <v>0</v>
      </c>
      <c r="F41" s="759">
        <v>0</v>
      </c>
      <c r="G41" s="759">
        <v>5000</v>
      </c>
      <c r="H41" s="759">
        <v>400</v>
      </c>
      <c r="I41" s="100" t="s">
        <v>346</v>
      </c>
      <c r="J41" s="100">
        <v>-80</v>
      </c>
      <c r="K41" s="768" t="s">
        <v>1884</v>
      </c>
    </row>
    <row r="42" spans="1:11" s="90" customFormat="1" ht="12" customHeight="1">
      <c r="A42" s="314" t="s">
        <v>1887</v>
      </c>
      <c r="B42" s="759"/>
      <c r="C42" s="759"/>
      <c r="D42" s="759"/>
      <c r="E42" s="759"/>
      <c r="F42" s="759"/>
      <c r="G42" s="759"/>
      <c r="H42" s="759"/>
      <c r="I42" s="289"/>
      <c r="J42" s="289"/>
      <c r="K42" s="764" t="s">
        <v>1888</v>
      </c>
    </row>
    <row r="43" spans="1:11" s="90" customFormat="1" ht="12" customHeight="1">
      <c r="A43" s="758" t="s">
        <v>1883</v>
      </c>
      <c r="B43" s="759">
        <v>536</v>
      </c>
      <c r="C43" s="759">
        <v>509</v>
      </c>
      <c r="D43" s="759">
        <v>587</v>
      </c>
      <c r="E43" s="759">
        <v>608</v>
      </c>
      <c r="F43" s="759">
        <v>693</v>
      </c>
      <c r="G43" s="759">
        <v>344</v>
      </c>
      <c r="H43" s="759">
        <v>417</v>
      </c>
      <c r="I43" s="289">
        <v>11.2</v>
      </c>
      <c r="J43" s="289">
        <v>11</v>
      </c>
      <c r="K43" s="767" t="s">
        <v>732</v>
      </c>
    </row>
    <row r="44" spans="1:11" s="90" customFormat="1" ht="12" customHeight="1">
      <c r="A44" s="758" t="s">
        <v>1935</v>
      </c>
      <c r="B44" s="759">
        <v>7350</v>
      </c>
      <c r="C44" s="759">
        <v>4901</v>
      </c>
      <c r="D44" s="759">
        <v>4446</v>
      </c>
      <c r="E44" s="759">
        <v>6270</v>
      </c>
      <c r="F44" s="759">
        <v>4439</v>
      </c>
      <c r="G44" s="759">
        <v>3673</v>
      </c>
      <c r="H44" s="759">
        <v>5258</v>
      </c>
      <c r="I44" s="289">
        <v>56.7</v>
      </c>
      <c r="J44" s="289">
        <v>17.3</v>
      </c>
      <c r="K44" s="771" t="s">
        <v>1884</v>
      </c>
    </row>
    <row r="45" spans="1:11" s="90" customFormat="1" ht="12" customHeight="1">
      <c r="A45" s="314" t="s">
        <v>1889</v>
      </c>
      <c r="B45" s="759"/>
      <c r="C45" s="759"/>
      <c r="D45" s="759"/>
      <c r="E45" s="759"/>
      <c r="F45" s="759"/>
      <c r="G45" s="759"/>
      <c r="H45" s="759"/>
      <c r="I45" s="289"/>
      <c r="J45" s="289"/>
      <c r="K45" s="758" t="s">
        <v>1633</v>
      </c>
    </row>
    <row r="46" spans="1:11" s="90" customFormat="1" ht="12" customHeight="1">
      <c r="A46" s="758" t="s">
        <v>1883</v>
      </c>
      <c r="B46" s="759">
        <v>3</v>
      </c>
      <c r="C46" s="759">
        <v>2</v>
      </c>
      <c r="D46" s="759">
        <v>2</v>
      </c>
      <c r="E46" s="759">
        <v>1</v>
      </c>
      <c r="F46" s="759">
        <v>697</v>
      </c>
      <c r="G46" s="759">
        <v>3</v>
      </c>
      <c r="H46" s="759">
        <v>2</v>
      </c>
      <c r="I46" s="100">
        <v>-62.5</v>
      </c>
      <c r="J46" s="100">
        <v>2611.5</v>
      </c>
      <c r="K46" s="767" t="s">
        <v>732</v>
      </c>
    </row>
    <row r="47" spans="1:11" s="90" customFormat="1" ht="12" customHeight="1">
      <c r="A47" s="758" t="s">
        <v>1935</v>
      </c>
      <c r="B47" s="759">
        <v>5</v>
      </c>
      <c r="C47" s="759">
        <v>0</v>
      </c>
      <c r="D47" s="759">
        <v>3</v>
      </c>
      <c r="E47" s="759">
        <v>2</v>
      </c>
      <c r="F47" s="759">
        <v>4447</v>
      </c>
      <c r="G47" s="759">
        <v>3</v>
      </c>
      <c r="H47" s="759">
        <v>8</v>
      </c>
      <c r="I47" s="100">
        <v>-44.4</v>
      </c>
      <c r="J47" s="100">
        <v>3775.7</v>
      </c>
      <c r="K47" s="771" t="s">
        <v>1884</v>
      </c>
    </row>
    <row r="48" spans="1:11" s="90" customFormat="1" ht="12" customHeight="1">
      <c r="A48" s="471" t="s">
        <v>1894</v>
      </c>
      <c r="B48" s="759"/>
      <c r="C48" s="759"/>
      <c r="D48" s="759"/>
      <c r="E48" s="759"/>
      <c r="F48" s="759"/>
      <c r="G48" s="759"/>
      <c r="H48" s="759"/>
      <c r="I48" s="289"/>
      <c r="J48" s="289"/>
      <c r="K48" s="770" t="s">
        <v>1895</v>
      </c>
    </row>
    <row r="49" spans="1:11" s="90" customFormat="1" ht="12" customHeight="1">
      <c r="A49" s="314" t="s">
        <v>1885</v>
      </c>
      <c r="B49" s="759"/>
      <c r="C49" s="759"/>
      <c r="D49" s="759"/>
      <c r="E49" s="759"/>
      <c r="F49" s="759"/>
      <c r="G49" s="759"/>
      <c r="H49" s="759"/>
      <c r="I49" s="289"/>
      <c r="J49" s="289"/>
      <c r="K49" s="758" t="s">
        <v>1886</v>
      </c>
    </row>
    <row r="50" spans="1:11" s="90" customFormat="1" ht="12" customHeight="1">
      <c r="A50" s="758" t="s">
        <v>1883</v>
      </c>
      <c r="B50" s="759">
        <v>17</v>
      </c>
      <c r="C50" s="759">
        <v>15</v>
      </c>
      <c r="D50" s="759">
        <v>21</v>
      </c>
      <c r="E50" s="759">
        <v>33</v>
      </c>
      <c r="F50" s="759">
        <v>21</v>
      </c>
      <c r="G50" s="759">
        <v>40</v>
      </c>
      <c r="H50" s="759">
        <v>30</v>
      </c>
      <c r="I50" s="289">
        <v>-50</v>
      </c>
      <c r="J50" s="289">
        <v>-9.3000000000000007</v>
      </c>
      <c r="K50" s="767" t="s">
        <v>732</v>
      </c>
    </row>
    <row r="51" spans="1:11" s="90" customFormat="1" ht="12" customHeight="1">
      <c r="A51" s="758" t="s">
        <v>1935</v>
      </c>
      <c r="B51" s="759">
        <v>4982</v>
      </c>
      <c r="C51" s="759">
        <v>750</v>
      </c>
      <c r="D51" s="759">
        <v>1845</v>
      </c>
      <c r="E51" s="759">
        <v>3120</v>
      </c>
      <c r="F51" s="759">
        <v>18909</v>
      </c>
      <c r="G51" s="759">
        <v>76744</v>
      </c>
      <c r="H51" s="759">
        <v>10402</v>
      </c>
      <c r="I51" s="289">
        <v>-61</v>
      </c>
      <c r="J51" s="289">
        <v>5.0999999999999996</v>
      </c>
      <c r="K51" s="771" t="s">
        <v>1884</v>
      </c>
    </row>
    <row r="52" spans="1:11" s="90" customFormat="1" ht="12" customHeight="1">
      <c r="A52" s="314" t="s">
        <v>1887</v>
      </c>
      <c r="B52" s="759"/>
      <c r="C52" s="759"/>
      <c r="D52" s="759"/>
      <c r="E52" s="759"/>
      <c r="F52" s="759"/>
      <c r="G52" s="759"/>
      <c r="H52" s="759"/>
      <c r="I52" s="289"/>
      <c r="J52" s="289"/>
      <c r="K52" s="764" t="s">
        <v>1888</v>
      </c>
    </row>
    <row r="53" spans="1:11" s="90" customFormat="1" ht="12" customHeight="1">
      <c r="A53" s="758" t="s">
        <v>1883</v>
      </c>
      <c r="B53" s="759">
        <v>3584</v>
      </c>
      <c r="C53" s="759">
        <v>3289</v>
      </c>
      <c r="D53" s="759">
        <v>3522</v>
      </c>
      <c r="E53" s="759">
        <v>3609</v>
      </c>
      <c r="F53" s="759">
        <v>4087</v>
      </c>
      <c r="G53" s="759">
        <v>2786</v>
      </c>
      <c r="H53" s="759">
        <v>3100</v>
      </c>
      <c r="I53" s="289">
        <v>-1.5</v>
      </c>
      <c r="J53" s="289">
        <v>-2.2000000000000002</v>
      </c>
      <c r="K53" s="767" t="s">
        <v>732</v>
      </c>
    </row>
    <row r="54" spans="1:11" s="90" customFormat="1" ht="12" customHeight="1">
      <c r="A54" s="758" t="s">
        <v>1935</v>
      </c>
      <c r="B54" s="759">
        <v>35800</v>
      </c>
      <c r="C54" s="759">
        <v>74757</v>
      </c>
      <c r="D54" s="759">
        <v>33658</v>
      </c>
      <c r="E54" s="759">
        <v>48583</v>
      </c>
      <c r="F54" s="759">
        <v>59026</v>
      </c>
      <c r="G54" s="759">
        <v>57539</v>
      </c>
      <c r="H54" s="759">
        <v>29176</v>
      </c>
      <c r="I54" s="289">
        <v>-57.6</v>
      </c>
      <c r="J54" s="289">
        <v>-6.7</v>
      </c>
      <c r="K54" s="771" t="s">
        <v>1884</v>
      </c>
    </row>
    <row r="55" spans="1:11" s="90" customFormat="1" ht="12" customHeight="1">
      <c r="A55" s="314" t="s">
        <v>1889</v>
      </c>
      <c r="B55" s="759"/>
      <c r="C55" s="759"/>
      <c r="D55" s="759"/>
      <c r="E55" s="759"/>
      <c r="F55" s="759"/>
      <c r="G55" s="759"/>
      <c r="H55" s="759"/>
      <c r="I55" s="289"/>
      <c r="J55" s="289"/>
      <c r="K55" s="758" t="s">
        <v>1633</v>
      </c>
    </row>
    <row r="56" spans="1:11" s="5" customFormat="1" ht="12" customHeight="1">
      <c r="A56" s="758" t="s">
        <v>1883</v>
      </c>
      <c r="B56" s="759">
        <v>17</v>
      </c>
      <c r="C56" s="759">
        <v>14</v>
      </c>
      <c r="D56" s="759">
        <v>13</v>
      </c>
      <c r="E56" s="759">
        <v>12</v>
      </c>
      <c r="F56" s="759">
        <v>26</v>
      </c>
      <c r="G56" s="759">
        <v>24</v>
      </c>
      <c r="H56" s="759">
        <v>21</v>
      </c>
      <c r="I56" s="289">
        <v>-26.1</v>
      </c>
      <c r="J56" s="289">
        <v>2.5</v>
      </c>
      <c r="K56" s="767" t="s">
        <v>732</v>
      </c>
    </row>
    <row r="57" spans="1:11" s="5" customFormat="1" ht="12" customHeight="1" thickBot="1">
      <c r="A57" s="758" t="s">
        <v>1935</v>
      </c>
      <c r="B57" s="759">
        <v>144</v>
      </c>
      <c r="C57" s="759">
        <v>4</v>
      </c>
      <c r="D57" s="759">
        <v>175</v>
      </c>
      <c r="E57" s="759">
        <v>7</v>
      </c>
      <c r="F57" s="759">
        <v>33</v>
      </c>
      <c r="G57" s="759">
        <v>19</v>
      </c>
      <c r="H57" s="759">
        <v>22</v>
      </c>
      <c r="I57" s="289">
        <v>1957.1</v>
      </c>
      <c r="J57" s="289">
        <v>-99.8</v>
      </c>
      <c r="K57" s="771" t="s">
        <v>1884</v>
      </c>
    </row>
    <row r="58" spans="1:11" s="5" customFormat="1" ht="12" customHeight="1" thickBot="1">
      <c r="A58" s="772"/>
      <c r="B58" s="952" t="s">
        <v>369</v>
      </c>
      <c r="C58" s="961"/>
      <c r="D58" s="961"/>
      <c r="E58" s="961"/>
      <c r="F58" s="961"/>
      <c r="G58" s="961"/>
      <c r="H58" s="953"/>
      <c r="I58" s="964" t="s">
        <v>300</v>
      </c>
      <c r="J58" s="965"/>
      <c r="K58" s="772"/>
    </row>
    <row r="59" spans="1:11" s="5" customFormat="1" ht="21" customHeight="1" thickBot="1">
      <c r="A59" s="772"/>
      <c r="B59" s="755" t="s">
        <v>520</v>
      </c>
      <c r="C59" s="755" t="s">
        <v>521</v>
      </c>
      <c r="D59" s="755" t="s">
        <v>483</v>
      </c>
      <c r="E59" s="755" t="s">
        <v>720</v>
      </c>
      <c r="F59" s="755" t="s">
        <v>695</v>
      </c>
      <c r="G59" s="755" t="s">
        <v>721</v>
      </c>
      <c r="H59" s="755" t="s">
        <v>1734</v>
      </c>
      <c r="I59" s="755" t="s">
        <v>520</v>
      </c>
      <c r="J59" s="755" t="s">
        <v>1896</v>
      </c>
      <c r="K59" s="772"/>
    </row>
    <row r="60" spans="1:11" s="5" customFormat="1" ht="12" customHeight="1">
      <c r="A60" s="313" t="s">
        <v>1897</v>
      </c>
      <c r="B60" s="773"/>
      <c r="C60" s="773"/>
      <c r="D60" s="773"/>
      <c r="E60" s="773"/>
      <c r="F60" s="773"/>
      <c r="G60" s="773"/>
      <c r="H60" s="773"/>
      <c r="I60" s="773"/>
      <c r="J60" s="773"/>
      <c r="K60" s="774"/>
    </row>
    <row r="61" spans="1:11" s="5" customFormat="1" ht="12" customHeight="1">
      <c r="A61" s="313" t="s">
        <v>1898</v>
      </c>
      <c r="B61" s="773"/>
      <c r="C61" s="773"/>
      <c r="D61" s="773"/>
      <c r="E61" s="773"/>
      <c r="F61" s="773"/>
      <c r="G61" s="773"/>
      <c r="H61" s="773"/>
      <c r="I61" s="773"/>
      <c r="J61" s="773"/>
      <c r="K61" s="774"/>
    </row>
    <row r="62" spans="1:11" s="5" customFormat="1" ht="12" customHeight="1">
      <c r="A62" s="772"/>
      <c r="B62" s="775"/>
      <c r="C62" s="775"/>
      <c r="D62" s="775"/>
      <c r="E62" s="775"/>
      <c r="F62" s="775"/>
      <c r="G62" s="775"/>
      <c r="H62" s="775"/>
      <c r="I62" s="321"/>
      <c r="J62" s="321"/>
      <c r="K62" s="772"/>
    </row>
    <row r="63" spans="1:11" s="5" customFormat="1" ht="12" customHeight="1">
      <c r="A63" s="776" t="s">
        <v>1899</v>
      </c>
      <c r="B63" s="90"/>
      <c r="C63" s="90"/>
      <c r="D63" s="90"/>
      <c r="E63" s="90"/>
      <c r="F63" s="90"/>
      <c r="G63" s="90"/>
      <c r="H63" s="90"/>
      <c r="I63" s="90"/>
      <c r="J63" s="90"/>
    </row>
    <row r="64" spans="1:11" s="5" customFormat="1" ht="12" customHeight="1">
      <c r="A64" s="776" t="s">
        <v>1900</v>
      </c>
      <c r="B64" s="90"/>
      <c r="C64" s="90"/>
      <c r="D64" s="90"/>
      <c r="E64" s="90"/>
      <c r="F64" s="90"/>
      <c r="G64" s="90"/>
      <c r="H64" s="90"/>
      <c r="I64" s="90"/>
      <c r="J64" s="90"/>
    </row>
    <row r="65" spans="1:11" s="5" customFormat="1" ht="12" customHeight="1">
      <c r="A65" s="776" t="s">
        <v>1901</v>
      </c>
      <c r="B65" s="90"/>
      <c r="C65" s="90"/>
      <c r="D65" s="90"/>
      <c r="E65" s="90"/>
      <c r="F65" s="90"/>
      <c r="G65" s="90"/>
      <c r="H65" s="90"/>
      <c r="I65" s="90"/>
      <c r="J65" s="90"/>
    </row>
    <row r="66" spans="1:11" s="90" customFormat="1" ht="12" customHeight="1">
      <c r="A66" s="776" t="s">
        <v>1902</v>
      </c>
    </row>
    <row r="67" spans="1:11" s="5" customFormat="1" ht="12" customHeight="1">
      <c r="A67" s="774" t="s">
        <v>1903</v>
      </c>
      <c r="B67" s="90"/>
      <c r="C67" s="90"/>
      <c r="D67" s="90"/>
      <c r="E67" s="90"/>
      <c r="F67" s="90"/>
      <c r="G67" s="90"/>
      <c r="H67" s="90"/>
      <c r="I67" s="90"/>
      <c r="J67" s="90"/>
    </row>
    <row r="68" spans="1:11" s="5" customFormat="1" ht="12" customHeight="1">
      <c r="A68" s="774" t="s">
        <v>1904</v>
      </c>
      <c r="B68" s="90"/>
      <c r="C68" s="90"/>
      <c r="D68" s="90"/>
      <c r="E68" s="90"/>
      <c r="F68" s="90"/>
      <c r="G68" s="90"/>
      <c r="H68" s="90"/>
      <c r="I68" s="90"/>
      <c r="J68" s="90"/>
    </row>
    <row r="69" spans="1:11" s="5" customFormat="1" ht="12" customHeight="1">
      <c r="A69" s="774" t="s">
        <v>1905</v>
      </c>
      <c r="B69" s="90"/>
      <c r="C69" s="90"/>
      <c r="D69" s="90"/>
      <c r="E69" s="90"/>
      <c r="F69" s="90"/>
      <c r="G69" s="90"/>
      <c r="H69" s="90"/>
      <c r="I69" s="90"/>
      <c r="J69" s="90"/>
    </row>
    <row r="70" spans="1:11" s="90" customFormat="1" ht="12" customHeight="1">
      <c r="A70" s="774" t="s">
        <v>1906</v>
      </c>
    </row>
    <row r="71" spans="1:11" s="90" customFormat="1" ht="12" customHeight="1">
      <c r="A71" s="313"/>
    </row>
    <row r="72" spans="1:11" s="90" customFormat="1" ht="12" customHeight="1">
      <c r="A72" s="85" t="s">
        <v>141</v>
      </c>
    </row>
    <row r="73" spans="1:11" s="26" customFormat="1" ht="12" customHeight="1">
      <c r="A73" s="88" t="s">
        <v>1907</v>
      </c>
    </row>
    <row r="74" spans="1:11" s="90" customFormat="1"/>
    <row r="75" spans="1:11" s="90" customFormat="1"/>
    <row r="76" spans="1:11" s="90" customFormat="1"/>
    <row r="77" spans="1:11" s="90" customFormat="1"/>
    <row r="78" spans="1:11">
      <c r="A78" s="90"/>
      <c r="B78" s="90"/>
      <c r="C78" s="90"/>
      <c r="D78" s="90"/>
      <c r="E78" s="90"/>
      <c r="F78" s="90"/>
      <c r="G78" s="90"/>
      <c r="H78" s="90"/>
      <c r="I78" s="90"/>
      <c r="J78" s="90"/>
      <c r="K78" s="90"/>
    </row>
    <row r="79" spans="1:11">
      <c r="A79" s="90"/>
      <c r="B79" s="90"/>
      <c r="C79" s="90"/>
      <c r="D79" s="90"/>
      <c r="E79" s="90"/>
      <c r="F79" s="90"/>
      <c r="G79" s="90"/>
      <c r="H79" s="90"/>
      <c r="I79" s="90"/>
      <c r="J79" s="90"/>
      <c r="K79" s="90"/>
    </row>
    <row r="80" spans="1:11">
      <c r="A80" s="90"/>
      <c r="B80" s="90"/>
      <c r="C80" s="90"/>
      <c r="D80" s="90"/>
      <c r="E80" s="90"/>
      <c r="F80" s="90"/>
      <c r="G80" s="90"/>
      <c r="H80" s="90"/>
      <c r="I80" s="90"/>
      <c r="J80" s="90"/>
      <c r="K80" s="90"/>
    </row>
    <row r="81" spans="1:10">
      <c r="A81" s="90"/>
      <c r="B81" s="90"/>
      <c r="C81" s="90"/>
      <c r="D81" s="90"/>
      <c r="E81" s="90"/>
      <c r="F81" s="90"/>
      <c r="G81" s="90"/>
      <c r="H81" s="90"/>
      <c r="I81" s="90"/>
      <c r="J81" s="90"/>
    </row>
    <row r="82" spans="1:10">
      <c r="A82" s="90"/>
      <c r="B82" s="90"/>
      <c r="C82" s="90"/>
      <c r="D82" s="90"/>
      <c r="E82" s="90"/>
      <c r="F82" s="90"/>
      <c r="G82" s="90"/>
      <c r="H82" s="90"/>
      <c r="I82" s="90"/>
      <c r="J82" s="90"/>
    </row>
    <row r="83" spans="1:10">
      <c r="A83" s="90"/>
      <c r="B83" s="90"/>
      <c r="C83" s="90"/>
      <c r="D83" s="90"/>
      <c r="E83" s="90"/>
      <c r="F83" s="90"/>
      <c r="G83" s="90"/>
      <c r="H83" s="90"/>
      <c r="I83" s="90"/>
      <c r="J83" s="90"/>
    </row>
    <row r="84" spans="1:10">
      <c r="A84" s="90"/>
      <c r="B84" s="90"/>
      <c r="C84" s="90"/>
      <c r="D84" s="90"/>
      <c r="E84" s="90"/>
      <c r="F84" s="90"/>
      <c r="G84" s="90"/>
      <c r="H84" s="90"/>
      <c r="I84" s="90"/>
      <c r="J84" s="90"/>
    </row>
    <row r="85" spans="1:10">
      <c r="A85" s="90"/>
      <c r="B85" s="90"/>
      <c r="C85" s="90"/>
      <c r="D85" s="90"/>
      <c r="E85" s="90"/>
      <c r="F85" s="90"/>
      <c r="G85" s="90"/>
      <c r="H85" s="90"/>
      <c r="I85" s="90"/>
      <c r="J85" s="90"/>
    </row>
    <row r="86" spans="1:10">
      <c r="A86" s="90"/>
      <c r="B86" s="90"/>
      <c r="C86" s="90"/>
      <c r="D86" s="90"/>
      <c r="E86" s="90"/>
      <c r="F86" s="90"/>
      <c r="G86" s="90"/>
      <c r="H86" s="90"/>
      <c r="I86" s="90"/>
      <c r="J86" s="90"/>
    </row>
    <row r="87" spans="1:10">
      <c r="A87" s="90"/>
      <c r="B87" s="90"/>
      <c r="C87" s="90"/>
      <c r="D87" s="90"/>
      <c r="E87" s="90"/>
      <c r="F87" s="90"/>
      <c r="G87" s="90"/>
      <c r="H87" s="90"/>
      <c r="I87" s="90"/>
      <c r="J87" s="90"/>
    </row>
    <row r="88" spans="1:10">
      <c r="A88" s="90"/>
      <c r="B88" s="90"/>
      <c r="C88" s="90"/>
      <c r="D88" s="90"/>
      <c r="E88" s="90"/>
      <c r="F88" s="90"/>
      <c r="G88" s="90"/>
      <c r="H88" s="90"/>
      <c r="I88" s="90"/>
      <c r="J88" s="90"/>
    </row>
    <row r="89" spans="1:10">
      <c r="A89" s="90"/>
      <c r="B89" s="90"/>
      <c r="C89" s="90"/>
      <c r="D89" s="90"/>
      <c r="E89" s="90"/>
      <c r="F89" s="90"/>
      <c r="G89" s="90"/>
      <c r="H89" s="90"/>
      <c r="I89" s="90"/>
      <c r="J89" s="90"/>
    </row>
    <row r="90" spans="1:10">
      <c r="A90" s="90"/>
      <c r="B90" s="90"/>
      <c r="C90" s="90"/>
      <c r="D90" s="90"/>
      <c r="E90" s="90"/>
      <c r="F90" s="90"/>
      <c r="G90" s="90"/>
      <c r="H90" s="90"/>
      <c r="I90" s="90"/>
      <c r="J90" s="90"/>
    </row>
    <row r="91" spans="1:10">
      <c r="A91" s="90"/>
      <c r="B91" s="90"/>
      <c r="C91" s="90"/>
      <c r="D91" s="90"/>
      <c r="E91" s="90"/>
      <c r="F91" s="90"/>
      <c r="G91" s="90"/>
      <c r="H91" s="90"/>
      <c r="I91" s="90"/>
      <c r="J91" s="90"/>
    </row>
    <row r="92" spans="1:10">
      <c r="A92" s="90"/>
      <c r="B92" s="90"/>
      <c r="C92" s="90"/>
      <c r="D92" s="90"/>
      <c r="E92" s="90"/>
      <c r="F92" s="90"/>
      <c r="G92" s="90"/>
      <c r="H92" s="90"/>
      <c r="I92" s="90"/>
      <c r="J92" s="90"/>
    </row>
    <row r="93" spans="1:10">
      <c r="A93" s="90"/>
      <c r="B93" s="90"/>
      <c r="C93" s="90"/>
      <c r="D93" s="90"/>
      <c r="E93" s="90"/>
      <c r="F93" s="90"/>
      <c r="G93" s="90"/>
      <c r="H93" s="90"/>
      <c r="I93" s="90"/>
      <c r="J93" s="90"/>
    </row>
    <row r="94" spans="1:10">
      <c r="A94" s="90"/>
      <c r="B94" s="90"/>
      <c r="C94" s="90"/>
      <c r="D94" s="90"/>
      <c r="E94" s="90"/>
      <c r="F94" s="90"/>
      <c r="G94" s="90"/>
      <c r="H94" s="90"/>
      <c r="I94" s="90"/>
      <c r="J94" s="90"/>
    </row>
    <row r="95" spans="1:10">
      <c r="A95" s="90"/>
      <c r="B95" s="90"/>
      <c r="C95" s="90"/>
      <c r="D95" s="90"/>
      <c r="E95" s="90"/>
      <c r="F95" s="90"/>
      <c r="G95" s="90"/>
      <c r="H95" s="90"/>
      <c r="I95" s="90"/>
      <c r="J95" s="90"/>
    </row>
    <row r="96" spans="1:10">
      <c r="A96" s="90"/>
      <c r="B96" s="90"/>
      <c r="C96" s="90"/>
      <c r="D96" s="90"/>
      <c r="E96" s="90"/>
      <c r="F96" s="90"/>
      <c r="G96" s="90"/>
      <c r="H96" s="90"/>
      <c r="I96" s="90"/>
      <c r="J96" s="90"/>
    </row>
    <row r="97" spans="1:10">
      <c r="A97" s="90"/>
      <c r="B97" s="90"/>
      <c r="C97" s="90"/>
      <c r="D97" s="90"/>
      <c r="E97" s="90"/>
      <c r="F97" s="90"/>
      <c r="G97" s="90"/>
      <c r="H97" s="90"/>
      <c r="I97" s="90"/>
      <c r="J97" s="90"/>
    </row>
    <row r="98" spans="1:10">
      <c r="A98" s="90"/>
      <c r="B98" s="90"/>
      <c r="C98" s="90"/>
      <c r="D98" s="90"/>
      <c r="E98" s="90"/>
      <c r="F98" s="90"/>
      <c r="G98" s="90"/>
      <c r="H98" s="90"/>
      <c r="I98" s="90"/>
      <c r="J98" s="90"/>
    </row>
    <row r="99" spans="1:10">
      <c r="A99" s="90"/>
      <c r="B99" s="90"/>
      <c r="C99" s="90"/>
      <c r="D99" s="90"/>
      <c r="E99" s="90"/>
      <c r="F99" s="90"/>
      <c r="G99" s="90"/>
      <c r="H99" s="90"/>
      <c r="I99" s="90"/>
      <c r="J99" s="90"/>
    </row>
    <row r="100" spans="1:10">
      <c r="A100" s="90"/>
      <c r="B100" s="90"/>
      <c r="C100" s="90"/>
      <c r="D100" s="90"/>
      <c r="E100" s="90"/>
      <c r="F100" s="90"/>
      <c r="G100" s="90"/>
      <c r="H100" s="90"/>
      <c r="I100" s="90"/>
      <c r="J100" s="90"/>
    </row>
    <row r="101" spans="1:10">
      <c r="A101" s="90"/>
      <c r="B101" s="90"/>
      <c r="C101" s="90"/>
      <c r="D101" s="90"/>
      <c r="E101" s="90"/>
      <c r="F101" s="90"/>
      <c r="G101" s="90"/>
      <c r="H101" s="90"/>
      <c r="I101" s="90"/>
      <c r="J101" s="90"/>
    </row>
    <row r="102" spans="1:10">
      <c r="A102" s="90"/>
      <c r="B102" s="90"/>
      <c r="C102" s="90"/>
      <c r="D102" s="90"/>
      <c r="E102" s="90"/>
      <c r="F102" s="90"/>
      <c r="G102" s="90"/>
      <c r="H102" s="90"/>
      <c r="I102" s="90"/>
      <c r="J102" s="90"/>
    </row>
    <row r="103" spans="1:10">
      <c r="A103" s="90"/>
      <c r="B103" s="90"/>
      <c r="C103" s="90"/>
      <c r="D103" s="90"/>
      <c r="E103" s="90"/>
      <c r="F103" s="90"/>
      <c r="G103" s="90"/>
      <c r="H103" s="90"/>
      <c r="I103" s="90"/>
      <c r="J103" s="90"/>
    </row>
    <row r="104" spans="1:10">
      <c r="A104" s="90"/>
      <c r="B104" s="90"/>
      <c r="C104" s="90"/>
      <c r="D104" s="90"/>
      <c r="E104" s="90"/>
      <c r="F104" s="90"/>
      <c r="G104" s="90"/>
      <c r="H104" s="90"/>
      <c r="I104" s="90"/>
      <c r="J104" s="90"/>
    </row>
    <row r="105" spans="1:10">
      <c r="A105" s="90"/>
      <c r="B105" s="90"/>
      <c r="C105" s="90"/>
      <c r="D105" s="90"/>
      <c r="E105" s="90"/>
      <c r="F105" s="90"/>
      <c r="G105" s="90"/>
      <c r="H105" s="90"/>
      <c r="I105" s="90"/>
      <c r="J105" s="90"/>
    </row>
    <row r="106" spans="1:10">
      <c r="A106" s="90"/>
      <c r="B106" s="90"/>
      <c r="C106" s="90"/>
      <c r="D106" s="90"/>
      <c r="E106" s="90"/>
      <c r="F106" s="90"/>
      <c r="G106" s="90"/>
      <c r="H106" s="90"/>
      <c r="I106" s="90"/>
      <c r="J106" s="90"/>
    </row>
    <row r="107" spans="1:10">
      <c r="A107" s="90"/>
      <c r="B107" s="90"/>
      <c r="C107" s="90"/>
      <c r="D107" s="90"/>
      <c r="E107" s="90"/>
      <c r="F107" s="90"/>
      <c r="G107" s="90"/>
      <c r="H107" s="90"/>
      <c r="I107" s="90"/>
      <c r="J107" s="90"/>
    </row>
    <row r="108" spans="1:10">
      <c r="A108" s="90"/>
      <c r="B108" s="90"/>
      <c r="C108" s="90"/>
      <c r="D108" s="90"/>
      <c r="E108" s="90"/>
      <c r="F108" s="90"/>
      <c r="G108" s="90"/>
      <c r="H108" s="90"/>
      <c r="I108" s="90"/>
      <c r="J108" s="90"/>
    </row>
    <row r="109" spans="1:10">
      <c r="A109" s="90"/>
      <c r="B109" s="90"/>
      <c r="C109" s="90"/>
      <c r="D109" s="90"/>
      <c r="E109" s="90"/>
      <c r="F109" s="90"/>
      <c r="G109" s="90"/>
      <c r="H109" s="90"/>
      <c r="I109" s="90"/>
      <c r="J109" s="90"/>
    </row>
    <row r="110" spans="1:10">
      <c r="A110" s="90"/>
      <c r="B110" s="90"/>
      <c r="C110" s="90"/>
      <c r="D110" s="90"/>
      <c r="E110" s="90"/>
      <c r="F110" s="90"/>
      <c r="G110" s="90"/>
      <c r="H110" s="90"/>
      <c r="I110" s="90"/>
      <c r="J110" s="90"/>
    </row>
    <row r="111" spans="1:10">
      <c r="A111" s="90"/>
      <c r="B111" s="90"/>
      <c r="C111" s="90"/>
      <c r="D111" s="90"/>
      <c r="E111" s="90"/>
      <c r="F111" s="90"/>
      <c r="G111" s="90"/>
      <c r="H111" s="90"/>
      <c r="I111" s="90"/>
      <c r="J111" s="90"/>
    </row>
    <row r="112" spans="1:10">
      <c r="A112" s="90"/>
      <c r="B112" s="90"/>
      <c r="C112" s="90"/>
      <c r="D112" s="90"/>
      <c r="E112" s="90"/>
      <c r="F112" s="90"/>
      <c r="G112" s="90"/>
      <c r="H112" s="90"/>
      <c r="I112" s="90"/>
      <c r="J112" s="90"/>
    </row>
    <row r="113" spans="1:10">
      <c r="A113" s="90"/>
      <c r="B113" s="90"/>
      <c r="C113" s="90"/>
      <c r="D113" s="90"/>
      <c r="E113" s="90"/>
      <c r="F113" s="90"/>
      <c r="G113" s="90"/>
      <c r="H113" s="90"/>
      <c r="I113" s="90"/>
      <c r="J113" s="90"/>
    </row>
    <row r="114" spans="1:10">
      <c r="A114" s="90"/>
      <c r="B114" s="90"/>
      <c r="C114" s="90"/>
      <c r="D114" s="90"/>
      <c r="E114" s="90"/>
      <c r="F114" s="90"/>
      <c r="G114" s="90"/>
      <c r="H114" s="90"/>
      <c r="I114" s="90"/>
      <c r="J114" s="90"/>
    </row>
    <row r="115" spans="1:10">
      <c r="A115" s="90"/>
      <c r="B115" s="90"/>
      <c r="C115" s="90"/>
      <c r="D115" s="90"/>
      <c r="E115" s="90"/>
      <c r="F115" s="90"/>
      <c r="G115" s="90"/>
      <c r="H115" s="90"/>
      <c r="I115" s="90"/>
      <c r="J115" s="90"/>
    </row>
    <row r="116" spans="1:10">
      <c r="A116" s="90"/>
      <c r="B116" s="90"/>
      <c r="C116" s="90"/>
      <c r="D116" s="90"/>
      <c r="E116" s="90"/>
      <c r="F116" s="90"/>
      <c r="G116" s="90"/>
      <c r="H116" s="90"/>
      <c r="I116" s="90"/>
      <c r="J116" s="90"/>
    </row>
    <row r="117" spans="1:10">
      <c r="A117" s="90"/>
      <c r="B117" s="90"/>
      <c r="C117" s="90"/>
      <c r="D117" s="90"/>
      <c r="E117" s="90"/>
      <c r="F117" s="90"/>
      <c r="G117" s="90"/>
      <c r="H117" s="90"/>
      <c r="I117" s="90"/>
      <c r="J117" s="90"/>
    </row>
    <row r="118" spans="1:10">
      <c r="A118" s="90"/>
      <c r="B118" s="90"/>
      <c r="C118" s="90"/>
      <c r="D118" s="90"/>
      <c r="E118" s="90"/>
      <c r="F118" s="90"/>
      <c r="G118" s="90"/>
      <c r="H118" s="90"/>
      <c r="I118" s="90"/>
      <c r="J118" s="90"/>
    </row>
    <row r="119" spans="1:10">
      <c r="A119" s="90"/>
      <c r="B119" s="90"/>
      <c r="C119" s="90"/>
      <c r="D119" s="90"/>
      <c r="E119" s="90"/>
      <c r="F119" s="90"/>
      <c r="G119" s="90"/>
      <c r="H119" s="90"/>
      <c r="I119" s="90"/>
      <c r="J119" s="90"/>
    </row>
    <row r="120" spans="1:10">
      <c r="A120" s="90"/>
      <c r="B120" s="90"/>
      <c r="C120" s="90"/>
      <c r="D120" s="90"/>
      <c r="E120" s="90"/>
      <c r="F120" s="90"/>
      <c r="G120" s="90"/>
      <c r="H120" s="90"/>
      <c r="I120" s="90"/>
      <c r="J120" s="90"/>
    </row>
    <row r="121" spans="1:10">
      <c r="A121" s="90"/>
      <c r="B121" s="90"/>
      <c r="C121" s="90"/>
      <c r="D121" s="90"/>
      <c r="E121" s="90"/>
      <c r="F121" s="90"/>
      <c r="G121" s="90"/>
      <c r="H121" s="90"/>
      <c r="I121" s="90"/>
      <c r="J121" s="90"/>
    </row>
    <row r="122" spans="1:10">
      <c r="A122" s="90"/>
      <c r="B122" s="90"/>
      <c r="C122" s="90"/>
      <c r="D122" s="90"/>
      <c r="E122" s="90"/>
      <c r="F122" s="90"/>
      <c r="G122" s="90"/>
      <c r="H122" s="90"/>
      <c r="I122" s="90"/>
      <c r="J122" s="90"/>
    </row>
    <row r="123" spans="1:10">
      <c r="A123" s="90"/>
      <c r="B123" s="90"/>
      <c r="C123" s="90"/>
      <c r="D123" s="90"/>
      <c r="E123" s="90"/>
      <c r="F123" s="90"/>
      <c r="G123" s="90"/>
      <c r="H123" s="90"/>
      <c r="I123" s="90"/>
      <c r="J123" s="90"/>
    </row>
    <row r="124" spans="1:10">
      <c r="A124" s="90"/>
      <c r="B124" s="90"/>
      <c r="C124" s="90"/>
      <c r="D124" s="90"/>
      <c r="E124" s="90"/>
      <c r="F124" s="90"/>
      <c r="G124" s="90"/>
      <c r="H124" s="90"/>
      <c r="I124" s="90"/>
      <c r="J124" s="90"/>
    </row>
    <row r="125" spans="1:10">
      <c r="A125" s="90"/>
      <c r="B125" s="90"/>
      <c r="C125" s="90"/>
      <c r="D125" s="90"/>
      <c r="E125" s="90"/>
      <c r="F125" s="90"/>
      <c r="G125" s="90"/>
      <c r="H125" s="90"/>
      <c r="I125" s="90"/>
      <c r="J125" s="90"/>
    </row>
    <row r="126" spans="1:10">
      <c r="A126" s="90"/>
      <c r="B126" s="90"/>
      <c r="C126" s="90"/>
      <c r="D126" s="90"/>
      <c r="E126" s="90"/>
      <c r="F126" s="90"/>
      <c r="G126" s="90"/>
      <c r="H126" s="90"/>
      <c r="I126" s="90"/>
      <c r="J126" s="90"/>
    </row>
    <row r="127" spans="1:10">
      <c r="A127" s="90"/>
      <c r="B127" s="90"/>
      <c r="C127" s="90"/>
      <c r="D127" s="90"/>
      <c r="E127" s="90"/>
      <c r="F127" s="90"/>
      <c r="G127" s="90"/>
      <c r="H127" s="90"/>
      <c r="I127" s="90"/>
      <c r="J127" s="90"/>
    </row>
    <row r="128" spans="1:10">
      <c r="A128" s="90"/>
      <c r="B128" s="90"/>
      <c r="C128" s="90"/>
      <c r="D128" s="90"/>
      <c r="E128" s="90"/>
      <c r="F128" s="90"/>
      <c r="G128" s="90"/>
      <c r="H128" s="90"/>
      <c r="I128" s="90"/>
      <c r="J128" s="90"/>
    </row>
    <row r="129" spans="1:10">
      <c r="A129" s="90"/>
      <c r="B129" s="90"/>
      <c r="C129" s="90"/>
      <c r="D129" s="90"/>
      <c r="E129" s="90"/>
      <c r="F129" s="90"/>
      <c r="G129" s="90"/>
      <c r="H129" s="90"/>
      <c r="I129" s="90"/>
      <c r="J129" s="90"/>
    </row>
    <row r="130" spans="1:10">
      <c r="A130" s="90"/>
      <c r="B130" s="90"/>
      <c r="C130" s="90"/>
      <c r="D130" s="90"/>
      <c r="E130" s="90"/>
      <c r="F130" s="90"/>
      <c r="G130" s="90"/>
      <c r="H130" s="90"/>
      <c r="I130" s="90"/>
      <c r="J130" s="90"/>
    </row>
    <row r="131" spans="1:10">
      <c r="A131" s="90"/>
      <c r="B131" s="90"/>
      <c r="C131" s="90"/>
      <c r="D131" s="90"/>
      <c r="E131" s="90"/>
      <c r="F131" s="90"/>
      <c r="G131" s="90"/>
      <c r="H131" s="90"/>
      <c r="I131" s="90"/>
      <c r="J131" s="90"/>
    </row>
  </sheetData>
  <mergeCells count="6">
    <mergeCell ref="A1:K1"/>
    <mergeCell ref="A2:K2"/>
    <mergeCell ref="B4:H4"/>
    <mergeCell ref="I4:J4"/>
    <mergeCell ref="B58:H58"/>
    <mergeCell ref="I58:J58"/>
  </mergeCells>
  <hyperlinks>
    <hyperlink ref="A73" r:id="rId1" xr:uid="{1D8747AF-65C3-4E78-8E48-6D872A750266}"/>
  </hyperlinks>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89967-F7FB-44D7-BF50-976C8FCA2C80}">
  <dimension ref="A1:K207"/>
  <sheetViews>
    <sheetView showGridLines="0" workbookViewId="0">
      <selection sqref="A1:K1"/>
    </sheetView>
  </sheetViews>
  <sheetFormatPr defaultColWidth="24.140625" defaultRowHeight="11.25"/>
  <cols>
    <col min="1" max="1" width="30.85546875" style="192" customWidth="1"/>
    <col min="2" max="8" width="9" style="192" customWidth="1"/>
    <col min="9" max="10" width="11.28515625" style="192" customWidth="1"/>
    <col min="11" max="11" width="30.85546875" style="192" customWidth="1"/>
    <col min="12" max="16384" width="24.140625" style="192"/>
  </cols>
  <sheetData>
    <row r="1" spans="1:11" ht="12" customHeight="1">
      <c r="A1" s="867" t="s">
        <v>1908</v>
      </c>
      <c r="B1" s="867"/>
      <c r="C1" s="867"/>
      <c r="D1" s="867"/>
      <c r="E1" s="867"/>
      <c r="F1" s="867"/>
      <c r="G1" s="867"/>
      <c r="H1" s="867"/>
      <c r="I1" s="867"/>
      <c r="J1" s="867"/>
      <c r="K1" s="867"/>
    </row>
    <row r="2" spans="1:11" ht="12" customHeight="1">
      <c r="A2" s="868" t="s">
        <v>1909</v>
      </c>
      <c r="B2" s="868"/>
      <c r="C2" s="868"/>
      <c r="D2" s="868"/>
      <c r="E2" s="868"/>
      <c r="F2" s="868"/>
      <c r="G2" s="868"/>
      <c r="H2" s="868"/>
      <c r="I2" s="868"/>
      <c r="J2" s="868"/>
      <c r="K2" s="868"/>
    </row>
    <row r="3" spans="1:11" ht="12" customHeight="1" thickBot="1"/>
    <row r="4" spans="1:11" s="90" customFormat="1" ht="12" customHeight="1" thickBot="1">
      <c r="A4" s="754"/>
      <c r="B4" s="949" t="s">
        <v>311</v>
      </c>
      <c r="C4" s="949"/>
      <c r="D4" s="949"/>
      <c r="E4" s="949"/>
      <c r="F4" s="949"/>
      <c r="G4" s="949"/>
      <c r="H4" s="949"/>
      <c r="I4" s="966" t="s">
        <v>384</v>
      </c>
      <c r="J4" s="966"/>
    </row>
    <row r="5" spans="1:11" s="90" customFormat="1" ht="21" customHeight="1" thickBot="1">
      <c r="A5" s="598"/>
      <c r="B5" s="755" t="s">
        <v>481</v>
      </c>
      <c r="C5" s="755" t="s">
        <v>482</v>
      </c>
      <c r="D5" s="755" t="s">
        <v>483</v>
      </c>
      <c r="E5" s="755" t="s">
        <v>694</v>
      </c>
      <c r="F5" s="755" t="s">
        <v>695</v>
      </c>
      <c r="G5" s="755" t="s">
        <v>696</v>
      </c>
      <c r="H5" s="755" t="s">
        <v>1734</v>
      </c>
      <c r="I5" s="755" t="s">
        <v>481</v>
      </c>
      <c r="J5" s="755" t="s">
        <v>1881</v>
      </c>
    </row>
    <row r="6" spans="1:11" s="90" customFormat="1" ht="12" customHeight="1">
      <c r="A6" s="313" t="s">
        <v>1882</v>
      </c>
      <c r="K6" s="757" t="s">
        <v>1882</v>
      </c>
    </row>
    <row r="7" spans="1:11" s="90" customFormat="1" ht="12" customHeight="1">
      <c r="A7" s="758" t="s">
        <v>1883</v>
      </c>
      <c r="B7" s="777">
        <v>971</v>
      </c>
      <c r="C7" s="777">
        <v>920</v>
      </c>
      <c r="D7" s="777">
        <v>1146</v>
      </c>
      <c r="E7" s="777">
        <v>1338</v>
      </c>
      <c r="F7" s="777">
        <v>2006</v>
      </c>
      <c r="G7" s="777">
        <v>1483</v>
      </c>
      <c r="H7" s="777">
        <v>1403</v>
      </c>
      <c r="I7" s="289">
        <v>4.5</v>
      </c>
      <c r="J7" s="289">
        <v>-2</v>
      </c>
      <c r="K7" s="758" t="s">
        <v>732</v>
      </c>
    </row>
    <row r="8" spans="1:11" s="90" customFormat="1" ht="12" customHeight="1">
      <c r="A8" s="758" t="s">
        <v>1935</v>
      </c>
      <c r="B8" s="777">
        <v>317768</v>
      </c>
      <c r="C8" s="777">
        <v>223235</v>
      </c>
      <c r="D8" s="777">
        <v>32784</v>
      </c>
      <c r="E8" s="777">
        <v>52426</v>
      </c>
      <c r="F8" s="777">
        <v>206909</v>
      </c>
      <c r="G8" s="777">
        <v>334823</v>
      </c>
      <c r="H8" s="777">
        <v>39879</v>
      </c>
      <c r="I8" s="289">
        <v>231.3</v>
      </c>
      <c r="J8" s="289">
        <v>85.4</v>
      </c>
      <c r="K8" s="764" t="s">
        <v>1884</v>
      </c>
    </row>
    <row r="9" spans="1:11" s="90" customFormat="1" ht="12" customHeight="1">
      <c r="A9" s="314" t="s">
        <v>1885</v>
      </c>
      <c r="B9" s="777"/>
      <c r="C9" s="777"/>
      <c r="D9" s="777"/>
      <c r="E9" s="777"/>
      <c r="F9" s="777"/>
      <c r="G9" s="777"/>
      <c r="H9" s="777"/>
      <c r="I9" s="289"/>
      <c r="J9" s="289"/>
      <c r="K9" s="778" t="s">
        <v>1886</v>
      </c>
    </row>
    <row r="10" spans="1:11" s="90" customFormat="1" ht="12" customHeight="1">
      <c r="A10" s="758" t="s">
        <v>1883</v>
      </c>
      <c r="B10" s="777">
        <v>10</v>
      </c>
      <c r="C10" s="777">
        <v>21</v>
      </c>
      <c r="D10" s="777">
        <v>12</v>
      </c>
      <c r="E10" s="777">
        <v>30</v>
      </c>
      <c r="F10" s="777">
        <v>49</v>
      </c>
      <c r="G10" s="777">
        <v>55</v>
      </c>
      <c r="H10" s="777">
        <v>41</v>
      </c>
      <c r="I10" s="289">
        <v>-60</v>
      </c>
      <c r="J10" s="289">
        <v>-21.3</v>
      </c>
      <c r="K10" s="758" t="s">
        <v>732</v>
      </c>
    </row>
    <row r="11" spans="1:11" s="90" customFormat="1" ht="12" customHeight="1">
      <c r="A11" s="758" t="s">
        <v>1935</v>
      </c>
      <c r="B11" s="777">
        <v>4067</v>
      </c>
      <c r="C11" s="777">
        <v>8181</v>
      </c>
      <c r="D11" s="777">
        <v>6200</v>
      </c>
      <c r="E11" s="777">
        <v>18593</v>
      </c>
      <c r="F11" s="777">
        <v>135022</v>
      </c>
      <c r="G11" s="777">
        <v>290495</v>
      </c>
      <c r="H11" s="777">
        <v>13786</v>
      </c>
      <c r="I11" s="289">
        <v>-94.8</v>
      </c>
      <c r="J11" s="289">
        <v>-35.4</v>
      </c>
      <c r="K11" s="764" t="s">
        <v>1884</v>
      </c>
    </row>
    <row r="12" spans="1:11" s="90" customFormat="1" ht="12" customHeight="1">
      <c r="A12" s="314" t="s">
        <v>1887</v>
      </c>
      <c r="B12" s="777"/>
      <c r="C12" s="777"/>
      <c r="D12" s="777"/>
      <c r="E12" s="777"/>
      <c r="F12" s="777"/>
      <c r="G12" s="777"/>
      <c r="H12" s="777"/>
      <c r="I12" s="289"/>
      <c r="J12" s="289"/>
      <c r="K12" s="763" t="s">
        <v>1888</v>
      </c>
    </row>
    <row r="13" spans="1:11" s="90" customFormat="1" ht="12" customHeight="1">
      <c r="A13" s="758" t="s">
        <v>1883</v>
      </c>
      <c r="B13" s="777">
        <v>958</v>
      </c>
      <c r="C13" s="777">
        <v>896</v>
      </c>
      <c r="D13" s="777">
        <v>1130</v>
      </c>
      <c r="E13" s="777">
        <v>1302</v>
      </c>
      <c r="F13" s="777">
        <v>1948</v>
      </c>
      <c r="G13" s="777">
        <v>1418</v>
      </c>
      <c r="H13" s="777">
        <v>1354</v>
      </c>
      <c r="I13" s="289">
        <v>6.1</v>
      </c>
      <c r="J13" s="289">
        <v>-1.6</v>
      </c>
      <c r="K13" s="758" t="s">
        <v>732</v>
      </c>
    </row>
    <row r="14" spans="1:11" s="90" customFormat="1" ht="12" customHeight="1">
      <c r="A14" s="758" t="s">
        <v>1935</v>
      </c>
      <c r="B14" s="777">
        <v>313692</v>
      </c>
      <c r="C14" s="777">
        <v>215051</v>
      </c>
      <c r="D14" s="777">
        <v>26565</v>
      </c>
      <c r="E14" s="777">
        <v>31371</v>
      </c>
      <c r="F14" s="777">
        <v>71509</v>
      </c>
      <c r="G14" s="777">
        <v>39314</v>
      </c>
      <c r="H14" s="777">
        <v>26083</v>
      </c>
      <c r="I14" s="289">
        <v>1705.8</v>
      </c>
      <c r="J14" s="289">
        <v>259.89999999999998</v>
      </c>
      <c r="K14" s="764" t="s">
        <v>1884</v>
      </c>
    </row>
    <row r="15" spans="1:11" s="90" customFormat="1" ht="12" customHeight="1">
      <c r="A15" s="314" t="s">
        <v>1889</v>
      </c>
      <c r="B15" s="777"/>
      <c r="C15" s="777"/>
      <c r="D15" s="777"/>
      <c r="E15" s="777"/>
      <c r="F15" s="777"/>
      <c r="G15" s="777"/>
      <c r="H15" s="777"/>
      <c r="I15" s="289"/>
      <c r="J15" s="289"/>
      <c r="K15" s="765" t="s">
        <v>1633</v>
      </c>
    </row>
    <row r="16" spans="1:11" s="90" customFormat="1" ht="12" customHeight="1">
      <c r="A16" s="758" t="s">
        <v>1883</v>
      </c>
      <c r="B16" s="777">
        <v>3</v>
      </c>
      <c r="C16" s="777">
        <v>3</v>
      </c>
      <c r="D16" s="777">
        <v>4</v>
      </c>
      <c r="E16" s="777">
        <v>6</v>
      </c>
      <c r="F16" s="777">
        <v>9</v>
      </c>
      <c r="G16" s="777">
        <v>10</v>
      </c>
      <c r="H16" s="777">
        <v>8</v>
      </c>
      <c r="I16" s="289">
        <v>200</v>
      </c>
      <c r="J16" s="289">
        <v>8.6999999999999993</v>
      </c>
      <c r="K16" s="758" t="s">
        <v>732</v>
      </c>
    </row>
    <row r="17" spans="1:11" s="90" customFormat="1" ht="12" customHeight="1">
      <c r="A17" s="758" t="s">
        <v>1935</v>
      </c>
      <c r="B17" s="777">
        <v>9</v>
      </c>
      <c r="C17" s="777">
        <v>3</v>
      </c>
      <c r="D17" s="777">
        <v>19</v>
      </c>
      <c r="E17" s="777">
        <v>2462</v>
      </c>
      <c r="F17" s="777">
        <v>378</v>
      </c>
      <c r="G17" s="777">
        <v>5014</v>
      </c>
      <c r="H17" s="777">
        <v>10</v>
      </c>
      <c r="I17" s="289">
        <v>200</v>
      </c>
      <c r="J17" s="289">
        <v>1048.4000000000001</v>
      </c>
      <c r="K17" s="764" t="s">
        <v>1884</v>
      </c>
    </row>
    <row r="18" spans="1:11" s="90" customFormat="1" ht="12" customHeight="1">
      <c r="A18" s="471" t="s">
        <v>1890</v>
      </c>
      <c r="B18" s="777"/>
      <c r="C18" s="777"/>
      <c r="D18" s="777"/>
      <c r="E18" s="777"/>
      <c r="F18" s="777"/>
      <c r="G18" s="777"/>
      <c r="H18" s="777"/>
      <c r="I18" s="289"/>
      <c r="J18" s="289"/>
      <c r="K18" s="766" t="s">
        <v>1891</v>
      </c>
    </row>
    <row r="19" spans="1:11" s="90" customFormat="1" ht="12" customHeight="1">
      <c r="A19" s="314" t="s">
        <v>1885</v>
      </c>
      <c r="B19" s="777"/>
      <c r="C19" s="777"/>
      <c r="D19" s="777"/>
      <c r="E19" s="777"/>
      <c r="F19" s="777"/>
      <c r="G19" s="777"/>
      <c r="H19" s="777"/>
      <c r="I19" s="289"/>
      <c r="J19" s="289"/>
      <c r="K19" s="765" t="s">
        <v>1886</v>
      </c>
    </row>
    <row r="20" spans="1:11" s="90" customFormat="1" ht="12" customHeight="1">
      <c r="A20" s="758" t="s">
        <v>1883</v>
      </c>
      <c r="B20" s="777">
        <v>0</v>
      </c>
      <c r="C20" s="777">
        <v>1</v>
      </c>
      <c r="D20" s="777">
        <v>1</v>
      </c>
      <c r="E20" s="777">
        <v>0</v>
      </c>
      <c r="F20" s="777">
        <v>1</v>
      </c>
      <c r="G20" s="777">
        <v>1</v>
      </c>
      <c r="H20" s="777">
        <v>1</v>
      </c>
      <c r="I20" s="100" t="s">
        <v>346</v>
      </c>
      <c r="J20" s="100">
        <v>-40</v>
      </c>
      <c r="K20" s="758" t="s">
        <v>732</v>
      </c>
    </row>
    <row r="21" spans="1:11" s="90" customFormat="1" ht="12" customHeight="1">
      <c r="A21" s="758" t="s">
        <v>1935</v>
      </c>
      <c r="B21" s="777">
        <v>0</v>
      </c>
      <c r="C21" s="777">
        <v>75</v>
      </c>
      <c r="D21" s="777">
        <v>50</v>
      </c>
      <c r="E21" s="777">
        <v>0</v>
      </c>
      <c r="F21" s="777">
        <v>50</v>
      </c>
      <c r="G21" s="777">
        <v>50</v>
      </c>
      <c r="H21" s="777">
        <v>175</v>
      </c>
      <c r="I21" s="100" t="s">
        <v>346</v>
      </c>
      <c r="J21" s="100">
        <v>-41.7</v>
      </c>
      <c r="K21" s="764" t="s">
        <v>1884</v>
      </c>
    </row>
    <row r="22" spans="1:11" s="90" customFormat="1" ht="12" customHeight="1">
      <c r="A22" s="314" t="s">
        <v>1887</v>
      </c>
      <c r="B22" s="777"/>
      <c r="C22" s="777"/>
      <c r="D22" s="777"/>
      <c r="E22" s="777"/>
      <c r="F22" s="777"/>
      <c r="G22" s="777"/>
      <c r="H22" s="777"/>
      <c r="I22" s="100"/>
      <c r="J22" s="289"/>
      <c r="K22" s="765" t="s">
        <v>1633</v>
      </c>
    </row>
    <row r="23" spans="1:11" s="90" customFormat="1" ht="12" customHeight="1">
      <c r="A23" s="758" t="s">
        <v>1883</v>
      </c>
      <c r="B23" s="777">
        <v>29</v>
      </c>
      <c r="C23" s="777">
        <v>27</v>
      </c>
      <c r="D23" s="777">
        <v>26</v>
      </c>
      <c r="E23" s="777">
        <v>44</v>
      </c>
      <c r="F23" s="777">
        <v>48</v>
      </c>
      <c r="G23" s="777">
        <v>41</v>
      </c>
      <c r="H23" s="777">
        <v>41</v>
      </c>
      <c r="I23" s="100">
        <v>38.1</v>
      </c>
      <c r="J23" s="289">
        <v>-13.9</v>
      </c>
      <c r="K23" s="758" t="s">
        <v>732</v>
      </c>
    </row>
    <row r="24" spans="1:11" s="90" customFormat="1" ht="12" customHeight="1">
      <c r="A24" s="758" t="s">
        <v>1935</v>
      </c>
      <c r="B24" s="777">
        <v>112</v>
      </c>
      <c r="C24" s="777">
        <v>173</v>
      </c>
      <c r="D24" s="777">
        <v>259</v>
      </c>
      <c r="E24" s="777">
        <v>702</v>
      </c>
      <c r="F24" s="777">
        <v>26915</v>
      </c>
      <c r="G24" s="777">
        <v>787</v>
      </c>
      <c r="H24" s="777">
        <v>964</v>
      </c>
      <c r="I24" s="100">
        <v>-71.900000000000006</v>
      </c>
      <c r="J24" s="289">
        <v>646.20000000000005</v>
      </c>
      <c r="K24" s="764" t="s">
        <v>1884</v>
      </c>
    </row>
    <row r="25" spans="1:11" s="90" customFormat="1" ht="12" customHeight="1">
      <c r="A25" s="314" t="s">
        <v>1889</v>
      </c>
      <c r="B25" s="777"/>
      <c r="C25" s="777"/>
      <c r="D25" s="777"/>
      <c r="E25" s="777"/>
      <c r="F25" s="777"/>
      <c r="G25" s="777"/>
      <c r="H25" s="777"/>
      <c r="I25" s="100"/>
      <c r="J25" s="289"/>
      <c r="K25" s="765" t="s">
        <v>1633</v>
      </c>
    </row>
    <row r="26" spans="1:11" s="90" customFormat="1" ht="12" customHeight="1">
      <c r="A26" s="758" t="s">
        <v>1883</v>
      </c>
      <c r="B26" s="777">
        <v>0</v>
      </c>
      <c r="C26" s="777">
        <v>0</v>
      </c>
      <c r="D26" s="777">
        <v>1</v>
      </c>
      <c r="E26" s="777">
        <v>0</v>
      </c>
      <c r="F26" s="777">
        <v>1</v>
      </c>
      <c r="G26" s="777">
        <v>0</v>
      </c>
      <c r="H26" s="777">
        <v>0</v>
      </c>
      <c r="I26" s="100" t="s">
        <v>346</v>
      </c>
      <c r="J26" s="100">
        <v>-50</v>
      </c>
      <c r="K26" s="758" t="s">
        <v>732</v>
      </c>
    </row>
    <row r="27" spans="1:11" s="90" customFormat="1" ht="12" customHeight="1">
      <c r="A27" s="758" t="s">
        <v>1935</v>
      </c>
      <c r="B27" s="777">
        <v>0</v>
      </c>
      <c r="C27" s="777">
        <v>0</v>
      </c>
      <c r="D27" s="777">
        <v>10</v>
      </c>
      <c r="E27" s="777">
        <v>0</v>
      </c>
      <c r="F27" s="777">
        <v>5</v>
      </c>
      <c r="G27" s="777">
        <v>0</v>
      </c>
      <c r="H27" s="777">
        <v>0</v>
      </c>
      <c r="I27" s="100" t="s">
        <v>346</v>
      </c>
      <c r="J27" s="100">
        <v>-91.2</v>
      </c>
      <c r="K27" s="764" t="s">
        <v>1884</v>
      </c>
    </row>
    <row r="28" spans="1:11" s="90" customFormat="1" ht="12" customHeight="1">
      <c r="A28" s="471" t="s">
        <v>1892</v>
      </c>
      <c r="B28" s="777"/>
      <c r="C28" s="777"/>
      <c r="D28" s="777"/>
      <c r="E28" s="777"/>
      <c r="F28" s="777"/>
      <c r="G28" s="777"/>
      <c r="H28" s="777"/>
      <c r="I28" s="289"/>
      <c r="J28" s="289"/>
      <c r="K28" s="770" t="s">
        <v>1893</v>
      </c>
    </row>
    <row r="29" spans="1:11" s="90" customFormat="1" ht="12" customHeight="1">
      <c r="A29" s="314" t="s">
        <v>1885</v>
      </c>
      <c r="B29" s="777"/>
      <c r="C29" s="777"/>
      <c r="D29" s="777"/>
      <c r="E29" s="777"/>
      <c r="F29" s="777"/>
      <c r="G29" s="777"/>
      <c r="H29" s="777"/>
      <c r="I29" s="289"/>
      <c r="J29" s="289"/>
      <c r="K29" s="765" t="s">
        <v>1886</v>
      </c>
    </row>
    <row r="30" spans="1:11" s="90" customFormat="1" ht="12" customHeight="1">
      <c r="A30" s="758" t="s">
        <v>1883</v>
      </c>
      <c r="B30" s="777">
        <v>2</v>
      </c>
      <c r="C30" s="777">
        <v>2</v>
      </c>
      <c r="D30" s="777">
        <v>2</v>
      </c>
      <c r="E30" s="777">
        <v>2</v>
      </c>
      <c r="F30" s="777">
        <v>5</v>
      </c>
      <c r="G30" s="777">
        <v>7</v>
      </c>
      <c r="H30" s="777">
        <v>3</v>
      </c>
      <c r="I30" s="100">
        <v>0</v>
      </c>
      <c r="J30" s="100">
        <v>-13.3</v>
      </c>
      <c r="K30" s="758" t="s">
        <v>732</v>
      </c>
    </row>
    <row r="31" spans="1:11" s="90" customFormat="1" ht="12" customHeight="1">
      <c r="A31" s="758" t="s">
        <v>1935</v>
      </c>
      <c r="B31" s="777">
        <v>100</v>
      </c>
      <c r="C31" s="777">
        <v>450</v>
      </c>
      <c r="D31" s="777">
        <v>100</v>
      </c>
      <c r="E31" s="777">
        <v>655</v>
      </c>
      <c r="F31" s="777">
        <v>350</v>
      </c>
      <c r="G31" s="777">
        <v>11185</v>
      </c>
      <c r="H31" s="777">
        <v>1900</v>
      </c>
      <c r="I31" s="100">
        <v>-87.7</v>
      </c>
      <c r="J31" s="100">
        <v>-96.4</v>
      </c>
      <c r="K31" s="764" t="s">
        <v>1884</v>
      </c>
    </row>
    <row r="32" spans="1:11" s="90" customFormat="1" ht="12" customHeight="1">
      <c r="A32" s="314" t="s">
        <v>1887</v>
      </c>
      <c r="B32" s="777"/>
      <c r="C32" s="777"/>
      <c r="D32" s="777"/>
      <c r="E32" s="777"/>
      <c r="F32" s="777"/>
      <c r="G32" s="777"/>
      <c r="H32" s="777"/>
      <c r="I32" s="289"/>
      <c r="J32" s="289"/>
      <c r="K32" s="763" t="s">
        <v>1888</v>
      </c>
    </row>
    <row r="33" spans="1:11" s="90" customFormat="1" ht="12" customHeight="1">
      <c r="A33" s="758" t="s">
        <v>1883</v>
      </c>
      <c r="B33" s="777">
        <v>61</v>
      </c>
      <c r="C33" s="777">
        <v>54</v>
      </c>
      <c r="D33" s="777">
        <v>83</v>
      </c>
      <c r="E33" s="777">
        <v>90</v>
      </c>
      <c r="F33" s="777">
        <v>164</v>
      </c>
      <c r="G33" s="777">
        <v>95</v>
      </c>
      <c r="H33" s="777">
        <v>97</v>
      </c>
      <c r="I33" s="289">
        <v>5.2</v>
      </c>
      <c r="J33" s="289">
        <v>-1.5</v>
      </c>
      <c r="K33" s="758" t="s">
        <v>732</v>
      </c>
    </row>
    <row r="34" spans="1:11" s="90" customFormat="1" ht="12" customHeight="1">
      <c r="A34" s="758" t="s">
        <v>1935</v>
      </c>
      <c r="B34" s="777">
        <v>903</v>
      </c>
      <c r="C34" s="777">
        <v>813</v>
      </c>
      <c r="D34" s="777">
        <v>1279</v>
      </c>
      <c r="E34" s="777">
        <v>1489</v>
      </c>
      <c r="F34" s="777">
        <v>2838</v>
      </c>
      <c r="G34" s="777">
        <v>1613</v>
      </c>
      <c r="H34" s="777">
        <v>2441</v>
      </c>
      <c r="I34" s="289">
        <v>-0.8</v>
      </c>
      <c r="J34" s="289">
        <v>-66.2</v>
      </c>
      <c r="K34" s="764" t="s">
        <v>1884</v>
      </c>
    </row>
    <row r="35" spans="1:11" s="90" customFormat="1" ht="12" customHeight="1">
      <c r="A35" s="314" t="s">
        <v>1889</v>
      </c>
      <c r="B35" s="777"/>
      <c r="C35" s="777"/>
      <c r="D35" s="777"/>
      <c r="E35" s="777"/>
      <c r="F35" s="777"/>
      <c r="G35" s="777"/>
      <c r="H35" s="777"/>
      <c r="I35" s="289"/>
      <c r="J35" s="313"/>
      <c r="K35" s="765" t="s">
        <v>1633</v>
      </c>
    </row>
    <row r="36" spans="1:11" s="90" customFormat="1" ht="12" customHeight="1">
      <c r="A36" s="758" t="s">
        <v>1883</v>
      </c>
      <c r="B36" s="777">
        <v>0</v>
      </c>
      <c r="C36" s="777">
        <v>1</v>
      </c>
      <c r="D36" s="777">
        <v>0</v>
      </c>
      <c r="E36" s="777">
        <v>1</v>
      </c>
      <c r="F36" s="777">
        <v>0</v>
      </c>
      <c r="G36" s="777">
        <v>1</v>
      </c>
      <c r="H36" s="777">
        <v>2</v>
      </c>
      <c r="I36" s="100" t="s">
        <v>346</v>
      </c>
      <c r="J36" s="100" t="s">
        <v>346</v>
      </c>
      <c r="K36" s="758" t="s">
        <v>732</v>
      </c>
    </row>
    <row r="37" spans="1:11" s="90" customFormat="1" ht="12" customHeight="1">
      <c r="A37" s="758" t="s">
        <v>1935</v>
      </c>
      <c r="B37" s="777">
        <v>0</v>
      </c>
      <c r="C37" s="777">
        <v>0</v>
      </c>
      <c r="D37" s="777">
        <v>0</v>
      </c>
      <c r="E37" s="777">
        <v>0</v>
      </c>
      <c r="F37" s="777">
        <v>0</v>
      </c>
      <c r="G37" s="777">
        <v>5</v>
      </c>
      <c r="H37" s="777">
        <v>5</v>
      </c>
      <c r="I37" s="100" t="s">
        <v>346</v>
      </c>
      <c r="J37" s="100" t="s">
        <v>346</v>
      </c>
      <c r="K37" s="764" t="s">
        <v>1884</v>
      </c>
    </row>
    <row r="38" spans="1:11" s="90" customFormat="1" ht="12" customHeight="1">
      <c r="A38" s="471" t="s">
        <v>64</v>
      </c>
      <c r="B38" s="777"/>
      <c r="C38" s="777"/>
      <c r="D38" s="777"/>
      <c r="E38" s="777"/>
      <c r="F38" s="777"/>
      <c r="G38" s="777"/>
      <c r="H38" s="777"/>
      <c r="I38" s="289"/>
      <c r="J38" s="289"/>
      <c r="K38" s="770" t="s">
        <v>65</v>
      </c>
    </row>
    <row r="39" spans="1:11" s="90" customFormat="1" ht="12" customHeight="1">
      <c r="A39" s="314" t="s">
        <v>1885</v>
      </c>
      <c r="B39" s="777"/>
      <c r="C39" s="777"/>
      <c r="D39" s="777"/>
      <c r="E39" s="777"/>
      <c r="F39" s="777"/>
      <c r="G39" s="777"/>
      <c r="H39" s="777"/>
      <c r="I39" s="289"/>
      <c r="J39" s="289"/>
      <c r="K39" s="765" t="s">
        <v>1886</v>
      </c>
    </row>
    <row r="40" spans="1:11" s="90" customFormat="1" ht="12" customHeight="1">
      <c r="A40" s="758" t="s">
        <v>1883</v>
      </c>
      <c r="B40" s="777">
        <v>0</v>
      </c>
      <c r="C40" s="777">
        <v>2</v>
      </c>
      <c r="D40" s="777">
        <v>1</v>
      </c>
      <c r="E40" s="777">
        <v>2</v>
      </c>
      <c r="F40" s="777">
        <v>3</v>
      </c>
      <c r="G40" s="777">
        <v>4</v>
      </c>
      <c r="H40" s="777">
        <v>2</v>
      </c>
      <c r="I40" s="100">
        <v>-100</v>
      </c>
      <c r="J40" s="289">
        <v>-27.3</v>
      </c>
      <c r="K40" s="758" t="s">
        <v>732</v>
      </c>
    </row>
    <row r="41" spans="1:11" s="90" customFormat="1" ht="12" customHeight="1">
      <c r="A41" s="758" t="s">
        <v>1935</v>
      </c>
      <c r="B41" s="777">
        <v>0</v>
      </c>
      <c r="C41" s="777">
        <v>160</v>
      </c>
      <c r="D41" s="777">
        <v>1200</v>
      </c>
      <c r="E41" s="777">
        <v>1950</v>
      </c>
      <c r="F41" s="777">
        <v>150</v>
      </c>
      <c r="G41" s="777">
        <v>171</v>
      </c>
      <c r="H41" s="777">
        <v>1850</v>
      </c>
      <c r="I41" s="100">
        <v>-100</v>
      </c>
      <c r="J41" s="289">
        <v>156.30000000000001</v>
      </c>
      <c r="K41" s="764" t="s">
        <v>1884</v>
      </c>
    </row>
    <row r="42" spans="1:11" s="90" customFormat="1" ht="12" customHeight="1">
      <c r="A42" s="314" t="s">
        <v>1887</v>
      </c>
      <c r="B42" s="777"/>
      <c r="C42" s="777"/>
      <c r="D42" s="777"/>
      <c r="E42" s="777"/>
      <c r="F42" s="777"/>
      <c r="G42" s="777"/>
      <c r="H42" s="777"/>
      <c r="I42" s="289"/>
      <c r="J42" s="289"/>
      <c r="K42" s="763" t="s">
        <v>1888</v>
      </c>
    </row>
    <row r="43" spans="1:11" s="90" customFormat="1" ht="12" customHeight="1">
      <c r="A43" s="758" t="s">
        <v>1883</v>
      </c>
      <c r="B43" s="777">
        <v>73</v>
      </c>
      <c r="C43" s="777">
        <v>75</v>
      </c>
      <c r="D43" s="777">
        <v>103</v>
      </c>
      <c r="E43" s="777">
        <v>136</v>
      </c>
      <c r="F43" s="777">
        <v>168</v>
      </c>
      <c r="G43" s="777">
        <v>126</v>
      </c>
      <c r="H43" s="777">
        <v>103</v>
      </c>
      <c r="I43" s="289">
        <v>-20.7</v>
      </c>
      <c r="J43" s="289">
        <v>-14</v>
      </c>
      <c r="K43" s="758" t="s">
        <v>732</v>
      </c>
    </row>
    <row r="44" spans="1:11" s="90" customFormat="1" ht="12" customHeight="1">
      <c r="A44" s="758" t="s">
        <v>1935</v>
      </c>
      <c r="B44" s="777">
        <v>1157</v>
      </c>
      <c r="C44" s="777">
        <v>952</v>
      </c>
      <c r="D44" s="777">
        <v>2097</v>
      </c>
      <c r="E44" s="777">
        <v>3794</v>
      </c>
      <c r="F44" s="777">
        <v>6578</v>
      </c>
      <c r="G44" s="777">
        <v>1717</v>
      </c>
      <c r="H44" s="777">
        <v>1953</v>
      </c>
      <c r="I44" s="289">
        <v>-49</v>
      </c>
      <c r="J44" s="289">
        <v>17.399999999999999</v>
      </c>
      <c r="K44" s="764" t="s">
        <v>1884</v>
      </c>
    </row>
    <row r="45" spans="1:11" s="90" customFormat="1" ht="12" customHeight="1">
      <c r="A45" s="314" t="s">
        <v>1889</v>
      </c>
      <c r="B45" s="777"/>
      <c r="C45" s="777"/>
      <c r="D45" s="777"/>
      <c r="E45" s="777"/>
      <c r="F45" s="777"/>
      <c r="G45" s="777"/>
      <c r="H45" s="777"/>
      <c r="I45" s="289"/>
      <c r="J45" s="289"/>
      <c r="K45" s="765" t="s">
        <v>1633</v>
      </c>
    </row>
    <row r="46" spans="1:11" s="90" customFormat="1" ht="12" customHeight="1">
      <c r="A46" s="758" t="s">
        <v>1883</v>
      </c>
      <c r="B46" s="777">
        <v>0</v>
      </c>
      <c r="C46" s="777">
        <v>0</v>
      </c>
      <c r="D46" s="777">
        <v>0</v>
      </c>
      <c r="E46" s="777">
        <v>0</v>
      </c>
      <c r="F46" s="777">
        <v>2</v>
      </c>
      <c r="G46" s="777">
        <v>3</v>
      </c>
      <c r="H46" s="777">
        <v>3</v>
      </c>
      <c r="I46" s="100" t="s">
        <v>346</v>
      </c>
      <c r="J46" s="100">
        <v>-71.400000000000006</v>
      </c>
      <c r="K46" s="758" t="s">
        <v>732</v>
      </c>
    </row>
    <row r="47" spans="1:11" s="90" customFormat="1" ht="12" customHeight="1">
      <c r="A47" s="758" t="s">
        <v>1935</v>
      </c>
      <c r="B47" s="777">
        <v>0</v>
      </c>
      <c r="C47" s="777">
        <v>0</v>
      </c>
      <c r="D47" s="777">
        <v>0</v>
      </c>
      <c r="E47" s="777">
        <v>0</v>
      </c>
      <c r="F47" s="777">
        <v>6</v>
      </c>
      <c r="G47" s="777">
        <v>0</v>
      </c>
      <c r="H47" s="777">
        <v>0</v>
      </c>
      <c r="I47" s="100" t="s">
        <v>346</v>
      </c>
      <c r="J47" s="100">
        <v>-72.7</v>
      </c>
      <c r="K47" s="764" t="s">
        <v>1884</v>
      </c>
    </row>
    <row r="48" spans="1:11" s="90" customFormat="1" ht="12" customHeight="1">
      <c r="A48" s="471" t="s">
        <v>1894</v>
      </c>
      <c r="B48" s="777"/>
      <c r="C48" s="777"/>
      <c r="D48" s="777"/>
      <c r="E48" s="777"/>
      <c r="F48" s="777"/>
      <c r="G48" s="777"/>
      <c r="H48" s="777"/>
      <c r="I48" s="289"/>
      <c r="J48" s="289"/>
      <c r="K48" s="770" t="s">
        <v>1895</v>
      </c>
    </row>
    <row r="49" spans="1:11" s="90" customFormat="1" ht="12" customHeight="1">
      <c r="A49" s="314" t="s">
        <v>1885</v>
      </c>
      <c r="B49" s="777"/>
      <c r="C49" s="777"/>
      <c r="D49" s="777"/>
      <c r="E49" s="777"/>
      <c r="F49" s="777"/>
      <c r="G49" s="777"/>
      <c r="H49" s="777"/>
      <c r="I49" s="289"/>
      <c r="J49" s="289"/>
      <c r="K49" s="765" t="s">
        <v>1886</v>
      </c>
    </row>
    <row r="50" spans="1:11" s="90" customFormat="1" ht="12" customHeight="1">
      <c r="A50" s="758" t="s">
        <v>1883</v>
      </c>
      <c r="B50" s="777">
        <v>8</v>
      </c>
      <c r="C50" s="777">
        <v>16</v>
      </c>
      <c r="D50" s="777">
        <v>8</v>
      </c>
      <c r="E50" s="777">
        <v>26</v>
      </c>
      <c r="F50" s="777">
        <v>40</v>
      </c>
      <c r="G50" s="777">
        <v>43</v>
      </c>
      <c r="H50" s="777">
        <v>35</v>
      </c>
      <c r="I50" s="289">
        <v>-63.6</v>
      </c>
      <c r="J50" s="289">
        <v>-21</v>
      </c>
      <c r="K50" s="758" t="s">
        <v>732</v>
      </c>
    </row>
    <row r="51" spans="1:11" s="90" customFormat="1" ht="12" customHeight="1">
      <c r="A51" s="758" t="s">
        <v>1935</v>
      </c>
      <c r="B51" s="777">
        <v>3967</v>
      </c>
      <c r="C51" s="777">
        <v>7496</v>
      </c>
      <c r="D51" s="777">
        <v>4850</v>
      </c>
      <c r="E51" s="777">
        <v>15988</v>
      </c>
      <c r="F51" s="777">
        <v>134472</v>
      </c>
      <c r="G51" s="777">
        <v>279089</v>
      </c>
      <c r="H51" s="777">
        <v>9861</v>
      </c>
      <c r="I51" s="289">
        <v>-94.9</v>
      </c>
      <c r="J51" s="289">
        <v>-23.8</v>
      </c>
      <c r="K51" s="764" t="s">
        <v>1884</v>
      </c>
    </row>
    <row r="52" spans="1:11" s="90" customFormat="1" ht="12" customHeight="1">
      <c r="A52" s="314" t="s">
        <v>1887</v>
      </c>
      <c r="B52" s="777"/>
      <c r="C52" s="777"/>
      <c r="D52" s="777"/>
      <c r="E52" s="777"/>
      <c r="F52" s="777"/>
      <c r="G52" s="777"/>
      <c r="H52" s="777"/>
      <c r="I52" s="289"/>
      <c r="J52" s="289"/>
      <c r="K52" s="763" t="s">
        <v>1888</v>
      </c>
    </row>
    <row r="53" spans="1:11" s="90" customFormat="1" ht="12" customHeight="1">
      <c r="A53" s="758" t="s">
        <v>1883</v>
      </c>
      <c r="B53" s="777">
        <v>795</v>
      </c>
      <c r="C53" s="777">
        <v>740</v>
      </c>
      <c r="D53" s="777">
        <v>918</v>
      </c>
      <c r="E53" s="777">
        <v>1032</v>
      </c>
      <c r="F53" s="777">
        <v>1568</v>
      </c>
      <c r="G53" s="777">
        <v>1156</v>
      </c>
      <c r="H53" s="777">
        <v>1113</v>
      </c>
      <c r="I53" s="289">
        <v>8.6</v>
      </c>
      <c r="J53" s="289">
        <v>0.5</v>
      </c>
      <c r="K53" s="758" t="s">
        <v>732</v>
      </c>
    </row>
    <row r="54" spans="1:11" s="90" customFormat="1" ht="12" customHeight="1">
      <c r="A54" s="758" t="s">
        <v>1935</v>
      </c>
      <c r="B54" s="777">
        <v>311520</v>
      </c>
      <c r="C54" s="777">
        <v>213113</v>
      </c>
      <c r="D54" s="777">
        <v>22930</v>
      </c>
      <c r="E54" s="777">
        <v>25386</v>
      </c>
      <c r="F54" s="777">
        <v>35178</v>
      </c>
      <c r="G54" s="777">
        <v>35197</v>
      </c>
      <c r="H54" s="777">
        <v>20725</v>
      </c>
      <c r="I54" s="289">
        <v>2158.4</v>
      </c>
      <c r="J54" s="289">
        <v>319.3</v>
      </c>
      <c r="K54" s="764" t="s">
        <v>1884</v>
      </c>
    </row>
    <row r="55" spans="1:11" s="90" customFormat="1" ht="12" customHeight="1">
      <c r="A55" s="314" t="s">
        <v>1889</v>
      </c>
      <c r="B55" s="777"/>
      <c r="C55" s="777"/>
      <c r="D55" s="777"/>
      <c r="E55" s="777"/>
      <c r="F55" s="777"/>
      <c r="G55" s="777"/>
      <c r="H55" s="777"/>
      <c r="I55" s="289"/>
      <c r="J55" s="289"/>
      <c r="K55" s="765" t="s">
        <v>1633</v>
      </c>
    </row>
    <row r="56" spans="1:11" s="90" customFormat="1" ht="12" customHeight="1">
      <c r="A56" s="758" t="s">
        <v>1883</v>
      </c>
      <c r="B56" s="777">
        <v>3</v>
      </c>
      <c r="C56" s="777">
        <v>2</v>
      </c>
      <c r="D56" s="777">
        <v>3</v>
      </c>
      <c r="E56" s="777">
        <v>5</v>
      </c>
      <c r="F56" s="777">
        <v>6</v>
      </c>
      <c r="G56" s="777">
        <v>6</v>
      </c>
      <c r="H56" s="777">
        <v>3</v>
      </c>
      <c r="I56" s="100">
        <v>200</v>
      </c>
      <c r="J56" s="100">
        <v>58.3</v>
      </c>
      <c r="K56" s="758" t="s">
        <v>732</v>
      </c>
    </row>
    <row r="57" spans="1:11" s="90" customFormat="1" ht="12" customHeight="1" thickBot="1">
      <c r="A57" s="758" t="s">
        <v>1935</v>
      </c>
      <c r="B57" s="777">
        <v>9</v>
      </c>
      <c r="C57" s="777">
        <v>3</v>
      </c>
      <c r="D57" s="777">
        <v>9</v>
      </c>
      <c r="E57" s="777">
        <v>2462</v>
      </c>
      <c r="F57" s="777">
        <v>367</v>
      </c>
      <c r="G57" s="777">
        <v>5009</v>
      </c>
      <c r="H57" s="777">
        <v>5</v>
      </c>
      <c r="I57" s="100">
        <v>200</v>
      </c>
      <c r="J57" s="100">
        <v>4813.8</v>
      </c>
      <c r="K57" s="764" t="s">
        <v>1884</v>
      </c>
    </row>
    <row r="58" spans="1:11" s="90" customFormat="1" ht="12" customHeight="1" thickBot="1">
      <c r="B58" s="949" t="s">
        <v>369</v>
      </c>
      <c r="C58" s="949"/>
      <c r="D58" s="949"/>
      <c r="E58" s="949"/>
      <c r="F58" s="949"/>
      <c r="G58" s="949"/>
      <c r="H58" s="949"/>
      <c r="I58" s="967" t="s">
        <v>300</v>
      </c>
      <c r="J58" s="967"/>
      <c r="K58" s="772"/>
    </row>
    <row r="59" spans="1:11" s="90" customFormat="1" ht="21" customHeight="1" thickBot="1">
      <c r="B59" s="755" t="s">
        <v>520</v>
      </c>
      <c r="C59" s="755" t="s">
        <v>521</v>
      </c>
      <c r="D59" s="755" t="s">
        <v>483</v>
      </c>
      <c r="E59" s="755" t="s">
        <v>720</v>
      </c>
      <c r="F59" s="755" t="s">
        <v>695</v>
      </c>
      <c r="G59" s="755" t="s">
        <v>721</v>
      </c>
      <c r="H59" s="755" t="s">
        <v>1734</v>
      </c>
      <c r="I59" s="755" t="s">
        <v>520</v>
      </c>
      <c r="J59" s="755" t="s">
        <v>1896</v>
      </c>
      <c r="K59" s="772"/>
    </row>
    <row r="60" spans="1:11" s="90" customFormat="1" ht="12" customHeight="1">
      <c r="A60" s="313" t="s">
        <v>1897</v>
      </c>
      <c r="B60" s="773"/>
      <c r="C60" s="773"/>
      <c r="D60" s="773"/>
      <c r="E60" s="773"/>
      <c r="F60" s="773"/>
      <c r="G60" s="773"/>
      <c r="H60" s="773"/>
      <c r="I60" s="773"/>
      <c r="J60" s="773"/>
      <c r="K60" s="772"/>
    </row>
    <row r="61" spans="1:11" s="90" customFormat="1" ht="12" customHeight="1">
      <c r="A61" s="313" t="s">
        <v>1898</v>
      </c>
      <c r="B61" s="773"/>
      <c r="C61" s="773"/>
      <c r="D61" s="773"/>
      <c r="E61" s="773"/>
      <c r="F61" s="773"/>
      <c r="G61" s="773"/>
      <c r="H61" s="773"/>
      <c r="I61" s="773"/>
      <c r="J61" s="773"/>
      <c r="K61" s="772"/>
    </row>
    <row r="62" spans="1:11" s="90" customFormat="1" ht="12" customHeight="1">
      <c r="A62" s="772"/>
      <c r="B62" s="773"/>
      <c r="C62" s="773"/>
      <c r="D62" s="773"/>
      <c r="E62" s="773"/>
      <c r="F62" s="773"/>
      <c r="G62" s="773"/>
      <c r="H62" s="773"/>
      <c r="I62" s="773"/>
      <c r="J62" s="773"/>
      <c r="K62" s="772"/>
    </row>
    <row r="63" spans="1:11" s="90" customFormat="1" ht="12" customHeight="1">
      <c r="A63" s="776" t="s">
        <v>1899</v>
      </c>
      <c r="B63" s="584"/>
      <c r="C63" s="584"/>
      <c r="D63" s="584"/>
      <c r="E63" s="584"/>
      <c r="F63" s="584"/>
      <c r="G63" s="584"/>
      <c r="H63" s="584"/>
      <c r="K63" s="772"/>
    </row>
    <row r="64" spans="1:11" s="90" customFormat="1" ht="12" customHeight="1">
      <c r="A64" s="776" t="s">
        <v>1900</v>
      </c>
      <c r="B64" s="584"/>
      <c r="C64" s="584"/>
      <c r="D64" s="584"/>
      <c r="E64" s="584"/>
      <c r="F64" s="584"/>
      <c r="G64" s="584"/>
      <c r="H64" s="584"/>
    </row>
    <row r="65" spans="1:11" s="90" customFormat="1" ht="12" customHeight="1">
      <c r="A65" s="776" t="s">
        <v>1901</v>
      </c>
    </row>
    <row r="66" spans="1:11" s="90" customFormat="1" ht="12" customHeight="1">
      <c r="A66" s="776" t="s">
        <v>1902</v>
      </c>
    </row>
    <row r="67" spans="1:11" s="90" customFormat="1" ht="12" customHeight="1">
      <c r="A67" s="774" t="s">
        <v>1903</v>
      </c>
      <c r="B67" s="584"/>
      <c r="C67" s="584"/>
      <c r="D67" s="584"/>
      <c r="E67" s="584"/>
      <c r="F67" s="584"/>
      <c r="G67" s="584"/>
      <c r="H67" s="584"/>
      <c r="K67" s="772"/>
    </row>
    <row r="68" spans="1:11" s="90" customFormat="1" ht="12" customHeight="1">
      <c r="A68" s="774" t="s">
        <v>1904</v>
      </c>
    </row>
    <row r="69" spans="1:11" s="90" customFormat="1" ht="12" customHeight="1">
      <c r="A69" s="774" t="s">
        <v>1905</v>
      </c>
    </row>
    <row r="70" spans="1:11" s="90" customFormat="1" ht="12" customHeight="1">
      <c r="A70" s="774" t="s">
        <v>1906</v>
      </c>
    </row>
    <row r="71" spans="1:11" s="90" customFormat="1" ht="12" customHeight="1"/>
    <row r="72" spans="1:11" s="90" customFormat="1" ht="12" customHeight="1">
      <c r="A72" s="779" t="s">
        <v>141</v>
      </c>
    </row>
    <row r="73" spans="1:11" s="26" customFormat="1" ht="12" customHeight="1">
      <c r="A73" s="88" t="s">
        <v>1910</v>
      </c>
    </row>
    <row r="74" spans="1:11" s="90" customFormat="1"/>
    <row r="75" spans="1:11" s="90" customFormat="1"/>
    <row r="76" spans="1:11">
      <c r="A76" s="90"/>
      <c r="B76" s="90"/>
      <c r="C76" s="90"/>
      <c r="D76" s="90"/>
      <c r="E76" s="90"/>
      <c r="F76" s="90"/>
      <c r="G76" s="90"/>
      <c r="H76" s="90"/>
      <c r="I76" s="90"/>
      <c r="J76" s="90"/>
    </row>
    <row r="77" spans="1:11">
      <c r="A77" s="90"/>
      <c r="B77" s="90"/>
      <c r="C77" s="90"/>
      <c r="D77" s="90"/>
      <c r="E77" s="90"/>
      <c r="F77" s="90"/>
      <c r="G77" s="90"/>
      <c r="H77" s="90"/>
      <c r="I77" s="90"/>
      <c r="J77" s="90"/>
    </row>
    <row r="78" spans="1:11">
      <c r="A78" s="90"/>
      <c r="B78" s="90"/>
      <c r="C78" s="90"/>
      <c r="D78" s="90"/>
      <c r="E78" s="90"/>
      <c r="F78" s="90"/>
      <c r="G78" s="90"/>
      <c r="H78" s="90"/>
      <c r="I78" s="90"/>
      <c r="J78" s="90"/>
    </row>
    <row r="79" spans="1:11">
      <c r="A79" s="90"/>
      <c r="B79" s="90"/>
      <c r="C79" s="90"/>
      <c r="D79" s="90"/>
      <c r="E79" s="90"/>
      <c r="F79" s="90"/>
      <c r="G79" s="90"/>
      <c r="H79" s="90"/>
      <c r="I79" s="90"/>
      <c r="J79" s="90"/>
    </row>
    <row r="80" spans="1:11">
      <c r="A80" s="90"/>
      <c r="B80" s="90"/>
      <c r="C80" s="90"/>
      <c r="D80" s="90"/>
      <c r="E80" s="90"/>
      <c r="F80" s="90"/>
      <c r="G80" s="90"/>
      <c r="H80" s="90"/>
      <c r="I80" s="90"/>
      <c r="J80" s="90"/>
    </row>
    <row r="81" spans="1:10">
      <c r="A81" s="90"/>
      <c r="B81" s="90"/>
      <c r="C81" s="90"/>
      <c r="D81" s="90"/>
      <c r="E81" s="90"/>
      <c r="F81" s="90"/>
      <c r="G81" s="90"/>
      <c r="H81" s="90"/>
      <c r="I81" s="90"/>
      <c r="J81" s="90"/>
    </row>
    <row r="82" spans="1:10">
      <c r="A82" s="90"/>
      <c r="B82" s="90"/>
      <c r="C82" s="90"/>
      <c r="D82" s="90"/>
      <c r="E82" s="90"/>
      <c r="F82" s="90"/>
      <c r="G82" s="90"/>
      <c r="H82" s="90"/>
      <c r="I82" s="90"/>
      <c r="J82" s="90"/>
    </row>
    <row r="83" spans="1:10">
      <c r="A83" s="90"/>
      <c r="B83" s="90"/>
      <c r="C83" s="90"/>
      <c r="D83" s="90"/>
      <c r="E83" s="90"/>
      <c r="F83" s="90"/>
      <c r="G83" s="90"/>
      <c r="H83" s="90"/>
      <c r="I83" s="90"/>
      <c r="J83" s="90"/>
    </row>
    <row r="84" spans="1:10">
      <c r="A84" s="90"/>
      <c r="B84" s="90"/>
      <c r="C84" s="90"/>
      <c r="D84" s="90"/>
      <c r="E84" s="90"/>
      <c r="F84" s="90"/>
      <c r="G84" s="90"/>
      <c r="H84" s="90"/>
      <c r="I84" s="90"/>
      <c r="J84" s="90"/>
    </row>
    <row r="85" spans="1:10">
      <c r="A85" s="90"/>
      <c r="B85" s="90"/>
      <c r="C85" s="90"/>
      <c r="D85" s="90"/>
      <c r="E85" s="90"/>
      <c r="F85" s="90"/>
      <c r="G85" s="90"/>
      <c r="H85" s="90"/>
      <c r="I85" s="90"/>
      <c r="J85" s="90"/>
    </row>
    <row r="86" spans="1:10">
      <c r="A86" s="90"/>
      <c r="B86" s="90"/>
      <c r="C86" s="90"/>
      <c r="D86" s="90"/>
      <c r="E86" s="90"/>
      <c r="F86" s="90"/>
      <c r="G86" s="90"/>
      <c r="H86" s="90"/>
      <c r="I86" s="90"/>
      <c r="J86" s="90"/>
    </row>
    <row r="87" spans="1:10">
      <c r="A87" s="90"/>
      <c r="B87" s="90"/>
      <c r="C87" s="90"/>
      <c r="D87" s="90"/>
      <c r="E87" s="90"/>
      <c r="F87" s="90"/>
      <c r="G87" s="90"/>
      <c r="H87" s="90"/>
      <c r="I87" s="90"/>
      <c r="J87" s="90"/>
    </row>
    <row r="88" spans="1:10">
      <c r="A88" s="90"/>
      <c r="B88" s="90"/>
      <c r="C88" s="90"/>
      <c r="D88" s="90"/>
      <c r="E88" s="90"/>
      <c r="F88" s="90"/>
      <c r="G88" s="90"/>
      <c r="H88" s="90"/>
      <c r="I88" s="90"/>
      <c r="J88" s="90"/>
    </row>
    <row r="89" spans="1:10">
      <c r="A89" s="90"/>
      <c r="B89" s="90"/>
      <c r="C89" s="90"/>
      <c r="D89" s="90"/>
      <c r="E89" s="90"/>
      <c r="F89" s="90"/>
      <c r="G89" s="90"/>
      <c r="H89" s="90"/>
      <c r="I89" s="90"/>
      <c r="J89" s="90"/>
    </row>
    <row r="90" spans="1:10">
      <c r="A90" s="90"/>
      <c r="B90" s="90"/>
      <c r="C90" s="90"/>
      <c r="D90" s="90"/>
      <c r="E90" s="90"/>
      <c r="F90" s="90"/>
      <c r="G90" s="90"/>
      <c r="H90" s="90"/>
      <c r="I90" s="90"/>
      <c r="J90" s="90"/>
    </row>
    <row r="91" spans="1:10">
      <c r="A91" s="90"/>
      <c r="B91" s="90"/>
      <c r="C91" s="90"/>
      <c r="D91" s="90"/>
      <c r="E91" s="90"/>
      <c r="F91" s="90"/>
      <c r="G91" s="90"/>
      <c r="H91" s="90"/>
      <c r="I91" s="90"/>
      <c r="J91" s="90"/>
    </row>
    <row r="92" spans="1:10">
      <c r="A92" s="90"/>
      <c r="B92" s="90"/>
      <c r="C92" s="90"/>
      <c r="D92" s="90"/>
      <c r="E92" s="90"/>
      <c r="F92" s="90"/>
      <c r="G92" s="90"/>
      <c r="H92" s="90"/>
      <c r="I92" s="90"/>
      <c r="J92" s="90"/>
    </row>
    <row r="93" spans="1:10">
      <c r="A93" s="90"/>
      <c r="B93" s="90"/>
      <c r="C93" s="90"/>
      <c r="D93" s="90"/>
      <c r="E93" s="90"/>
      <c r="F93" s="90"/>
      <c r="G93" s="90"/>
      <c r="H93" s="90"/>
      <c r="I93" s="90"/>
      <c r="J93" s="90"/>
    </row>
    <row r="94" spans="1:10">
      <c r="A94" s="90"/>
      <c r="B94" s="90"/>
      <c r="C94" s="90"/>
      <c r="D94" s="90"/>
      <c r="E94" s="90"/>
      <c r="F94" s="90"/>
      <c r="G94" s="90"/>
      <c r="H94" s="90"/>
      <c r="I94" s="90"/>
      <c r="J94" s="90"/>
    </row>
    <row r="95" spans="1:10">
      <c r="A95" s="90"/>
      <c r="B95" s="90"/>
      <c r="C95" s="90"/>
      <c r="D95" s="90"/>
      <c r="E95" s="90"/>
      <c r="F95" s="90"/>
      <c r="G95" s="90"/>
      <c r="H95" s="90"/>
      <c r="I95" s="90"/>
      <c r="J95" s="90"/>
    </row>
    <row r="96" spans="1:10">
      <c r="A96" s="90"/>
      <c r="B96" s="90"/>
      <c r="C96" s="90"/>
      <c r="D96" s="90"/>
      <c r="E96" s="90"/>
      <c r="F96" s="90"/>
      <c r="G96" s="90"/>
      <c r="H96" s="90"/>
      <c r="I96" s="90"/>
      <c r="J96" s="90"/>
    </row>
    <row r="97" spans="1:10">
      <c r="A97" s="90"/>
      <c r="B97" s="90"/>
      <c r="C97" s="90"/>
      <c r="D97" s="90"/>
      <c r="E97" s="90"/>
      <c r="F97" s="90"/>
      <c r="G97" s="90"/>
      <c r="H97" s="90"/>
      <c r="I97" s="90"/>
      <c r="J97" s="90"/>
    </row>
    <row r="98" spans="1:10">
      <c r="A98" s="90"/>
      <c r="B98" s="90"/>
      <c r="C98" s="90"/>
      <c r="D98" s="90"/>
      <c r="E98" s="90"/>
      <c r="F98" s="90"/>
      <c r="G98" s="90"/>
      <c r="H98" s="90"/>
      <c r="I98" s="90"/>
      <c r="J98" s="90"/>
    </row>
    <row r="99" spans="1:10">
      <c r="A99" s="90"/>
      <c r="B99" s="90"/>
      <c r="C99" s="90"/>
      <c r="D99" s="90"/>
      <c r="E99" s="90"/>
      <c r="F99" s="90"/>
      <c r="G99" s="90"/>
      <c r="H99" s="90"/>
      <c r="I99" s="90"/>
      <c r="J99" s="90"/>
    </row>
    <row r="100" spans="1:10">
      <c r="A100" s="90"/>
      <c r="B100" s="90"/>
      <c r="C100" s="90"/>
      <c r="D100" s="90"/>
      <c r="E100" s="90"/>
      <c r="F100" s="90"/>
      <c r="G100" s="90"/>
      <c r="H100" s="90"/>
      <c r="I100" s="90"/>
      <c r="J100" s="90"/>
    </row>
    <row r="101" spans="1:10">
      <c r="A101" s="90"/>
      <c r="B101" s="90"/>
      <c r="C101" s="90"/>
      <c r="D101" s="90"/>
      <c r="E101" s="90"/>
      <c r="F101" s="90"/>
      <c r="G101" s="90"/>
      <c r="H101" s="90"/>
      <c r="I101" s="90"/>
      <c r="J101" s="90"/>
    </row>
    <row r="102" spans="1:10">
      <c r="A102" s="90"/>
      <c r="B102" s="90"/>
      <c r="C102" s="90"/>
      <c r="D102" s="90"/>
      <c r="E102" s="90"/>
      <c r="F102" s="90"/>
      <c r="G102" s="90"/>
      <c r="H102" s="90"/>
      <c r="I102" s="90"/>
      <c r="J102" s="90"/>
    </row>
    <row r="103" spans="1:10">
      <c r="A103" s="90"/>
      <c r="B103" s="90"/>
      <c r="C103" s="90"/>
      <c r="D103" s="90"/>
      <c r="E103" s="90"/>
      <c r="F103" s="90"/>
      <c r="G103" s="90"/>
      <c r="H103" s="90"/>
      <c r="I103" s="90"/>
      <c r="J103" s="90"/>
    </row>
    <row r="104" spans="1:10">
      <c r="A104" s="90"/>
      <c r="B104" s="90"/>
      <c r="C104" s="90"/>
      <c r="D104" s="90"/>
      <c r="E104" s="90"/>
      <c r="F104" s="90"/>
      <c r="G104" s="90"/>
      <c r="H104" s="90"/>
      <c r="I104" s="90"/>
      <c r="J104" s="90"/>
    </row>
    <row r="105" spans="1:10">
      <c r="A105" s="90"/>
      <c r="B105" s="90"/>
      <c r="C105" s="90"/>
      <c r="D105" s="90"/>
      <c r="E105" s="90"/>
      <c r="F105" s="90"/>
      <c r="G105" s="90"/>
      <c r="H105" s="90"/>
      <c r="I105" s="90"/>
      <c r="J105" s="90"/>
    </row>
    <row r="106" spans="1:10">
      <c r="A106" s="90"/>
      <c r="B106" s="90"/>
      <c r="C106" s="90"/>
      <c r="D106" s="90"/>
      <c r="E106" s="90"/>
      <c r="F106" s="90"/>
      <c r="G106" s="90"/>
      <c r="H106" s="90"/>
      <c r="I106" s="90"/>
      <c r="J106" s="90"/>
    </row>
    <row r="107" spans="1:10">
      <c r="A107" s="90"/>
      <c r="B107" s="90"/>
      <c r="C107" s="90"/>
      <c r="D107" s="90"/>
      <c r="E107" s="90"/>
      <c r="F107" s="90"/>
      <c r="G107" s="90"/>
      <c r="H107" s="90"/>
      <c r="I107" s="90"/>
      <c r="J107" s="90"/>
    </row>
    <row r="108" spans="1:10">
      <c r="A108" s="90"/>
      <c r="B108" s="90"/>
      <c r="C108" s="90"/>
      <c r="D108" s="90"/>
      <c r="E108" s="90"/>
      <c r="F108" s="90"/>
      <c r="G108" s="90"/>
      <c r="H108" s="90"/>
      <c r="I108" s="90"/>
      <c r="J108" s="90"/>
    </row>
    <row r="109" spans="1:10">
      <c r="A109" s="90"/>
      <c r="B109" s="90"/>
      <c r="C109" s="90"/>
      <c r="D109" s="90"/>
      <c r="E109" s="90"/>
      <c r="F109" s="90"/>
      <c r="G109" s="90"/>
      <c r="H109" s="90"/>
      <c r="I109" s="90"/>
      <c r="J109" s="90"/>
    </row>
    <row r="110" spans="1:10">
      <c r="A110" s="90"/>
      <c r="B110" s="90"/>
      <c r="C110" s="90"/>
      <c r="D110" s="90"/>
      <c r="E110" s="90"/>
      <c r="F110" s="90"/>
      <c r="G110" s="90"/>
      <c r="H110" s="90"/>
      <c r="I110" s="90"/>
      <c r="J110" s="90"/>
    </row>
    <row r="111" spans="1:10">
      <c r="A111" s="90"/>
      <c r="B111" s="90"/>
      <c r="C111" s="90"/>
      <c r="D111" s="90"/>
      <c r="E111" s="90"/>
      <c r="F111" s="90"/>
      <c r="G111" s="90"/>
      <c r="H111" s="90"/>
      <c r="I111" s="90"/>
      <c r="J111" s="90"/>
    </row>
    <row r="112" spans="1:10">
      <c r="A112" s="90"/>
      <c r="B112" s="90"/>
      <c r="C112" s="90"/>
      <c r="D112" s="90"/>
      <c r="E112" s="90"/>
      <c r="F112" s="90"/>
      <c r="G112" s="90"/>
      <c r="H112" s="90"/>
      <c r="I112" s="90"/>
      <c r="J112" s="90"/>
    </row>
    <row r="113" spans="1:10">
      <c r="A113" s="90"/>
      <c r="B113" s="90"/>
      <c r="C113" s="90"/>
      <c r="D113" s="90"/>
      <c r="E113" s="90"/>
      <c r="F113" s="90"/>
      <c r="G113" s="90"/>
      <c r="H113" s="90"/>
      <c r="I113" s="90"/>
      <c r="J113" s="90"/>
    </row>
    <row r="114" spans="1:10">
      <c r="A114" s="90"/>
      <c r="B114" s="90"/>
      <c r="C114" s="90"/>
      <c r="D114" s="90"/>
      <c r="E114" s="90"/>
      <c r="F114" s="90"/>
      <c r="G114" s="90"/>
      <c r="H114" s="90"/>
      <c r="I114" s="90"/>
      <c r="J114" s="90"/>
    </row>
    <row r="115" spans="1:10">
      <c r="A115" s="90"/>
      <c r="B115" s="90"/>
      <c r="C115" s="90"/>
      <c r="D115" s="90"/>
      <c r="E115" s="90"/>
      <c r="F115" s="90"/>
      <c r="G115" s="90"/>
      <c r="H115" s="90"/>
      <c r="I115" s="90"/>
      <c r="J115" s="90"/>
    </row>
    <row r="116" spans="1:10">
      <c r="A116" s="90"/>
      <c r="B116" s="90"/>
      <c r="C116" s="90"/>
      <c r="D116" s="90"/>
      <c r="E116" s="90"/>
      <c r="F116" s="90"/>
      <c r="G116" s="90"/>
      <c r="H116" s="90"/>
      <c r="I116" s="90"/>
      <c r="J116" s="90"/>
    </row>
    <row r="117" spans="1:10">
      <c r="A117" s="90"/>
      <c r="B117" s="90"/>
      <c r="C117" s="90"/>
      <c r="D117" s="90"/>
      <c r="E117" s="90"/>
      <c r="F117" s="90"/>
      <c r="G117" s="90"/>
      <c r="H117" s="90"/>
      <c r="I117" s="90"/>
      <c r="J117" s="90"/>
    </row>
    <row r="118" spans="1:10">
      <c r="A118" s="90"/>
      <c r="B118" s="90"/>
      <c r="C118" s="90"/>
      <c r="D118" s="90"/>
      <c r="E118" s="90"/>
      <c r="F118" s="90"/>
      <c r="G118" s="90"/>
      <c r="H118" s="90"/>
      <c r="I118" s="90"/>
      <c r="J118" s="90"/>
    </row>
    <row r="119" spans="1:10">
      <c r="A119" s="90"/>
      <c r="B119" s="90"/>
      <c r="C119" s="90"/>
      <c r="D119" s="90"/>
      <c r="E119" s="90"/>
      <c r="F119" s="90"/>
      <c r="G119" s="90"/>
      <c r="H119" s="90"/>
      <c r="I119" s="90"/>
      <c r="J119" s="90"/>
    </row>
    <row r="120" spans="1:10">
      <c r="A120" s="90"/>
      <c r="B120" s="90"/>
      <c r="C120" s="90"/>
      <c r="D120" s="90"/>
      <c r="E120" s="90"/>
      <c r="F120" s="90"/>
      <c r="G120" s="90"/>
      <c r="H120" s="90"/>
      <c r="I120" s="90"/>
      <c r="J120" s="90"/>
    </row>
    <row r="121" spans="1:10">
      <c r="A121" s="90"/>
      <c r="B121" s="90"/>
      <c r="C121" s="90"/>
      <c r="D121" s="90"/>
      <c r="E121" s="90"/>
      <c r="F121" s="90"/>
      <c r="G121" s="90"/>
      <c r="H121" s="90"/>
      <c r="I121" s="90"/>
      <c r="J121" s="90"/>
    </row>
    <row r="122" spans="1:10">
      <c r="A122" s="90"/>
      <c r="B122" s="90"/>
      <c r="C122" s="90"/>
      <c r="D122" s="90"/>
      <c r="E122" s="90"/>
      <c r="F122" s="90"/>
      <c r="G122" s="90"/>
      <c r="H122" s="90"/>
      <c r="I122" s="90"/>
      <c r="J122" s="90"/>
    </row>
    <row r="123" spans="1:10">
      <c r="A123" s="90"/>
      <c r="B123" s="90"/>
      <c r="C123" s="90"/>
      <c r="D123" s="90"/>
      <c r="E123" s="90"/>
      <c r="F123" s="90"/>
      <c r="G123" s="90"/>
      <c r="H123" s="90"/>
      <c r="I123" s="90"/>
      <c r="J123" s="90"/>
    </row>
    <row r="124" spans="1:10">
      <c r="A124" s="90"/>
      <c r="B124" s="90"/>
      <c r="C124" s="90"/>
      <c r="D124" s="90"/>
      <c r="E124" s="90"/>
      <c r="F124" s="90"/>
      <c r="G124" s="90"/>
      <c r="H124" s="90"/>
      <c r="I124" s="90"/>
      <c r="J124" s="90"/>
    </row>
    <row r="125" spans="1:10">
      <c r="A125" s="90"/>
      <c r="B125" s="90"/>
      <c r="C125" s="90"/>
      <c r="D125" s="90"/>
      <c r="E125" s="90"/>
      <c r="F125" s="90"/>
      <c r="G125" s="90"/>
      <c r="H125" s="90"/>
      <c r="I125" s="90"/>
      <c r="J125" s="90"/>
    </row>
    <row r="126" spans="1:10">
      <c r="A126" s="90"/>
      <c r="B126" s="90"/>
      <c r="C126" s="90"/>
      <c r="D126" s="90"/>
      <c r="E126" s="90"/>
      <c r="F126" s="90"/>
      <c r="G126" s="90"/>
      <c r="H126" s="90"/>
      <c r="I126" s="90"/>
      <c r="J126" s="90"/>
    </row>
    <row r="127" spans="1:10">
      <c r="A127" s="90"/>
      <c r="B127" s="90"/>
      <c r="C127" s="90"/>
      <c r="D127" s="90"/>
      <c r="E127" s="90"/>
      <c r="F127" s="90"/>
      <c r="G127" s="90"/>
      <c r="H127" s="90"/>
      <c r="I127" s="90"/>
      <c r="J127" s="90"/>
    </row>
    <row r="128" spans="1:10">
      <c r="A128" s="90"/>
      <c r="B128" s="90"/>
      <c r="C128" s="90"/>
      <c r="D128" s="90"/>
      <c r="E128" s="90"/>
      <c r="F128" s="90"/>
      <c r="G128" s="90"/>
      <c r="H128" s="90"/>
      <c r="I128" s="90"/>
      <c r="J128" s="90"/>
    </row>
    <row r="129" spans="1:10">
      <c r="A129" s="90"/>
      <c r="B129" s="90"/>
      <c r="C129" s="90"/>
      <c r="D129" s="90"/>
      <c r="E129" s="90"/>
      <c r="F129" s="90"/>
      <c r="G129" s="90"/>
      <c r="H129" s="90"/>
      <c r="I129" s="90"/>
      <c r="J129" s="90"/>
    </row>
    <row r="130" spans="1:10">
      <c r="A130" s="90"/>
      <c r="B130" s="90"/>
      <c r="C130" s="90"/>
      <c r="D130" s="90"/>
      <c r="E130" s="90"/>
      <c r="F130" s="90"/>
      <c r="G130" s="90"/>
      <c r="H130" s="90"/>
      <c r="I130" s="90"/>
      <c r="J130" s="90"/>
    </row>
    <row r="131" spans="1:10">
      <c r="A131" s="90"/>
      <c r="B131" s="90"/>
      <c r="C131" s="90"/>
      <c r="D131" s="90"/>
      <c r="E131" s="90"/>
      <c r="F131" s="90"/>
      <c r="G131" s="90"/>
      <c r="H131" s="90"/>
      <c r="I131" s="90"/>
      <c r="J131" s="90"/>
    </row>
    <row r="132" spans="1:10">
      <c r="A132" s="90"/>
      <c r="B132" s="90"/>
      <c r="C132" s="90"/>
      <c r="D132" s="90"/>
      <c r="E132" s="90"/>
      <c r="F132" s="90"/>
      <c r="G132" s="90"/>
      <c r="H132" s="90"/>
      <c r="I132" s="90"/>
      <c r="J132" s="90"/>
    </row>
    <row r="133" spans="1:10">
      <c r="A133" s="90"/>
      <c r="B133" s="90"/>
      <c r="C133" s="90"/>
      <c r="D133" s="90"/>
      <c r="E133" s="90"/>
      <c r="F133" s="90"/>
      <c r="G133" s="90"/>
      <c r="H133" s="90"/>
      <c r="I133" s="90"/>
      <c r="J133" s="90"/>
    </row>
    <row r="134" spans="1:10">
      <c r="A134" s="90"/>
      <c r="B134" s="90"/>
      <c r="C134" s="90"/>
      <c r="D134" s="90"/>
      <c r="E134" s="90"/>
      <c r="F134" s="90"/>
      <c r="G134" s="90"/>
      <c r="H134" s="90"/>
      <c r="I134" s="90"/>
      <c r="J134" s="90"/>
    </row>
    <row r="135" spans="1:10">
      <c r="A135" s="90"/>
      <c r="B135" s="90"/>
      <c r="C135" s="90"/>
      <c r="D135" s="90"/>
      <c r="E135" s="90"/>
      <c r="F135" s="90"/>
      <c r="G135" s="90"/>
      <c r="H135" s="90"/>
      <c r="I135" s="90"/>
      <c r="J135" s="90"/>
    </row>
    <row r="136" spans="1:10">
      <c r="A136" s="90"/>
      <c r="B136" s="90"/>
      <c r="C136" s="90"/>
      <c r="D136" s="90"/>
      <c r="E136" s="90"/>
      <c r="F136" s="90"/>
      <c r="G136" s="90"/>
      <c r="H136" s="90"/>
      <c r="I136" s="90"/>
      <c r="J136" s="90"/>
    </row>
    <row r="137" spans="1:10">
      <c r="A137" s="90"/>
      <c r="B137" s="90"/>
      <c r="C137" s="90"/>
      <c r="D137" s="90"/>
      <c r="E137" s="90"/>
      <c r="F137" s="90"/>
      <c r="G137" s="90"/>
      <c r="H137" s="90"/>
      <c r="I137" s="90"/>
      <c r="J137" s="90"/>
    </row>
    <row r="138" spans="1:10">
      <c r="A138" s="90"/>
      <c r="B138" s="90"/>
      <c r="C138" s="90"/>
      <c r="D138" s="90"/>
      <c r="E138" s="90"/>
      <c r="F138" s="90"/>
      <c r="G138" s="90"/>
      <c r="H138" s="90"/>
      <c r="I138" s="90"/>
      <c r="J138" s="90"/>
    </row>
    <row r="139" spans="1:10">
      <c r="A139" s="90"/>
      <c r="B139" s="90"/>
      <c r="C139" s="90"/>
      <c r="D139" s="90"/>
      <c r="E139" s="90"/>
      <c r="F139" s="90"/>
      <c r="G139" s="90"/>
      <c r="H139" s="90"/>
      <c r="I139" s="90"/>
      <c r="J139" s="90"/>
    </row>
    <row r="140" spans="1:10">
      <c r="A140" s="90"/>
      <c r="B140" s="90"/>
      <c r="C140" s="90"/>
      <c r="D140" s="90"/>
      <c r="E140" s="90"/>
      <c r="F140" s="90"/>
      <c r="G140" s="90"/>
      <c r="H140" s="90"/>
      <c r="I140" s="90"/>
      <c r="J140" s="90"/>
    </row>
    <row r="141" spans="1:10">
      <c r="A141" s="90"/>
      <c r="B141" s="90"/>
      <c r="C141" s="90"/>
      <c r="D141" s="90"/>
      <c r="E141" s="90"/>
      <c r="F141" s="90"/>
      <c r="G141" s="90"/>
      <c r="H141" s="90"/>
      <c r="I141" s="90"/>
      <c r="J141" s="90"/>
    </row>
    <row r="142" spans="1:10">
      <c r="A142" s="90"/>
      <c r="B142" s="90"/>
      <c r="C142" s="90"/>
      <c r="D142" s="90"/>
      <c r="E142" s="90"/>
      <c r="F142" s="90"/>
      <c r="G142" s="90"/>
      <c r="H142" s="90"/>
      <c r="I142" s="90"/>
      <c r="J142" s="90"/>
    </row>
    <row r="143" spans="1:10">
      <c r="A143" s="90"/>
      <c r="B143" s="90"/>
      <c r="C143" s="90"/>
      <c r="D143" s="90"/>
      <c r="E143" s="90"/>
      <c r="F143" s="90"/>
      <c r="G143" s="90"/>
      <c r="H143" s="90"/>
      <c r="I143" s="90"/>
      <c r="J143" s="90"/>
    </row>
    <row r="144" spans="1:10">
      <c r="A144" s="90"/>
      <c r="B144" s="90"/>
      <c r="C144" s="90"/>
      <c r="D144" s="90"/>
      <c r="E144" s="90"/>
      <c r="F144" s="90"/>
      <c r="G144" s="90"/>
      <c r="H144" s="90"/>
      <c r="I144" s="90"/>
      <c r="J144" s="90"/>
    </row>
    <row r="145" spans="1:10">
      <c r="A145" s="90"/>
      <c r="B145" s="90"/>
      <c r="C145" s="90"/>
      <c r="D145" s="90"/>
      <c r="E145" s="90"/>
      <c r="F145" s="90"/>
      <c r="G145" s="90"/>
      <c r="H145" s="90"/>
      <c r="I145" s="90"/>
      <c r="J145" s="90"/>
    </row>
    <row r="146" spans="1:10">
      <c r="A146" s="90"/>
      <c r="B146" s="90"/>
      <c r="C146" s="90"/>
      <c r="D146" s="90"/>
      <c r="E146" s="90"/>
      <c r="F146" s="90"/>
      <c r="G146" s="90"/>
      <c r="H146" s="90"/>
      <c r="I146" s="90"/>
      <c r="J146" s="90"/>
    </row>
    <row r="147" spans="1:10">
      <c r="A147" s="90"/>
      <c r="B147" s="90"/>
      <c r="C147" s="90"/>
      <c r="D147" s="90"/>
      <c r="E147" s="90"/>
      <c r="F147" s="90"/>
      <c r="G147" s="90"/>
      <c r="H147" s="90"/>
      <c r="I147" s="90"/>
      <c r="J147" s="90"/>
    </row>
    <row r="148" spans="1:10">
      <c r="A148" s="90"/>
      <c r="B148" s="90"/>
      <c r="C148" s="90"/>
      <c r="D148" s="90"/>
      <c r="E148" s="90"/>
      <c r="F148" s="90"/>
      <c r="G148" s="90"/>
      <c r="H148" s="90"/>
      <c r="I148" s="90"/>
      <c r="J148" s="90"/>
    </row>
    <row r="149" spans="1:10">
      <c r="A149" s="90"/>
      <c r="B149" s="90"/>
      <c r="C149" s="90"/>
      <c r="D149" s="90"/>
      <c r="E149" s="90"/>
      <c r="F149" s="90"/>
      <c r="G149" s="90"/>
      <c r="H149" s="90"/>
      <c r="I149" s="90"/>
      <c r="J149" s="90"/>
    </row>
    <row r="150" spans="1:10">
      <c r="A150" s="90"/>
      <c r="B150" s="90"/>
      <c r="C150" s="90"/>
      <c r="D150" s="90"/>
      <c r="E150" s="90"/>
      <c r="F150" s="90"/>
      <c r="G150" s="90"/>
      <c r="H150" s="90"/>
      <c r="I150" s="90"/>
      <c r="J150" s="90"/>
    </row>
    <row r="151" spans="1:10">
      <c r="A151" s="90"/>
      <c r="B151" s="90"/>
      <c r="C151" s="90"/>
      <c r="D151" s="90"/>
      <c r="E151" s="90"/>
      <c r="F151" s="90"/>
      <c r="G151" s="90"/>
      <c r="H151" s="90"/>
      <c r="I151" s="90"/>
      <c r="J151" s="90"/>
    </row>
    <row r="152" spans="1:10">
      <c r="A152" s="90"/>
      <c r="B152" s="90"/>
      <c r="C152" s="90"/>
      <c r="D152" s="90"/>
      <c r="E152" s="90"/>
      <c r="F152" s="90"/>
      <c r="G152" s="90"/>
      <c r="H152" s="90"/>
      <c r="I152" s="90"/>
      <c r="J152" s="90"/>
    </row>
    <row r="153" spans="1:10">
      <c r="A153" s="90"/>
      <c r="B153" s="90"/>
      <c r="C153" s="90"/>
      <c r="D153" s="90"/>
      <c r="E153" s="90"/>
      <c r="F153" s="90"/>
      <c r="G153" s="90"/>
      <c r="H153" s="90"/>
      <c r="I153" s="90"/>
      <c r="J153" s="90"/>
    </row>
    <row r="154" spans="1:10">
      <c r="A154" s="90"/>
      <c r="B154" s="90"/>
      <c r="C154" s="90"/>
      <c r="D154" s="90"/>
      <c r="E154" s="90"/>
      <c r="F154" s="90"/>
      <c r="G154" s="90"/>
      <c r="H154" s="90"/>
      <c r="I154" s="90"/>
      <c r="J154" s="90"/>
    </row>
    <row r="155" spans="1:10">
      <c r="A155" s="90"/>
      <c r="B155" s="90"/>
      <c r="C155" s="90"/>
      <c r="D155" s="90"/>
      <c r="E155" s="90"/>
      <c r="F155" s="90"/>
      <c r="G155" s="90"/>
      <c r="H155" s="90"/>
      <c r="I155" s="90"/>
      <c r="J155" s="90"/>
    </row>
    <row r="156" spans="1:10">
      <c r="A156" s="90"/>
      <c r="B156" s="90"/>
      <c r="C156" s="90"/>
      <c r="D156" s="90"/>
      <c r="E156" s="90"/>
      <c r="F156" s="90"/>
      <c r="G156" s="90"/>
      <c r="H156" s="90"/>
      <c r="I156" s="90"/>
      <c r="J156" s="90"/>
    </row>
    <row r="157" spans="1:10">
      <c r="A157" s="90"/>
      <c r="B157" s="90"/>
      <c r="C157" s="90"/>
      <c r="D157" s="90"/>
      <c r="E157" s="90"/>
      <c r="F157" s="90"/>
      <c r="G157" s="90"/>
      <c r="H157" s="90"/>
      <c r="I157" s="90"/>
      <c r="J157" s="90"/>
    </row>
    <row r="158" spans="1:10">
      <c r="A158" s="90"/>
      <c r="B158" s="90"/>
      <c r="C158" s="90"/>
      <c r="D158" s="90"/>
      <c r="E158" s="90"/>
      <c r="F158" s="90"/>
      <c r="G158" s="90"/>
      <c r="H158" s="90"/>
      <c r="I158" s="90"/>
      <c r="J158" s="90"/>
    </row>
    <row r="159" spans="1:10">
      <c r="A159" s="90"/>
      <c r="B159" s="90"/>
      <c r="C159" s="90"/>
      <c r="D159" s="90"/>
      <c r="E159" s="90"/>
      <c r="F159" s="90"/>
      <c r="G159" s="90"/>
      <c r="H159" s="90"/>
      <c r="I159" s="90"/>
      <c r="J159" s="90"/>
    </row>
    <row r="160" spans="1:10">
      <c r="A160" s="90"/>
      <c r="B160" s="90"/>
      <c r="C160" s="90"/>
      <c r="D160" s="90"/>
      <c r="E160" s="90"/>
      <c r="F160" s="90"/>
      <c r="G160" s="90"/>
      <c r="H160" s="90"/>
      <c r="I160" s="90"/>
      <c r="J160" s="90"/>
    </row>
    <row r="161" spans="1:10">
      <c r="A161" s="90"/>
      <c r="B161" s="90"/>
      <c r="C161" s="90"/>
      <c r="D161" s="90"/>
      <c r="E161" s="90"/>
      <c r="F161" s="90"/>
      <c r="G161" s="90"/>
      <c r="H161" s="90"/>
      <c r="I161" s="90"/>
      <c r="J161" s="90"/>
    </row>
    <row r="162" spans="1:10">
      <c r="A162" s="90"/>
      <c r="B162" s="90"/>
      <c r="C162" s="90"/>
      <c r="D162" s="90"/>
      <c r="E162" s="90"/>
      <c r="F162" s="90"/>
      <c r="G162" s="90"/>
      <c r="H162" s="90"/>
      <c r="I162" s="90"/>
      <c r="J162" s="90"/>
    </row>
    <row r="163" spans="1:10">
      <c r="A163" s="90"/>
      <c r="B163" s="90"/>
      <c r="C163" s="90"/>
      <c r="D163" s="90"/>
      <c r="E163" s="90"/>
      <c r="F163" s="90"/>
      <c r="G163" s="90"/>
      <c r="H163" s="90"/>
      <c r="I163" s="90"/>
      <c r="J163" s="90"/>
    </row>
    <row r="164" spans="1:10">
      <c r="A164" s="90"/>
      <c r="B164" s="90"/>
      <c r="C164" s="90"/>
      <c r="D164" s="90"/>
      <c r="E164" s="90"/>
      <c r="F164" s="90"/>
      <c r="G164" s="90"/>
      <c r="H164" s="90"/>
      <c r="I164" s="90"/>
      <c r="J164" s="90"/>
    </row>
    <row r="165" spans="1:10">
      <c r="A165" s="90"/>
      <c r="B165" s="90"/>
      <c r="C165" s="90"/>
      <c r="D165" s="90"/>
      <c r="E165" s="90"/>
      <c r="F165" s="90"/>
      <c r="G165" s="90"/>
      <c r="H165" s="90"/>
      <c r="I165" s="90"/>
      <c r="J165" s="90"/>
    </row>
    <row r="166" spans="1:10">
      <c r="A166" s="90"/>
      <c r="B166" s="90"/>
      <c r="C166" s="90"/>
      <c r="D166" s="90"/>
      <c r="E166" s="90"/>
      <c r="F166" s="90"/>
      <c r="G166" s="90"/>
      <c r="H166" s="90"/>
      <c r="I166" s="90"/>
      <c r="J166" s="90"/>
    </row>
    <row r="167" spans="1:10">
      <c r="A167" s="90"/>
      <c r="B167" s="90"/>
      <c r="C167" s="90"/>
      <c r="D167" s="90"/>
      <c r="E167" s="90"/>
      <c r="F167" s="90"/>
      <c r="G167" s="90"/>
      <c r="H167" s="90"/>
      <c r="I167" s="90"/>
      <c r="J167" s="90"/>
    </row>
    <row r="168" spans="1:10">
      <c r="A168" s="90"/>
      <c r="B168" s="90"/>
      <c r="C168" s="90"/>
      <c r="D168" s="90"/>
      <c r="E168" s="90"/>
      <c r="F168" s="90"/>
      <c r="G168" s="90"/>
      <c r="H168" s="90"/>
      <c r="I168" s="90"/>
      <c r="J168" s="90"/>
    </row>
    <row r="169" spans="1:10">
      <c r="A169" s="90"/>
      <c r="B169" s="90"/>
      <c r="C169" s="90"/>
      <c r="D169" s="90"/>
      <c r="E169" s="90"/>
      <c r="F169" s="90"/>
      <c r="G169" s="90"/>
      <c r="H169" s="90"/>
      <c r="I169" s="90"/>
      <c r="J169" s="90"/>
    </row>
    <row r="170" spans="1:10">
      <c r="A170" s="90"/>
      <c r="B170" s="90"/>
      <c r="C170" s="90"/>
      <c r="D170" s="90"/>
      <c r="E170" s="90"/>
      <c r="F170" s="90"/>
      <c r="G170" s="90"/>
      <c r="H170" s="90"/>
      <c r="I170" s="90"/>
      <c r="J170" s="90"/>
    </row>
    <row r="171" spans="1:10">
      <c r="A171" s="90"/>
      <c r="B171" s="90"/>
      <c r="C171" s="90"/>
      <c r="D171" s="90"/>
      <c r="E171" s="90"/>
      <c r="F171" s="90"/>
      <c r="G171" s="90"/>
      <c r="H171" s="90"/>
      <c r="I171" s="90"/>
      <c r="J171" s="90"/>
    </row>
    <row r="172" spans="1:10">
      <c r="A172" s="90"/>
      <c r="B172" s="90"/>
      <c r="C172" s="90"/>
      <c r="D172" s="90"/>
      <c r="E172" s="90"/>
      <c r="F172" s="90"/>
      <c r="G172" s="90"/>
      <c r="H172" s="90"/>
      <c r="I172" s="90"/>
      <c r="J172" s="90"/>
    </row>
    <row r="173" spans="1:10">
      <c r="A173" s="90"/>
      <c r="B173" s="90"/>
      <c r="C173" s="90"/>
      <c r="D173" s="90"/>
      <c r="E173" s="90"/>
      <c r="F173" s="90"/>
      <c r="G173" s="90"/>
      <c r="H173" s="90"/>
      <c r="I173" s="90"/>
      <c r="J173" s="90"/>
    </row>
    <row r="174" spans="1:10">
      <c r="A174" s="90"/>
      <c r="B174" s="90"/>
      <c r="C174" s="90"/>
      <c r="D174" s="90"/>
      <c r="E174" s="90"/>
      <c r="F174" s="90"/>
      <c r="G174" s="90"/>
      <c r="H174" s="90"/>
      <c r="I174" s="90"/>
      <c r="J174" s="90"/>
    </row>
    <row r="175" spans="1:10">
      <c r="A175" s="90"/>
      <c r="B175" s="90"/>
      <c r="C175" s="90"/>
      <c r="D175" s="90"/>
      <c r="E175" s="90"/>
      <c r="F175" s="90"/>
      <c r="G175" s="90"/>
      <c r="H175" s="90"/>
      <c r="I175" s="90"/>
      <c r="J175" s="90"/>
    </row>
    <row r="176" spans="1:10">
      <c r="A176" s="90"/>
      <c r="B176" s="90"/>
      <c r="C176" s="90"/>
      <c r="D176" s="90"/>
      <c r="E176" s="90"/>
      <c r="F176" s="90"/>
      <c r="G176" s="90"/>
      <c r="H176" s="90"/>
      <c r="I176" s="90"/>
      <c r="J176" s="90"/>
    </row>
    <row r="177" spans="1:10">
      <c r="A177" s="90"/>
      <c r="B177" s="90"/>
      <c r="C177" s="90"/>
      <c r="D177" s="90"/>
      <c r="E177" s="90"/>
      <c r="F177" s="90"/>
      <c r="G177" s="90"/>
      <c r="H177" s="90"/>
      <c r="I177" s="90"/>
      <c r="J177" s="90"/>
    </row>
    <row r="178" spans="1:10">
      <c r="A178" s="90"/>
      <c r="B178" s="90"/>
      <c r="C178" s="90"/>
      <c r="D178" s="90"/>
      <c r="E178" s="90"/>
      <c r="F178" s="90"/>
      <c r="G178" s="90"/>
      <c r="H178" s="90"/>
      <c r="I178" s="90"/>
      <c r="J178" s="90"/>
    </row>
    <row r="179" spans="1:10">
      <c r="A179" s="90"/>
      <c r="B179" s="90"/>
      <c r="C179" s="90"/>
      <c r="D179" s="90"/>
      <c r="E179" s="90"/>
      <c r="F179" s="90"/>
      <c r="G179" s="90"/>
      <c r="H179" s="90"/>
      <c r="I179" s="90"/>
      <c r="J179" s="90"/>
    </row>
    <row r="180" spans="1:10">
      <c r="A180" s="90"/>
      <c r="B180" s="90"/>
      <c r="C180" s="90"/>
      <c r="D180" s="90"/>
      <c r="E180" s="90"/>
      <c r="F180" s="90"/>
      <c r="G180" s="90"/>
      <c r="H180" s="90"/>
      <c r="I180" s="90"/>
      <c r="J180" s="90"/>
    </row>
    <row r="181" spans="1:10">
      <c r="A181" s="90"/>
      <c r="B181" s="90"/>
      <c r="C181" s="90"/>
      <c r="D181" s="90"/>
      <c r="E181" s="90"/>
      <c r="F181" s="90"/>
      <c r="G181" s="90"/>
      <c r="H181" s="90"/>
      <c r="I181" s="90"/>
      <c r="J181" s="90"/>
    </row>
    <row r="182" spans="1:10">
      <c r="A182" s="90"/>
      <c r="B182" s="90"/>
      <c r="C182" s="90"/>
      <c r="D182" s="90"/>
      <c r="E182" s="90"/>
      <c r="F182" s="90"/>
      <c r="G182" s="90"/>
      <c r="H182" s="90"/>
      <c r="I182" s="90"/>
      <c r="J182" s="90"/>
    </row>
    <row r="183" spans="1:10">
      <c r="A183" s="90"/>
      <c r="B183" s="90"/>
      <c r="C183" s="90"/>
      <c r="D183" s="90"/>
      <c r="E183" s="90"/>
      <c r="F183" s="90"/>
      <c r="G183" s="90"/>
      <c r="H183" s="90"/>
      <c r="I183" s="90"/>
      <c r="J183" s="90"/>
    </row>
    <row r="184" spans="1:10">
      <c r="A184" s="90"/>
      <c r="B184" s="90"/>
      <c r="C184" s="90"/>
      <c r="D184" s="90"/>
      <c r="E184" s="90"/>
      <c r="F184" s="90"/>
      <c r="G184" s="90"/>
      <c r="H184" s="90"/>
      <c r="I184" s="90"/>
      <c r="J184" s="90"/>
    </row>
    <row r="185" spans="1:10">
      <c r="A185" s="90"/>
      <c r="B185" s="90"/>
      <c r="C185" s="90"/>
      <c r="D185" s="90"/>
      <c r="E185" s="90"/>
      <c r="F185" s="90"/>
      <c r="G185" s="90"/>
      <c r="H185" s="90"/>
      <c r="I185" s="90"/>
      <c r="J185" s="90"/>
    </row>
    <row r="186" spans="1:10">
      <c r="A186" s="90"/>
      <c r="B186" s="90"/>
      <c r="C186" s="90"/>
      <c r="D186" s="90"/>
      <c r="E186" s="90"/>
      <c r="F186" s="90"/>
      <c r="G186" s="90"/>
      <c r="H186" s="90"/>
      <c r="I186" s="90"/>
      <c r="J186" s="90"/>
    </row>
    <row r="187" spans="1:10">
      <c r="A187" s="90"/>
      <c r="B187" s="90"/>
      <c r="C187" s="90"/>
      <c r="D187" s="90"/>
      <c r="E187" s="90"/>
      <c r="F187" s="90"/>
      <c r="G187" s="90"/>
      <c r="H187" s="90"/>
      <c r="I187" s="90"/>
      <c r="J187" s="90"/>
    </row>
    <row r="188" spans="1:10">
      <c r="A188" s="90"/>
      <c r="B188" s="90"/>
      <c r="C188" s="90"/>
      <c r="D188" s="90"/>
      <c r="E188" s="90"/>
      <c r="F188" s="90"/>
      <c r="G188" s="90"/>
      <c r="H188" s="90"/>
      <c r="I188" s="90"/>
      <c r="J188" s="90"/>
    </row>
    <row r="189" spans="1:10">
      <c r="A189" s="90"/>
      <c r="B189" s="90"/>
      <c r="C189" s="90"/>
      <c r="D189" s="90"/>
      <c r="E189" s="90"/>
      <c r="F189" s="90"/>
      <c r="G189" s="90"/>
      <c r="H189" s="90"/>
      <c r="I189" s="90"/>
      <c r="J189" s="90"/>
    </row>
    <row r="190" spans="1:10">
      <c r="A190" s="90"/>
      <c r="B190" s="90"/>
      <c r="C190" s="90"/>
      <c r="D190" s="90"/>
      <c r="E190" s="90"/>
      <c r="F190" s="90"/>
      <c r="G190" s="90"/>
      <c r="H190" s="90"/>
      <c r="I190" s="90"/>
      <c r="J190" s="90"/>
    </row>
    <row r="191" spans="1:10">
      <c r="A191" s="90"/>
      <c r="B191" s="90"/>
      <c r="C191" s="90"/>
      <c r="D191" s="90"/>
      <c r="E191" s="90"/>
      <c r="F191" s="90"/>
      <c r="G191" s="90"/>
      <c r="H191" s="90"/>
      <c r="I191" s="90"/>
      <c r="J191" s="90"/>
    </row>
    <row r="192" spans="1:10">
      <c r="A192" s="90"/>
      <c r="B192" s="90"/>
      <c r="C192" s="90"/>
      <c r="D192" s="90"/>
      <c r="E192" s="90"/>
      <c r="F192" s="90"/>
      <c r="G192" s="90"/>
      <c r="H192" s="90"/>
      <c r="I192" s="90"/>
      <c r="J192" s="90"/>
    </row>
    <row r="193" spans="1:10">
      <c r="A193" s="90"/>
      <c r="B193" s="90"/>
      <c r="C193" s="90"/>
      <c r="D193" s="90"/>
      <c r="E193" s="90"/>
      <c r="F193" s="90"/>
      <c r="G193" s="90"/>
      <c r="H193" s="90"/>
      <c r="I193" s="90"/>
      <c r="J193" s="90"/>
    </row>
    <row r="194" spans="1:10">
      <c r="A194" s="90"/>
      <c r="B194" s="90"/>
      <c r="C194" s="90"/>
      <c r="D194" s="90"/>
      <c r="E194" s="90"/>
      <c r="F194" s="90"/>
      <c r="G194" s="90"/>
      <c r="H194" s="90"/>
      <c r="I194" s="90"/>
      <c r="J194" s="90"/>
    </row>
    <row r="195" spans="1:10">
      <c r="A195" s="90"/>
      <c r="B195" s="90"/>
      <c r="C195" s="90"/>
      <c r="D195" s="90"/>
      <c r="E195" s="90"/>
      <c r="F195" s="90"/>
      <c r="G195" s="90"/>
      <c r="H195" s="90"/>
      <c r="I195" s="90"/>
      <c r="J195" s="90"/>
    </row>
    <row r="196" spans="1:10">
      <c r="A196" s="90"/>
      <c r="B196" s="90"/>
      <c r="C196" s="90"/>
      <c r="D196" s="90"/>
      <c r="E196" s="90"/>
      <c r="F196" s="90"/>
      <c r="G196" s="90"/>
      <c r="H196" s="90"/>
      <c r="I196" s="90"/>
      <c r="J196" s="90"/>
    </row>
    <row r="197" spans="1:10">
      <c r="A197" s="90"/>
      <c r="B197" s="90"/>
      <c r="C197" s="90"/>
      <c r="D197" s="90"/>
      <c r="E197" s="90"/>
      <c r="F197" s="90"/>
      <c r="G197" s="90"/>
      <c r="H197" s="90"/>
      <c r="I197" s="90"/>
      <c r="J197" s="90"/>
    </row>
    <row r="198" spans="1:10">
      <c r="A198" s="90"/>
      <c r="B198" s="90"/>
      <c r="C198" s="90"/>
      <c r="D198" s="90"/>
      <c r="E198" s="90"/>
      <c r="F198" s="90"/>
      <c r="G198" s="90"/>
      <c r="H198" s="90"/>
      <c r="I198" s="90"/>
      <c r="J198" s="90"/>
    </row>
    <row r="199" spans="1:10">
      <c r="A199" s="90"/>
      <c r="B199" s="90"/>
      <c r="C199" s="90"/>
      <c r="D199" s="90"/>
      <c r="E199" s="90"/>
      <c r="F199" s="90"/>
      <c r="G199" s="90"/>
      <c r="H199" s="90"/>
      <c r="I199" s="90"/>
      <c r="J199" s="90"/>
    </row>
    <row r="200" spans="1:10">
      <c r="A200" s="90"/>
      <c r="B200" s="90"/>
      <c r="C200" s="90"/>
      <c r="D200" s="90"/>
      <c r="E200" s="90"/>
      <c r="F200" s="90"/>
      <c r="G200" s="90"/>
      <c r="H200" s="90"/>
      <c r="I200" s="90"/>
      <c r="J200" s="90"/>
    </row>
    <row r="201" spans="1:10">
      <c r="A201" s="90"/>
      <c r="B201" s="90"/>
      <c r="C201" s="90"/>
      <c r="D201" s="90"/>
      <c r="E201" s="90"/>
      <c r="F201" s="90"/>
      <c r="G201" s="90"/>
      <c r="H201" s="90"/>
      <c r="I201" s="90"/>
      <c r="J201" s="90"/>
    </row>
    <row r="202" spans="1:10">
      <c r="A202" s="90"/>
      <c r="B202" s="90"/>
      <c r="C202" s="90"/>
      <c r="D202" s="90"/>
      <c r="E202" s="90"/>
      <c r="F202" s="90"/>
      <c r="G202" s="90"/>
      <c r="H202" s="90"/>
      <c r="I202" s="90"/>
      <c r="J202" s="90"/>
    </row>
    <row r="203" spans="1:10">
      <c r="A203" s="90"/>
      <c r="B203" s="90"/>
      <c r="C203" s="90"/>
      <c r="D203" s="90"/>
      <c r="E203" s="90"/>
      <c r="F203" s="90"/>
      <c r="G203" s="90"/>
      <c r="H203" s="90"/>
      <c r="I203" s="90"/>
      <c r="J203" s="90"/>
    </row>
    <row r="204" spans="1:10">
      <c r="A204" s="90"/>
      <c r="B204" s="90"/>
      <c r="C204" s="90"/>
      <c r="D204" s="90"/>
      <c r="E204" s="90"/>
      <c r="F204" s="90"/>
      <c r="G204" s="90"/>
      <c r="H204" s="90"/>
      <c r="I204" s="90"/>
      <c r="J204" s="90"/>
    </row>
    <row r="205" spans="1:10">
      <c r="B205" s="90"/>
      <c r="C205" s="90"/>
      <c r="D205" s="90"/>
      <c r="E205" s="90"/>
      <c r="F205" s="90"/>
      <c r="G205" s="90"/>
      <c r="H205" s="90"/>
      <c r="I205" s="90"/>
      <c r="J205" s="90"/>
    </row>
    <row r="206" spans="1:10">
      <c r="B206" s="90"/>
      <c r="C206" s="90"/>
      <c r="D206" s="90"/>
      <c r="E206" s="90"/>
      <c r="F206" s="90"/>
      <c r="G206" s="90"/>
      <c r="H206" s="90"/>
      <c r="I206" s="90"/>
      <c r="J206" s="90"/>
    </row>
    <row r="207" spans="1:10">
      <c r="B207" s="90"/>
      <c r="C207" s="90"/>
      <c r="D207" s="90"/>
      <c r="E207" s="90"/>
      <c r="F207" s="90"/>
      <c r="G207" s="90"/>
      <c r="H207" s="90"/>
      <c r="I207" s="90"/>
      <c r="J207" s="90"/>
    </row>
  </sheetData>
  <mergeCells count="6">
    <mergeCell ref="A1:K1"/>
    <mergeCell ref="A2:K2"/>
    <mergeCell ref="B4:H4"/>
    <mergeCell ref="I4:J4"/>
    <mergeCell ref="B58:H58"/>
    <mergeCell ref="I58:J58"/>
  </mergeCells>
  <hyperlinks>
    <hyperlink ref="A73" r:id="rId1" xr:uid="{5D6A74DE-7D13-416F-A915-CA60567438A4}"/>
  </hyperlink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ADE6A-1DE5-4CB2-8AC2-8BFD39C056B6}">
  <dimension ref="A1:J83"/>
  <sheetViews>
    <sheetView showGridLines="0" workbookViewId="0">
      <selection sqref="A1:J1"/>
    </sheetView>
  </sheetViews>
  <sheetFormatPr defaultColWidth="24.140625" defaultRowHeight="11.25"/>
  <cols>
    <col min="1" max="1" width="32.85546875" style="192" customWidth="1"/>
    <col min="2" max="9" width="9" style="192" customWidth="1"/>
    <col min="10" max="10" width="32.85546875" style="192" customWidth="1"/>
    <col min="11" max="11" width="5.85546875" style="192" bestFit="1" customWidth="1"/>
    <col min="12" max="14" width="1.7109375" style="192" bestFit="1" customWidth="1"/>
    <col min="15" max="16384" width="24.140625" style="192"/>
  </cols>
  <sheetData>
    <row r="1" spans="1:10" ht="12" customHeight="1">
      <c r="A1" s="867" t="s">
        <v>1911</v>
      </c>
      <c r="B1" s="867"/>
      <c r="C1" s="867"/>
      <c r="D1" s="867"/>
      <c r="E1" s="867"/>
      <c r="F1" s="867"/>
      <c r="G1" s="867"/>
      <c r="H1" s="867"/>
      <c r="I1" s="867"/>
      <c r="J1" s="867"/>
    </row>
    <row r="2" spans="1:10" ht="12" customHeight="1">
      <c r="A2" s="868" t="s">
        <v>1912</v>
      </c>
      <c r="B2" s="868"/>
      <c r="C2" s="868"/>
      <c r="D2" s="868"/>
      <c r="E2" s="868"/>
      <c r="F2" s="868"/>
      <c r="G2" s="868"/>
      <c r="H2" s="868"/>
      <c r="I2" s="868"/>
      <c r="J2" s="868"/>
    </row>
    <row r="3" spans="1:10" ht="12" customHeight="1" thickBot="1"/>
    <row r="4" spans="1:10" s="90" customFormat="1" ht="12" customHeight="1" thickBot="1">
      <c r="A4" s="754"/>
      <c r="B4" s="954" t="s">
        <v>311</v>
      </c>
      <c r="C4" s="954"/>
      <c r="D4" s="954"/>
      <c r="E4" s="954"/>
      <c r="F4" s="954"/>
      <c r="G4" s="954"/>
      <c r="H4" s="954"/>
      <c r="I4" s="780" t="s">
        <v>487</v>
      </c>
    </row>
    <row r="5" spans="1:10" s="90" customFormat="1" ht="21" customHeight="1" thickBot="1">
      <c r="A5" s="598"/>
      <c r="B5" s="755" t="s">
        <v>481</v>
      </c>
      <c r="C5" s="755" t="s">
        <v>482</v>
      </c>
      <c r="D5" s="755" t="s">
        <v>483</v>
      </c>
      <c r="E5" s="755" t="s">
        <v>694</v>
      </c>
      <c r="F5" s="755" t="s">
        <v>695</v>
      </c>
      <c r="G5" s="755" t="s">
        <v>696</v>
      </c>
      <c r="H5" s="755" t="s">
        <v>1734</v>
      </c>
      <c r="I5" s="755" t="s">
        <v>481</v>
      </c>
      <c r="J5" s="781"/>
    </row>
    <row r="6" spans="1:10" s="90" customFormat="1" ht="12" customHeight="1">
      <c r="A6" s="782" t="s">
        <v>1882</v>
      </c>
      <c r="B6" s="783"/>
      <c r="C6" s="783"/>
      <c r="D6" s="783"/>
      <c r="E6" s="783"/>
      <c r="F6" s="783"/>
      <c r="G6" s="783"/>
      <c r="H6" s="783"/>
      <c r="J6" s="340" t="s">
        <v>487</v>
      </c>
    </row>
    <row r="7" spans="1:10" s="90" customFormat="1" ht="12" customHeight="1">
      <c r="A7" s="784" t="s">
        <v>1883</v>
      </c>
      <c r="B7" s="785">
        <v>4522</v>
      </c>
      <c r="C7" s="785">
        <v>4153</v>
      </c>
      <c r="D7" s="785">
        <v>4466</v>
      </c>
      <c r="E7" s="785">
        <v>4612</v>
      </c>
      <c r="F7" s="785">
        <v>5227</v>
      </c>
      <c r="G7" s="785">
        <v>3268</v>
      </c>
      <c r="H7" s="785">
        <v>4180</v>
      </c>
      <c r="I7" s="785">
        <v>22980</v>
      </c>
      <c r="J7" s="786" t="s">
        <v>732</v>
      </c>
    </row>
    <row r="8" spans="1:10" s="90" customFormat="1" ht="12" customHeight="1">
      <c r="A8" s="758" t="s">
        <v>1935</v>
      </c>
      <c r="B8" s="785">
        <v>56465</v>
      </c>
      <c r="C8" s="785">
        <v>83776</v>
      </c>
      <c r="D8" s="785">
        <v>42822</v>
      </c>
      <c r="E8" s="785">
        <v>60958</v>
      </c>
      <c r="F8" s="785">
        <v>90112</v>
      </c>
      <c r="G8" s="785">
        <v>151313</v>
      </c>
      <c r="H8" s="785">
        <v>50102</v>
      </c>
      <c r="I8" s="785">
        <v>334133</v>
      </c>
      <c r="J8" s="787" t="s">
        <v>1913</v>
      </c>
    </row>
    <row r="9" spans="1:10" s="340" customFormat="1" ht="12" customHeight="1">
      <c r="A9" s="788" t="s">
        <v>1914</v>
      </c>
      <c r="B9" s="789"/>
      <c r="C9" s="789"/>
      <c r="D9" s="789"/>
      <c r="E9" s="789"/>
      <c r="F9" s="789"/>
      <c r="G9" s="789"/>
      <c r="H9" s="789"/>
      <c r="I9" s="789"/>
      <c r="J9" s="788" t="s">
        <v>1915</v>
      </c>
    </row>
    <row r="10" spans="1:10" s="90" customFormat="1" ht="12" customHeight="1">
      <c r="A10" s="790" t="s">
        <v>1885</v>
      </c>
      <c r="B10" s="783"/>
      <c r="C10" s="783"/>
      <c r="D10" s="783"/>
      <c r="E10" s="783"/>
      <c r="F10" s="783"/>
      <c r="G10" s="783"/>
      <c r="H10" s="783"/>
      <c r="I10" s="783"/>
      <c r="J10" s="791" t="s">
        <v>1886</v>
      </c>
    </row>
    <row r="11" spans="1:10" s="90" customFormat="1" ht="12" customHeight="1">
      <c r="A11" s="784" t="s">
        <v>1883</v>
      </c>
      <c r="B11" s="785">
        <v>23</v>
      </c>
      <c r="C11" s="785">
        <v>20</v>
      </c>
      <c r="D11" s="785">
        <v>26</v>
      </c>
      <c r="E11" s="785">
        <v>34</v>
      </c>
      <c r="F11" s="785">
        <v>24</v>
      </c>
      <c r="G11" s="785">
        <v>26</v>
      </c>
      <c r="H11" s="785">
        <v>27</v>
      </c>
      <c r="I11" s="785">
        <v>127</v>
      </c>
      <c r="J11" s="786" t="s">
        <v>732</v>
      </c>
    </row>
    <row r="12" spans="1:10" s="90" customFormat="1" ht="12" customHeight="1">
      <c r="A12" s="758" t="s">
        <v>1935</v>
      </c>
      <c r="B12" s="785">
        <v>5322</v>
      </c>
      <c r="C12" s="785">
        <v>1470</v>
      </c>
      <c r="D12" s="785">
        <v>2095</v>
      </c>
      <c r="E12" s="785">
        <v>2720</v>
      </c>
      <c r="F12" s="785">
        <v>5034</v>
      </c>
      <c r="G12" s="785">
        <v>115661</v>
      </c>
      <c r="H12" s="785">
        <v>1776</v>
      </c>
      <c r="I12" s="785">
        <v>16641</v>
      </c>
      <c r="J12" s="787" t="s">
        <v>1913</v>
      </c>
    </row>
    <row r="13" spans="1:10" s="90" customFormat="1" ht="12" customHeight="1">
      <c r="A13" s="792" t="s">
        <v>1887</v>
      </c>
      <c r="B13" s="783"/>
      <c r="C13" s="783"/>
      <c r="D13" s="783"/>
      <c r="E13" s="783"/>
      <c r="F13" s="783"/>
      <c r="G13" s="783"/>
      <c r="H13" s="783"/>
      <c r="I13" s="783"/>
      <c r="J13" s="791" t="s">
        <v>1888</v>
      </c>
    </row>
    <row r="14" spans="1:10" s="90" customFormat="1" ht="12" customHeight="1">
      <c r="A14" s="784" t="s">
        <v>1883</v>
      </c>
      <c r="B14" s="785">
        <v>4461</v>
      </c>
      <c r="C14" s="785">
        <v>4105</v>
      </c>
      <c r="D14" s="785">
        <v>4411</v>
      </c>
      <c r="E14" s="785">
        <v>4548</v>
      </c>
      <c r="F14" s="785">
        <v>5154</v>
      </c>
      <c r="G14" s="785">
        <v>3209</v>
      </c>
      <c r="H14" s="785">
        <v>4114</v>
      </c>
      <c r="I14" s="785">
        <v>22679</v>
      </c>
      <c r="J14" s="786" t="s">
        <v>732</v>
      </c>
    </row>
    <row r="15" spans="1:10" s="90" customFormat="1" ht="12" customHeight="1">
      <c r="A15" s="758" t="s">
        <v>1935</v>
      </c>
      <c r="B15" s="785">
        <v>50605</v>
      </c>
      <c r="C15" s="785">
        <v>82106</v>
      </c>
      <c r="D15" s="785">
        <v>40502</v>
      </c>
      <c r="E15" s="785">
        <v>50961</v>
      </c>
      <c r="F15" s="785">
        <v>67778</v>
      </c>
      <c r="G15" s="785">
        <v>34847</v>
      </c>
      <c r="H15" s="785">
        <v>47707</v>
      </c>
      <c r="I15" s="785">
        <v>291952</v>
      </c>
      <c r="J15" s="787" t="s">
        <v>1913</v>
      </c>
    </row>
    <row r="16" spans="1:10" s="90" customFormat="1" ht="12" customHeight="1">
      <c r="A16" s="792" t="s">
        <v>1889</v>
      </c>
      <c r="B16" s="783"/>
      <c r="C16" s="783"/>
      <c r="D16" s="783"/>
      <c r="E16" s="783"/>
      <c r="F16" s="783"/>
      <c r="G16" s="783"/>
      <c r="H16" s="783"/>
      <c r="I16" s="783"/>
      <c r="J16" s="793" t="s">
        <v>1633</v>
      </c>
    </row>
    <row r="17" spans="1:10" s="90" customFormat="1" ht="12" customHeight="1">
      <c r="A17" s="794" t="s">
        <v>1883</v>
      </c>
      <c r="B17" s="785">
        <v>27</v>
      </c>
      <c r="C17" s="785">
        <v>18</v>
      </c>
      <c r="D17" s="785">
        <v>18</v>
      </c>
      <c r="E17" s="785">
        <v>14</v>
      </c>
      <c r="F17" s="785">
        <v>30</v>
      </c>
      <c r="G17" s="785">
        <v>21</v>
      </c>
      <c r="H17" s="785">
        <v>26</v>
      </c>
      <c r="I17" s="785">
        <v>107</v>
      </c>
      <c r="J17" s="786" t="s">
        <v>732</v>
      </c>
    </row>
    <row r="18" spans="1:10" s="90" customFormat="1" ht="12" customHeight="1">
      <c r="A18" s="758" t="s">
        <v>1935</v>
      </c>
      <c r="B18" s="785">
        <v>158</v>
      </c>
      <c r="C18" s="785">
        <v>4</v>
      </c>
      <c r="D18" s="785">
        <v>178</v>
      </c>
      <c r="E18" s="785">
        <v>11</v>
      </c>
      <c r="F18" s="785">
        <v>41</v>
      </c>
      <c r="G18" s="785">
        <v>18</v>
      </c>
      <c r="H18" s="785">
        <v>53</v>
      </c>
      <c r="I18" s="785">
        <v>392</v>
      </c>
      <c r="J18" s="787" t="s">
        <v>1913</v>
      </c>
    </row>
    <row r="19" spans="1:10" s="90" customFormat="1" ht="12" customHeight="1">
      <c r="A19" s="788" t="s">
        <v>1916</v>
      </c>
      <c r="B19" s="795"/>
      <c r="C19" s="795"/>
      <c r="D19" s="795"/>
      <c r="E19" s="795"/>
      <c r="F19" s="795"/>
      <c r="G19" s="795"/>
      <c r="H19" s="795"/>
      <c r="I19" s="795"/>
      <c r="J19" s="796" t="s">
        <v>1917</v>
      </c>
    </row>
    <row r="20" spans="1:10" s="90" customFormat="1" ht="12" customHeight="1">
      <c r="A20" s="792" t="s">
        <v>1885</v>
      </c>
      <c r="B20" s="795"/>
      <c r="C20" s="795"/>
      <c r="D20" s="795"/>
      <c r="E20" s="795"/>
      <c r="F20" s="795"/>
      <c r="G20" s="795"/>
      <c r="H20" s="795"/>
      <c r="I20" s="795"/>
      <c r="J20" s="791" t="s">
        <v>1886</v>
      </c>
    </row>
    <row r="21" spans="1:10" s="90" customFormat="1" ht="12" customHeight="1">
      <c r="A21" s="794" t="s">
        <v>1883</v>
      </c>
      <c r="B21" s="403">
        <v>0</v>
      </c>
      <c r="C21" s="403">
        <v>0</v>
      </c>
      <c r="D21" s="403">
        <v>0</v>
      </c>
      <c r="E21" s="403">
        <v>1</v>
      </c>
      <c r="F21" s="403">
        <v>1</v>
      </c>
      <c r="G21" s="403">
        <v>1</v>
      </c>
      <c r="H21" s="403">
        <v>1</v>
      </c>
      <c r="I21" s="403">
        <v>2</v>
      </c>
      <c r="J21" s="786" t="s">
        <v>732</v>
      </c>
    </row>
    <row r="22" spans="1:10" s="90" customFormat="1" ht="12" customHeight="1">
      <c r="A22" s="758" t="s">
        <v>1935</v>
      </c>
      <c r="B22" s="403">
        <v>0</v>
      </c>
      <c r="C22" s="403">
        <v>0</v>
      </c>
      <c r="D22" s="403">
        <v>0</v>
      </c>
      <c r="E22" s="403">
        <v>500</v>
      </c>
      <c r="F22" s="403">
        <v>15050</v>
      </c>
      <c r="G22" s="403">
        <v>50</v>
      </c>
      <c r="H22" s="403">
        <v>530</v>
      </c>
      <c r="I22" s="403">
        <v>15550</v>
      </c>
      <c r="J22" s="787" t="s">
        <v>1913</v>
      </c>
    </row>
    <row r="23" spans="1:10" s="90" customFormat="1" ht="12" customHeight="1">
      <c r="A23" s="792" t="s">
        <v>1887</v>
      </c>
      <c r="B23" s="797"/>
      <c r="C23" s="797"/>
      <c r="D23" s="797"/>
      <c r="E23" s="797"/>
      <c r="F23" s="797"/>
      <c r="G23" s="797"/>
      <c r="H23" s="797"/>
      <c r="I23" s="797"/>
      <c r="J23" s="791" t="s">
        <v>1888</v>
      </c>
    </row>
    <row r="24" spans="1:10" s="90" customFormat="1" ht="12" customHeight="1">
      <c r="A24" s="784" t="s">
        <v>1883</v>
      </c>
      <c r="B24" s="785">
        <v>11</v>
      </c>
      <c r="C24" s="785">
        <v>10</v>
      </c>
      <c r="D24" s="785">
        <v>11</v>
      </c>
      <c r="E24" s="785">
        <v>15</v>
      </c>
      <c r="F24" s="785">
        <v>18</v>
      </c>
      <c r="G24" s="785">
        <v>11</v>
      </c>
      <c r="H24" s="785">
        <v>12</v>
      </c>
      <c r="I24" s="785">
        <v>65</v>
      </c>
      <c r="J24" s="786" t="s">
        <v>732</v>
      </c>
    </row>
    <row r="25" spans="1:10" s="90" customFormat="1" ht="12" customHeight="1">
      <c r="A25" s="758" t="s">
        <v>1935</v>
      </c>
      <c r="B25" s="785">
        <v>380</v>
      </c>
      <c r="C25" s="785">
        <v>196</v>
      </c>
      <c r="D25" s="785">
        <v>47</v>
      </c>
      <c r="E25" s="785">
        <v>6766</v>
      </c>
      <c r="F25" s="785">
        <v>2209</v>
      </c>
      <c r="G25" s="785">
        <v>737</v>
      </c>
      <c r="H25" s="785">
        <v>36</v>
      </c>
      <c r="I25" s="785">
        <v>9598</v>
      </c>
      <c r="J25" s="787" t="s">
        <v>1913</v>
      </c>
    </row>
    <row r="26" spans="1:10" s="90" customFormat="1" ht="12" customHeight="1">
      <c r="A26" s="792" t="s">
        <v>1889</v>
      </c>
      <c r="B26" s="797"/>
      <c r="C26" s="797"/>
      <c r="D26" s="797"/>
      <c r="E26" s="797"/>
      <c r="F26" s="797"/>
      <c r="G26" s="797"/>
      <c r="H26" s="797"/>
      <c r="I26" s="797"/>
      <c r="J26" s="793" t="s">
        <v>1633</v>
      </c>
    </row>
    <row r="27" spans="1:10" s="90" customFormat="1" ht="12" customHeight="1">
      <c r="A27" s="784" t="s">
        <v>1883</v>
      </c>
      <c r="B27" s="403">
        <v>0</v>
      </c>
      <c r="C27" s="403">
        <v>0</v>
      </c>
      <c r="D27" s="403">
        <v>0</v>
      </c>
      <c r="E27" s="403">
        <v>0</v>
      </c>
      <c r="F27" s="403">
        <v>0</v>
      </c>
      <c r="G27" s="403">
        <v>0</v>
      </c>
      <c r="H27" s="403">
        <v>0</v>
      </c>
      <c r="I27" s="403">
        <v>0</v>
      </c>
      <c r="J27" s="786" t="s">
        <v>732</v>
      </c>
    </row>
    <row r="28" spans="1:10" s="90" customFormat="1" ht="12" customHeight="1" thickBot="1">
      <c r="A28" s="758" t="s">
        <v>1935</v>
      </c>
      <c r="B28" s="403">
        <v>0</v>
      </c>
      <c r="C28" s="403">
        <v>0</v>
      </c>
      <c r="D28" s="403">
        <v>0</v>
      </c>
      <c r="E28" s="403">
        <v>0</v>
      </c>
      <c r="F28" s="403">
        <v>0</v>
      </c>
      <c r="G28" s="403">
        <v>0</v>
      </c>
      <c r="H28" s="403">
        <v>0</v>
      </c>
      <c r="I28" s="403">
        <v>0</v>
      </c>
      <c r="J28" s="787" t="s">
        <v>1913</v>
      </c>
    </row>
    <row r="29" spans="1:10" s="5" customFormat="1" ht="12" customHeight="1" thickBot="1">
      <c r="A29" s="798"/>
      <c r="B29" s="954" t="s">
        <v>369</v>
      </c>
      <c r="C29" s="954"/>
      <c r="D29" s="954"/>
      <c r="E29" s="954"/>
      <c r="F29" s="954"/>
      <c r="G29" s="954"/>
      <c r="H29" s="954"/>
      <c r="I29" s="780" t="s">
        <v>487</v>
      </c>
    </row>
    <row r="30" spans="1:10" s="5" customFormat="1" ht="21" customHeight="1" thickBot="1">
      <c r="A30" s="798"/>
      <c r="B30" s="755" t="s">
        <v>520</v>
      </c>
      <c r="C30" s="755" t="s">
        <v>521</v>
      </c>
      <c r="D30" s="755" t="s">
        <v>483</v>
      </c>
      <c r="E30" s="755" t="s">
        <v>720</v>
      </c>
      <c r="F30" s="755" t="s">
        <v>695</v>
      </c>
      <c r="G30" s="755" t="s">
        <v>721</v>
      </c>
      <c r="H30" s="755" t="s">
        <v>1734</v>
      </c>
      <c r="I30" s="755" t="s">
        <v>520</v>
      </c>
    </row>
    <row r="31" spans="1:10" s="5" customFormat="1" ht="12" customHeight="1">
      <c r="A31" s="313" t="s">
        <v>1897</v>
      </c>
      <c r="B31" s="799"/>
      <c r="C31" s="799"/>
      <c r="D31" s="799"/>
      <c r="E31" s="799"/>
      <c r="F31" s="799"/>
      <c r="G31" s="799"/>
      <c r="H31" s="799"/>
    </row>
    <row r="32" spans="1:10" s="5" customFormat="1" ht="12" customHeight="1">
      <c r="A32" s="313" t="s">
        <v>1918</v>
      </c>
      <c r="B32" s="799"/>
      <c r="C32" s="799"/>
      <c r="D32" s="799"/>
      <c r="E32" s="799"/>
      <c r="F32" s="799"/>
      <c r="G32" s="799"/>
      <c r="H32" s="799"/>
    </row>
    <row r="33" spans="1:9" s="5" customFormat="1" ht="12" customHeight="1">
      <c r="A33" s="798"/>
      <c r="B33" s="799"/>
      <c r="C33" s="799"/>
      <c r="D33" s="799"/>
      <c r="E33" s="799"/>
      <c r="F33" s="799"/>
      <c r="G33" s="799"/>
      <c r="H33" s="799"/>
    </row>
    <row r="34" spans="1:9" s="5" customFormat="1" ht="12" customHeight="1">
      <c r="A34" s="85" t="s">
        <v>141</v>
      </c>
    </row>
    <row r="35" spans="1:9" s="26" customFormat="1" ht="12" customHeight="1">
      <c r="A35" s="88" t="s">
        <v>1919</v>
      </c>
      <c r="B35" s="800"/>
      <c r="C35" s="800"/>
      <c r="D35" s="800"/>
      <c r="E35" s="800"/>
      <c r="F35" s="800"/>
      <c r="G35" s="800"/>
      <c r="H35" s="800"/>
      <c r="I35" s="800"/>
    </row>
    <row r="36" spans="1:9" s="90" customFormat="1"/>
    <row r="37" spans="1:9" s="90" customFormat="1"/>
    <row r="38" spans="1:9">
      <c r="A38" s="90"/>
      <c r="B38" s="90"/>
      <c r="C38" s="90"/>
      <c r="D38" s="90"/>
      <c r="E38" s="90"/>
      <c r="F38" s="90"/>
      <c r="G38" s="90"/>
      <c r="H38" s="90"/>
      <c r="I38" s="90"/>
    </row>
    <row r="39" spans="1:9">
      <c r="A39" s="90"/>
      <c r="B39" s="90"/>
      <c r="C39" s="90"/>
      <c r="D39" s="90"/>
      <c r="E39" s="90"/>
      <c r="F39" s="90"/>
      <c r="G39" s="90"/>
      <c r="H39" s="90"/>
      <c r="I39" s="90"/>
    </row>
    <row r="40" spans="1:9">
      <c r="A40" s="90"/>
      <c r="B40" s="90"/>
      <c r="C40" s="90"/>
      <c r="D40" s="90"/>
      <c r="E40" s="90"/>
      <c r="F40" s="90"/>
      <c r="G40" s="90"/>
      <c r="H40" s="90"/>
      <c r="I40" s="90"/>
    </row>
    <row r="41" spans="1:9">
      <c r="A41" s="90"/>
      <c r="B41" s="90"/>
      <c r="C41" s="90"/>
      <c r="D41" s="90"/>
      <c r="E41" s="90"/>
      <c r="F41" s="90"/>
      <c r="G41" s="90"/>
      <c r="H41" s="90"/>
      <c r="I41" s="90"/>
    </row>
    <row r="42" spans="1:9">
      <c r="A42" s="90"/>
      <c r="B42" s="90"/>
      <c r="C42" s="90"/>
      <c r="D42" s="90"/>
      <c r="E42" s="90"/>
      <c r="F42" s="90"/>
      <c r="G42" s="90"/>
      <c r="H42" s="90"/>
      <c r="I42" s="90"/>
    </row>
    <row r="43" spans="1:9">
      <c r="A43" s="90"/>
      <c r="B43" s="90"/>
      <c r="C43" s="90"/>
      <c r="D43" s="90"/>
      <c r="E43" s="90"/>
      <c r="F43" s="90"/>
      <c r="G43" s="90"/>
      <c r="H43" s="90"/>
      <c r="I43" s="90"/>
    </row>
    <row r="44" spans="1:9">
      <c r="A44" s="90"/>
      <c r="B44" s="90"/>
      <c r="C44" s="90"/>
      <c r="D44" s="90"/>
      <c r="E44" s="90"/>
      <c r="F44" s="90"/>
      <c r="G44" s="90"/>
      <c r="H44" s="90"/>
      <c r="I44" s="90"/>
    </row>
    <row r="45" spans="1:9">
      <c r="A45" s="90"/>
      <c r="B45" s="90"/>
      <c r="C45" s="90"/>
      <c r="D45" s="90"/>
      <c r="E45" s="90"/>
      <c r="F45" s="90"/>
      <c r="G45" s="90"/>
      <c r="H45" s="90"/>
      <c r="I45" s="90"/>
    </row>
    <row r="46" spans="1:9">
      <c r="A46" s="90"/>
      <c r="B46" s="90"/>
      <c r="C46" s="90"/>
      <c r="D46" s="90"/>
      <c r="E46" s="90"/>
      <c r="F46" s="90"/>
      <c r="G46" s="90"/>
      <c r="H46" s="90"/>
      <c r="I46" s="90"/>
    </row>
    <row r="47" spans="1:9">
      <c r="A47" s="90"/>
      <c r="B47" s="90"/>
      <c r="C47" s="90"/>
      <c r="D47" s="90"/>
      <c r="E47" s="90"/>
      <c r="F47" s="90"/>
      <c r="G47" s="90"/>
      <c r="H47" s="90"/>
      <c r="I47" s="90"/>
    </row>
    <row r="48" spans="1:9">
      <c r="A48" s="90"/>
      <c r="B48" s="90"/>
      <c r="C48" s="90"/>
      <c r="D48" s="90"/>
      <c r="E48" s="90"/>
      <c r="F48" s="90"/>
      <c r="G48" s="90"/>
      <c r="H48" s="90"/>
      <c r="I48" s="90"/>
    </row>
    <row r="49" spans="1:9">
      <c r="A49" s="90"/>
      <c r="B49" s="90"/>
      <c r="C49" s="90"/>
      <c r="D49" s="90"/>
      <c r="E49" s="90"/>
      <c r="F49" s="90"/>
      <c r="G49" s="90"/>
      <c r="H49" s="90"/>
      <c r="I49" s="90"/>
    </row>
    <row r="50" spans="1:9">
      <c r="A50" s="90"/>
      <c r="B50" s="90"/>
      <c r="C50" s="90"/>
      <c r="D50" s="90"/>
      <c r="E50" s="90"/>
      <c r="F50" s="90"/>
      <c r="G50" s="90"/>
      <c r="H50" s="90"/>
      <c r="I50" s="90"/>
    </row>
    <row r="51" spans="1:9">
      <c r="A51" s="90"/>
      <c r="B51" s="90"/>
      <c r="C51" s="90"/>
      <c r="D51" s="90"/>
      <c r="E51" s="90"/>
      <c r="F51" s="90"/>
      <c r="G51" s="90"/>
      <c r="H51" s="90"/>
      <c r="I51" s="90"/>
    </row>
    <row r="52" spans="1:9">
      <c r="A52" s="90"/>
      <c r="B52" s="90"/>
      <c r="C52" s="90"/>
      <c r="D52" s="90"/>
      <c r="E52" s="90"/>
      <c r="F52" s="90"/>
      <c r="G52" s="90"/>
      <c r="H52" s="90"/>
      <c r="I52" s="90"/>
    </row>
    <row r="53" spans="1:9">
      <c r="A53" s="90"/>
      <c r="B53" s="90"/>
      <c r="C53" s="90"/>
      <c r="D53" s="90"/>
      <c r="E53" s="90"/>
      <c r="F53" s="90"/>
      <c r="G53" s="90"/>
      <c r="H53" s="90"/>
      <c r="I53" s="90"/>
    </row>
    <row r="54" spans="1:9">
      <c r="A54" s="90"/>
      <c r="B54" s="90"/>
      <c r="C54" s="90"/>
      <c r="D54" s="90"/>
      <c r="E54" s="90"/>
      <c r="F54" s="90"/>
      <c r="G54" s="90"/>
      <c r="H54" s="90"/>
      <c r="I54" s="90"/>
    </row>
    <row r="55" spans="1:9">
      <c r="A55" s="90"/>
      <c r="B55" s="90"/>
      <c r="C55" s="90"/>
      <c r="D55" s="90"/>
      <c r="E55" s="90"/>
      <c r="F55" s="90"/>
      <c r="G55" s="90"/>
      <c r="H55" s="90"/>
      <c r="I55" s="90"/>
    </row>
    <row r="56" spans="1:9">
      <c r="A56" s="90"/>
      <c r="B56" s="90"/>
      <c r="C56" s="90"/>
      <c r="D56" s="90"/>
      <c r="E56" s="90"/>
      <c r="F56" s="90"/>
      <c r="G56" s="90"/>
      <c r="H56" s="90"/>
      <c r="I56" s="90"/>
    </row>
    <row r="57" spans="1:9">
      <c r="A57" s="90"/>
      <c r="B57" s="90"/>
      <c r="C57" s="90"/>
      <c r="D57" s="90"/>
      <c r="E57" s="90"/>
      <c r="F57" s="90"/>
      <c r="G57" s="90"/>
      <c r="H57" s="90"/>
      <c r="I57" s="90"/>
    </row>
    <row r="58" spans="1:9">
      <c r="A58" s="90"/>
      <c r="B58" s="90"/>
      <c r="C58" s="90"/>
      <c r="D58" s="90"/>
      <c r="E58" s="90"/>
      <c r="F58" s="90"/>
      <c r="G58" s="90"/>
      <c r="H58" s="90"/>
      <c r="I58" s="90"/>
    </row>
    <row r="59" spans="1:9">
      <c r="A59" s="90"/>
      <c r="B59" s="90"/>
      <c r="C59" s="90"/>
      <c r="D59" s="90"/>
      <c r="E59" s="90"/>
      <c r="F59" s="90"/>
      <c r="G59" s="90"/>
      <c r="H59" s="90"/>
      <c r="I59" s="90"/>
    </row>
    <row r="60" spans="1:9">
      <c r="A60" s="90"/>
      <c r="B60" s="90"/>
      <c r="C60" s="90"/>
      <c r="D60" s="90"/>
      <c r="E60" s="90"/>
      <c r="F60" s="90"/>
      <c r="G60" s="90"/>
      <c r="H60" s="90"/>
      <c r="I60" s="90"/>
    </row>
    <row r="61" spans="1:9">
      <c r="A61" s="90"/>
      <c r="B61" s="90"/>
      <c r="C61" s="90"/>
      <c r="D61" s="90"/>
      <c r="E61" s="90"/>
      <c r="F61" s="90"/>
      <c r="G61" s="90"/>
      <c r="H61" s="90"/>
      <c r="I61" s="90"/>
    </row>
    <row r="62" spans="1:9">
      <c r="A62" s="90"/>
      <c r="B62" s="90"/>
      <c r="C62" s="90"/>
      <c r="D62" s="90"/>
      <c r="E62" s="90"/>
      <c r="F62" s="90"/>
      <c r="G62" s="90"/>
      <c r="H62" s="90"/>
      <c r="I62" s="90"/>
    </row>
    <row r="63" spans="1:9">
      <c r="A63" s="90"/>
      <c r="B63" s="90"/>
      <c r="C63" s="90"/>
      <c r="D63" s="90"/>
      <c r="E63" s="90"/>
      <c r="F63" s="90"/>
      <c r="G63" s="90"/>
      <c r="H63" s="90"/>
      <c r="I63" s="90"/>
    </row>
    <row r="64" spans="1:9">
      <c r="A64" s="90"/>
      <c r="B64" s="90"/>
      <c r="C64" s="90"/>
      <c r="D64" s="90"/>
      <c r="E64" s="90"/>
      <c r="F64" s="90"/>
      <c r="G64" s="90"/>
      <c r="H64" s="90"/>
      <c r="I64" s="90"/>
    </row>
    <row r="65" spans="1:9">
      <c r="A65" s="90"/>
      <c r="B65" s="90"/>
      <c r="C65" s="90"/>
      <c r="D65" s="90"/>
      <c r="E65" s="90"/>
      <c r="F65" s="90"/>
      <c r="G65" s="90"/>
      <c r="H65" s="90"/>
      <c r="I65" s="90"/>
    </row>
    <row r="66" spans="1:9">
      <c r="A66" s="90"/>
      <c r="B66" s="90"/>
      <c r="C66" s="90"/>
      <c r="D66" s="90"/>
      <c r="E66" s="90"/>
      <c r="F66" s="90"/>
      <c r="G66" s="90"/>
      <c r="H66" s="90"/>
      <c r="I66" s="90"/>
    </row>
    <row r="67" spans="1:9">
      <c r="A67" s="90"/>
      <c r="B67" s="90"/>
      <c r="C67" s="90"/>
      <c r="D67" s="90"/>
      <c r="E67" s="90"/>
      <c r="F67" s="90"/>
      <c r="G67" s="90"/>
      <c r="H67" s="90"/>
      <c r="I67" s="90"/>
    </row>
    <row r="68" spans="1:9">
      <c r="A68" s="90"/>
      <c r="B68" s="90"/>
      <c r="C68" s="90"/>
      <c r="D68" s="90"/>
      <c r="E68" s="90"/>
      <c r="F68" s="90"/>
      <c r="G68" s="90"/>
      <c r="H68" s="90"/>
      <c r="I68" s="90"/>
    </row>
    <row r="69" spans="1:9">
      <c r="A69" s="90"/>
      <c r="B69" s="90"/>
      <c r="C69" s="90"/>
      <c r="D69" s="90"/>
      <c r="E69" s="90"/>
      <c r="F69" s="90"/>
      <c r="G69" s="90"/>
      <c r="H69" s="90"/>
      <c r="I69" s="90"/>
    </row>
    <row r="70" spans="1:9">
      <c r="A70" s="90"/>
      <c r="B70" s="90"/>
      <c r="C70" s="90"/>
      <c r="D70" s="90"/>
      <c r="E70" s="90"/>
      <c r="F70" s="90"/>
      <c r="G70" s="90"/>
      <c r="H70" s="90"/>
      <c r="I70" s="90"/>
    </row>
    <row r="71" spans="1:9">
      <c r="A71" s="90"/>
      <c r="B71" s="90"/>
      <c r="C71" s="90"/>
      <c r="D71" s="90"/>
      <c r="E71" s="90"/>
      <c r="F71" s="90"/>
      <c r="G71" s="90"/>
      <c r="H71" s="90"/>
      <c r="I71" s="90"/>
    </row>
    <row r="72" spans="1:9">
      <c r="A72" s="90"/>
      <c r="B72" s="90"/>
      <c r="C72" s="90"/>
      <c r="D72" s="90"/>
      <c r="E72" s="90"/>
      <c r="F72" s="90"/>
      <c r="G72" s="90"/>
      <c r="H72" s="90"/>
      <c r="I72" s="90"/>
    </row>
    <row r="73" spans="1:9">
      <c r="A73" s="90"/>
      <c r="B73" s="90"/>
      <c r="C73" s="90"/>
      <c r="D73" s="90"/>
      <c r="E73" s="90"/>
      <c r="F73" s="90"/>
      <c r="G73" s="90"/>
      <c r="H73" s="90"/>
      <c r="I73" s="90"/>
    </row>
    <row r="74" spans="1:9">
      <c r="A74" s="90"/>
      <c r="B74" s="90"/>
      <c r="C74" s="90"/>
      <c r="D74" s="90"/>
      <c r="E74" s="90"/>
      <c r="F74" s="90"/>
      <c r="G74" s="90"/>
      <c r="H74" s="90"/>
      <c r="I74" s="90"/>
    </row>
    <row r="75" spans="1:9">
      <c r="A75" s="90"/>
      <c r="B75" s="90"/>
      <c r="C75" s="90"/>
      <c r="D75" s="90"/>
      <c r="E75" s="90"/>
      <c r="F75" s="90"/>
      <c r="G75" s="90"/>
      <c r="H75" s="90"/>
      <c r="I75" s="90"/>
    </row>
    <row r="76" spans="1:9">
      <c r="A76" s="90"/>
      <c r="B76" s="90"/>
      <c r="C76" s="90"/>
      <c r="D76" s="90"/>
      <c r="E76" s="90"/>
      <c r="F76" s="90"/>
      <c r="G76" s="90"/>
      <c r="H76" s="90"/>
      <c r="I76" s="90"/>
    </row>
    <row r="77" spans="1:9">
      <c r="A77" s="90"/>
      <c r="B77" s="90"/>
      <c r="C77" s="90"/>
      <c r="D77" s="90"/>
      <c r="E77" s="90"/>
      <c r="F77" s="90"/>
      <c r="G77" s="90"/>
      <c r="H77" s="90"/>
      <c r="I77" s="90"/>
    </row>
    <row r="78" spans="1:9">
      <c r="A78" s="90"/>
      <c r="B78" s="90"/>
      <c r="C78" s="90"/>
      <c r="D78" s="90"/>
      <c r="E78" s="90"/>
      <c r="F78" s="90"/>
      <c r="G78" s="90"/>
      <c r="H78" s="90"/>
      <c r="I78" s="90"/>
    </row>
    <row r="79" spans="1:9">
      <c r="A79" s="90"/>
      <c r="B79" s="90"/>
      <c r="C79" s="90"/>
      <c r="D79" s="90"/>
      <c r="E79" s="90"/>
      <c r="F79" s="90"/>
      <c r="G79" s="90"/>
      <c r="H79" s="90"/>
      <c r="I79" s="90"/>
    </row>
    <row r="80" spans="1:9">
      <c r="A80" s="90"/>
      <c r="B80" s="90"/>
      <c r="C80" s="90"/>
      <c r="D80" s="90"/>
      <c r="E80" s="90"/>
      <c r="F80" s="90"/>
      <c r="G80" s="90"/>
      <c r="H80" s="90"/>
      <c r="I80" s="90"/>
    </row>
    <row r="81" spans="1:9">
      <c r="A81" s="90"/>
      <c r="B81" s="90"/>
      <c r="C81" s="90"/>
      <c r="D81" s="90"/>
      <c r="E81" s="90"/>
      <c r="F81" s="90"/>
      <c r="G81" s="90"/>
      <c r="H81" s="90"/>
      <c r="I81" s="90"/>
    </row>
    <row r="82" spans="1:9">
      <c r="A82" s="90"/>
      <c r="B82" s="90"/>
      <c r="C82" s="90"/>
      <c r="D82" s="90"/>
      <c r="E82" s="90"/>
      <c r="F82" s="90"/>
      <c r="G82" s="90"/>
      <c r="H82" s="90"/>
      <c r="I82" s="90"/>
    </row>
    <row r="83" spans="1:9">
      <c r="A83" s="90"/>
      <c r="B83" s="90"/>
      <c r="C83" s="90"/>
      <c r="D83" s="90"/>
      <c r="E83" s="90"/>
      <c r="F83" s="90"/>
      <c r="G83" s="90"/>
      <c r="H83" s="90"/>
      <c r="I83" s="90"/>
    </row>
  </sheetData>
  <mergeCells count="4">
    <mergeCell ref="A1:J1"/>
    <mergeCell ref="A2:J2"/>
    <mergeCell ref="B4:H4"/>
    <mergeCell ref="B29:H29"/>
  </mergeCells>
  <hyperlinks>
    <hyperlink ref="A35" r:id="rId1" xr:uid="{FA7AD390-F12D-4899-B2C1-474CF860A0B4}"/>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5E8EA-83DB-462F-9E0C-A31E2AEEED52}">
  <dimension ref="A1:H54"/>
  <sheetViews>
    <sheetView showGridLines="0" workbookViewId="0">
      <selection sqref="A1:H1"/>
    </sheetView>
  </sheetViews>
  <sheetFormatPr defaultColWidth="8.85546875" defaultRowHeight="11.25"/>
  <cols>
    <col min="1" max="1" width="19.140625" style="125" customWidth="1"/>
    <col min="2" max="6" width="9.85546875" style="125" customWidth="1"/>
    <col min="7" max="7" width="8.85546875" style="125" hidden="1" customWidth="1"/>
    <col min="8" max="8" width="13.85546875" style="125" customWidth="1"/>
    <col min="9" max="16384" width="8.85546875" style="125"/>
  </cols>
  <sheetData>
    <row r="1" spans="1:8" s="811" customFormat="1">
      <c r="A1" s="969" t="s">
        <v>1936</v>
      </c>
      <c r="B1" s="969"/>
      <c r="C1" s="969"/>
      <c r="D1" s="969"/>
      <c r="E1" s="969"/>
      <c r="F1" s="969"/>
      <c r="G1" s="969"/>
      <c r="H1" s="969"/>
    </row>
    <row r="2" spans="1:8" s="811" customFormat="1">
      <c r="A2" s="970" t="s">
        <v>1937</v>
      </c>
      <c r="B2" s="970"/>
      <c r="C2" s="970"/>
      <c r="D2" s="970"/>
      <c r="E2" s="970"/>
      <c r="F2" s="970"/>
      <c r="G2" s="970"/>
      <c r="H2" s="970"/>
    </row>
    <row r="3" spans="1:8" s="44" customFormat="1" ht="12" thickBot="1">
      <c r="F3" s="812"/>
    </row>
    <row r="4" spans="1:8" s="44" customFormat="1" ht="12" thickBot="1">
      <c r="B4" s="843" t="s">
        <v>1938</v>
      </c>
      <c r="C4" s="971"/>
      <c r="D4" s="971"/>
      <c r="E4" s="971"/>
      <c r="F4" s="844"/>
      <c r="G4" s="813"/>
    </row>
    <row r="5" spans="1:8" s="44" customFormat="1" ht="12" thickBot="1">
      <c r="B5" s="39" t="s">
        <v>1939</v>
      </c>
      <c r="C5" s="39" t="s">
        <v>1940</v>
      </c>
      <c r="D5" s="39" t="s">
        <v>1941</v>
      </c>
      <c r="E5" s="39" t="s">
        <v>1942</v>
      </c>
      <c r="F5" s="39" t="s">
        <v>1943</v>
      </c>
      <c r="G5" s="814"/>
    </row>
    <row r="6" spans="1:8" s="44" customFormat="1" ht="12" thickBot="1">
      <c r="B6" s="39" t="s">
        <v>1943</v>
      </c>
      <c r="C6" s="39" t="s">
        <v>1944</v>
      </c>
      <c r="D6" s="39" t="s">
        <v>1945</v>
      </c>
      <c r="E6" s="39" t="s">
        <v>1946</v>
      </c>
      <c r="F6" s="39" t="s">
        <v>1947</v>
      </c>
      <c r="G6" s="814"/>
    </row>
    <row r="7" spans="1:8" s="44" customFormat="1">
      <c r="A7" s="815" t="s">
        <v>1948</v>
      </c>
      <c r="B7" s="816">
        <v>2.6</v>
      </c>
      <c r="C7" s="816">
        <v>2.4</v>
      </c>
      <c r="D7" s="816">
        <v>2.4</v>
      </c>
      <c r="E7" s="816">
        <v>2.6</v>
      </c>
      <c r="F7" s="816">
        <v>6.1</v>
      </c>
      <c r="G7" s="817"/>
      <c r="H7" s="815" t="s">
        <v>1949</v>
      </c>
    </row>
    <row r="8" spans="1:8" s="44" customFormat="1">
      <c r="A8" s="818" t="s">
        <v>1950</v>
      </c>
      <c r="B8" s="816">
        <v>2.7</v>
      </c>
      <c r="C8" s="816">
        <v>2.6</v>
      </c>
      <c r="D8" s="816">
        <v>2.6</v>
      </c>
      <c r="E8" s="816">
        <v>2.8</v>
      </c>
      <c r="F8" s="816">
        <v>7.1</v>
      </c>
      <c r="G8" s="817"/>
      <c r="H8" s="818" t="s">
        <v>1951</v>
      </c>
    </row>
    <row r="9" spans="1:8" s="44" customFormat="1">
      <c r="A9" s="44" t="s">
        <v>1845</v>
      </c>
      <c r="B9" s="100">
        <v>4.9000000000000004</v>
      </c>
      <c r="C9" s="100">
        <v>4.9000000000000004</v>
      </c>
      <c r="D9" s="100">
        <v>3.8</v>
      </c>
      <c r="E9" s="100">
        <v>3.6</v>
      </c>
      <c r="F9" s="100">
        <v>2.7</v>
      </c>
      <c r="G9" s="105"/>
      <c r="H9" s="188" t="s">
        <v>1573</v>
      </c>
    </row>
    <row r="10" spans="1:8" s="44" customFormat="1">
      <c r="A10" s="44" t="s">
        <v>1574</v>
      </c>
      <c r="B10" s="346" t="s">
        <v>1952</v>
      </c>
      <c r="C10" s="346" t="s">
        <v>1953</v>
      </c>
      <c r="D10" s="346" t="s">
        <v>1954</v>
      </c>
      <c r="E10" s="346" t="s">
        <v>1955</v>
      </c>
      <c r="F10" s="346" t="s">
        <v>1956</v>
      </c>
      <c r="G10" s="105"/>
      <c r="H10" s="132" t="s">
        <v>1575</v>
      </c>
    </row>
    <row r="11" spans="1:8" s="44" customFormat="1">
      <c r="A11" s="44" t="s">
        <v>1611</v>
      </c>
      <c r="B11" s="100">
        <v>2.8</v>
      </c>
      <c r="C11" s="100">
        <v>3.1</v>
      </c>
      <c r="D11" s="100">
        <v>2.2000000000000002</v>
      </c>
      <c r="E11" s="100">
        <v>2.2000000000000002</v>
      </c>
      <c r="F11" s="100">
        <v>12.5</v>
      </c>
      <c r="G11" s="105"/>
      <c r="H11" s="188" t="s">
        <v>1612</v>
      </c>
    </row>
    <row r="12" spans="1:8" s="44" customFormat="1">
      <c r="A12" s="44" t="s">
        <v>1580</v>
      </c>
      <c r="B12" s="100">
        <v>2.1</v>
      </c>
      <c r="C12" s="100">
        <v>0.5</v>
      </c>
      <c r="D12" s="100">
        <v>0.8</v>
      </c>
      <c r="E12" s="100">
        <v>0.6</v>
      </c>
      <c r="F12" s="100">
        <v>2.9</v>
      </c>
      <c r="G12" s="105"/>
      <c r="H12" s="188" t="s">
        <v>1581</v>
      </c>
    </row>
    <row r="13" spans="1:8" s="44" customFormat="1">
      <c r="A13" s="44" t="s">
        <v>1568</v>
      </c>
      <c r="B13" s="100">
        <v>2.8</v>
      </c>
      <c r="C13" s="100">
        <v>2.4</v>
      </c>
      <c r="D13" s="100">
        <v>2.2999999999999998</v>
      </c>
      <c r="E13" s="100">
        <v>2.7</v>
      </c>
      <c r="F13" s="100">
        <v>6.3</v>
      </c>
      <c r="G13" s="105"/>
      <c r="H13" s="132" t="s">
        <v>1569</v>
      </c>
    </row>
    <row r="14" spans="1:8" s="44" customFormat="1">
      <c r="A14" s="44" t="s">
        <v>1586</v>
      </c>
      <c r="B14" s="100">
        <v>3.1</v>
      </c>
      <c r="C14" s="100">
        <v>3.1</v>
      </c>
      <c r="D14" s="100">
        <v>4.0999999999999996</v>
      </c>
      <c r="E14" s="100">
        <v>4.4000000000000004</v>
      </c>
      <c r="F14" s="100">
        <v>11.2</v>
      </c>
      <c r="G14" s="105"/>
      <c r="H14" s="188" t="s">
        <v>1587</v>
      </c>
    </row>
    <row r="15" spans="1:8" s="44" customFormat="1">
      <c r="A15" s="44" t="s">
        <v>1594</v>
      </c>
      <c r="B15" s="100">
        <v>2</v>
      </c>
      <c r="C15" s="100">
        <v>1.6</v>
      </c>
      <c r="D15" s="100">
        <v>1.7</v>
      </c>
      <c r="E15" s="100">
        <v>2.2999999999999998</v>
      </c>
      <c r="F15" s="100">
        <v>5.4</v>
      </c>
      <c r="G15" s="105"/>
      <c r="H15" s="132" t="s">
        <v>1595</v>
      </c>
    </row>
    <row r="16" spans="1:8" s="44" customFormat="1">
      <c r="A16" s="44" t="s">
        <v>1590</v>
      </c>
      <c r="B16" s="100">
        <v>2.4</v>
      </c>
      <c r="C16" s="100">
        <v>3.2</v>
      </c>
      <c r="D16" s="100">
        <v>3.4</v>
      </c>
      <c r="E16" s="100">
        <v>3.1</v>
      </c>
      <c r="F16" s="100">
        <v>4.0999999999999996</v>
      </c>
      <c r="G16" s="105"/>
      <c r="H16" s="188" t="s">
        <v>1591</v>
      </c>
    </row>
    <row r="17" spans="1:8" s="44" customFormat="1">
      <c r="A17" s="44" t="s">
        <v>577</v>
      </c>
      <c r="B17" s="100">
        <v>3.8</v>
      </c>
      <c r="C17" s="100">
        <v>3.4</v>
      </c>
      <c r="D17" s="100">
        <v>3.3</v>
      </c>
      <c r="E17" s="100">
        <v>2.9</v>
      </c>
      <c r="F17" s="100">
        <v>2.9</v>
      </c>
      <c r="G17" s="105"/>
      <c r="H17" s="188" t="s">
        <v>578</v>
      </c>
    </row>
    <row r="18" spans="1:8" s="44" customFormat="1">
      <c r="A18" s="44" t="s">
        <v>579</v>
      </c>
      <c r="B18" s="100">
        <v>2.6</v>
      </c>
      <c r="C18" s="100">
        <v>2.4</v>
      </c>
      <c r="D18" s="100">
        <v>2.4</v>
      </c>
      <c r="E18" s="100">
        <v>3.2</v>
      </c>
      <c r="F18" s="100">
        <v>6</v>
      </c>
      <c r="G18" s="105"/>
      <c r="H18" s="188" t="s">
        <v>580</v>
      </c>
    </row>
    <row r="19" spans="1:8" s="44" customFormat="1">
      <c r="A19" s="44" t="s">
        <v>1579</v>
      </c>
      <c r="B19" s="100">
        <v>4.3</v>
      </c>
      <c r="C19" s="100">
        <v>4.7</v>
      </c>
      <c r="D19" s="100">
        <v>4.9000000000000004</v>
      </c>
      <c r="E19" s="100">
        <v>4.8</v>
      </c>
      <c r="F19" s="100">
        <v>8.3000000000000007</v>
      </c>
      <c r="G19" s="105"/>
      <c r="H19" s="132" t="s">
        <v>1579</v>
      </c>
    </row>
    <row r="20" spans="1:8" s="44" customFormat="1">
      <c r="A20" s="44" t="s">
        <v>581</v>
      </c>
      <c r="B20" s="100">
        <v>0.8</v>
      </c>
      <c r="C20" s="100">
        <v>0.9</v>
      </c>
      <c r="D20" s="100">
        <v>1.2</v>
      </c>
      <c r="E20" s="100">
        <v>0.8</v>
      </c>
      <c r="F20" s="100">
        <v>8</v>
      </c>
      <c r="G20" s="105"/>
      <c r="H20" s="132" t="s">
        <v>582</v>
      </c>
    </row>
    <row r="21" spans="1:8" s="44" customFormat="1">
      <c r="A21" s="44" t="s">
        <v>1576</v>
      </c>
      <c r="B21" s="100">
        <v>3</v>
      </c>
      <c r="C21" s="100">
        <v>2.1</v>
      </c>
      <c r="D21" s="100">
        <v>1.6</v>
      </c>
      <c r="E21" s="100">
        <v>2.1</v>
      </c>
      <c r="F21" s="100">
        <v>3.6</v>
      </c>
      <c r="G21" s="105"/>
      <c r="H21" s="188" t="s">
        <v>1577</v>
      </c>
    </row>
    <row r="22" spans="1:8" s="44" customFormat="1">
      <c r="A22" s="44" t="s">
        <v>1596</v>
      </c>
      <c r="B22" s="100">
        <v>0</v>
      </c>
      <c r="C22" s="100">
        <v>1.1000000000000001</v>
      </c>
      <c r="D22" s="100">
        <v>1</v>
      </c>
      <c r="E22" s="100">
        <v>0.6</v>
      </c>
      <c r="F22" s="100">
        <v>12.3</v>
      </c>
      <c r="G22" s="105"/>
      <c r="H22" s="132" t="s">
        <v>1597</v>
      </c>
    </row>
    <row r="23" spans="1:8" s="44" customFormat="1">
      <c r="A23" s="44" t="s">
        <v>1598</v>
      </c>
      <c r="B23" s="346" t="s">
        <v>1957</v>
      </c>
      <c r="C23" s="346" t="s">
        <v>1958</v>
      </c>
      <c r="D23" s="346" t="s">
        <v>1958</v>
      </c>
      <c r="E23" s="346" t="s">
        <v>1959</v>
      </c>
      <c r="F23" s="346" t="s">
        <v>1960</v>
      </c>
      <c r="G23" s="105"/>
      <c r="H23" s="132" t="s">
        <v>1599</v>
      </c>
    </row>
    <row r="24" spans="1:8" s="44" customFormat="1">
      <c r="A24" s="44" t="s">
        <v>1600</v>
      </c>
      <c r="B24" s="100">
        <v>3.2</v>
      </c>
      <c r="C24" s="100">
        <v>3</v>
      </c>
      <c r="D24" s="100">
        <v>3.2</v>
      </c>
      <c r="E24" s="100">
        <v>3.2</v>
      </c>
      <c r="F24" s="100">
        <v>2</v>
      </c>
      <c r="G24" s="105"/>
      <c r="H24" s="188" t="s">
        <v>1601</v>
      </c>
    </row>
    <row r="25" spans="1:8" s="44" customFormat="1">
      <c r="A25" s="44" t="s">
        <v>1592</v>
      </c>
      <c r="B25" s="100">
        <v>3.9</v>
      </c>
      <c r="C25" s="100">
        <v>3.6</v>
      </c>
      <c r="D25" s="100">
        <v>3.6</v>
      </c>
      <c r="E25" s="100">
        <v>3.6</v>
      </c>
      <c r="F25" s="100">
        <v>21.9</v>
      </c>
      <c r="G25" s="105"/>
      <c r="H25" s="132" t="s">
        <v>1593</v>
      </c>
    </row>
    <row r="26" spans="1:8" s="44" customFormat="1">
      <c r="A26" s="44" t="s">
        <v>1602</v>
      </c>
      <c r="B26" s="100">
        <v>2.2999999999999998</v>
      </c>
      <c r="C26" s="100">
        <v>2.4</v>
      </c>
      <c r="D26" s="100">
        <v>2.7</v>
      </c>
      <c r="E26" s="100">
        <v>3</v>
      </c>
      <c r="F26" s="100">
        <v>6.3</v>
      </c>
      <c r="G26" s="105"/>
      <c r="H26" s="132" t="s">
        <v>1602</v>
      </c>
    </row>
    <row r="27" spans="1:8" s="44" customFormat="1">
      <c r="A27" s="44" t="s">
        <v>1603</v>
      </c>
      <c r="B27" s="346" t="s">
        <v>1952</v>
      </c>
      <c r="C27" s="346" t="s">
        <v>1961</v>
      </c>
      <c r="D27" s="346" t="s">
        <v>1954</v>
      </c>
      <c r="E27" s="346" t="s">
        <v>1952</v>
      </c>
      <c r="F27" s="346" t="s">
        <v>1962</v>
      </c>
      <c r="G27" s="105"/>
      <c r="H27" s="132" t="s">
        <v>1604</v>
      </c>
    </row>
    <row r="28" spans="1:8" s="44" customFormat="1">
      <c r="A28" s="44" t="s">
        <v>1570</v>
      </c>
      <c r="B28" s="100">
        <v>3.3</v>
      </c>
      <c r="C28" s="100">
        <v>3.4</v>
      </c>
      <c r="D28" s="100">
        <v>4.0999999999999996</v>
      </c>
      <c r="E28" s="100">
        <v>4</v>
      </c>
      <c r="F28" s="100">
        <v>8.6999999999999993</v>
      </c>
      <c r="G28" s="105"/>
      <c r="H28" s="44" t="s">
        <v>1571</v>
      </c>
    </row>
    <row r="29" spans="1:8" s="44" customFormat="1">
      <c r="A29" s="44" t="s">
        <v>1607</v>
      </c>
      <c r="B29" s="100">
        <v>2.8</v>
      </c>
      <c r="C29" s="100">
        <v>3</v>
      </c>
      <c r="D29" s="100">
        <v>2.7</v>
      </c>
      <c r="E29" s="100">
        <v>3.7</v>
      </c>
      <c r="F29" s="100">
        <v>12.5</v>
      </c>
      <c r="H29" s="188" t="s">
        <v>1608</v>
      </c>
    </row>
    <row r="30" spans="1:8" s="44" customFormat="1">
      <c r="A30" s="44" t="s">
        <v>697</v>
      </c>
      <c r="B30" s="100">
        <v>3.8</v>
      </c>
      <c r="C30" s="100">
        <v>2.2999999999999998</v>
      </c>
      <c r="D30" s="100">
        <v>2.6</v>
      </c>
      <c r="E30" s="100">
        <v>2.2999999999999998</v>
      </c>
      <c r="F30" s="100">
        <v>5.4</v>
      </c>
      <c r="G30" s="105"/>
      <c r="H30" s="44" t="s">
        <v>697</v>
      </c>
    </row>
    <row r="31" spans="1:8" s="44" customFormat="1">
      <c r="A31" s="44" t="s">
        <v>1613</v>
      </c>
      <c r="B31" s="100">
        <v>5.8</v>
      </c>
      <c r="C31" s="100">
        <v>6.2</v>
      </c>
      <c r="D31" s="100">
        <v>6.7</v>
      </c>
      <c r="E31" s="100">
        <v>7.1</v>
      </c>
      <c r="F31" s="100">
        <v>9.6</v>
      </c>
      <c r="G31" s="105"/>
      <c r="H31" s="188" t="s">
        <v>1614</v>
      </c>
    </row>
    <row r="32" spans="1:8" s="44" customFormat="1">
      <c r="A32" s="44" t="s">
        <v>1584</v>
      </c>
      <c r="B32" s="100">
        <v>2.5</v>
      </c>
      <c r="C32" s="100">
        <v>3</v>
      </c>
      <c r="D32" s="100">
        <v>3.4</v>
      </c>
      <c r="E32" s="100">
        <v>3.4</v>
      </c>
      <c r="F32" s="100">
        <v>8.1</v>
      </c>
      <c r="H32" s="188" t="s">
        <v>1585</v>
      </c>
    </row>
    <row r="33" spans="1:8" s="44" customFormat="1">
      <c r="A33" s="44" t="s">
        <v>1582</v>
      </c>
      <c r="B33" s="100">
        <v>2.6</v>
      </c>
      <c r="C33" s="100">
        <v>2.4</v>
      </c>
      <c r="D33" s="100">
        <v>2.7</v>
      </c>
      <c r="E33" s="100">
        <v>3.8</v>
      </c>
      <c r="F33" s="100">
        <v>12.3</v>
      </c>
      <c r="H33" s="188" t="s">
        <v>1583</v>
      </c>
    </row>
    <row r="34" spans="1:8" s="44" customFormat="1">
      <c r="A34" s="44" t="s">
        <v>1588</v>
      </c>
      <c r="B34" s="100">
        <v>0.4</v>
      </c>
      <c r="C34" s="100">
        <v>0.6</v>
      </c>
      <c r="D34" s="100">
        <v>0.6</v>
      </c>
      <c r="E34" s="100">
        <v>1.1000000000000001</v>
      </c>
      <c r="F34" s="100">
        <v>5</v>
      </c>
      <c r="G34" s="105"/>
      <c r="H34" s="188" t="s">
        <v>1589</v>
      </c>
    </row>
    <row r="35" spans="1:8" s="44" customFormat="1" ht="12" thickBot="1">
      <c r="A35" s="44" t="s">
        <v>1615</v>
      </c>
      <c r="B35" s="100">
        <v>2.5</v>
      </c>
      <c r="C35" s="100">
        <v>2.4</v>
      </c>
      <c r="D35" s="100">
        <v>2.2999999999999998</v>
      </c>
      <c r="E35" s="100">
        <v>2.6</v>
      </c>
      <c r="F35" s="100">
        <v>6.7</v>
      </c>
      <c r="G35" s="105"/>
      <c r="H35" s="132" t="s">
        <v>1616</v>
      </c>
    </row>
    <row r="36" spans="1:8" s="44" customFormat="1" ht="12" thickBot="1">
      <c r="B36" s="843" t="s">
        <v>1963</v>
      </c>
      <c r="C36" s="971"/>
      <c r="D36" s="971"/>
      <c r="E36" s="971"/>
      <c r="F36" s="844"/>
    </row>
    <row r="37" spans="1:8" s="44" customFormat="1" ht="12" thickBot="1">
      <c r="B37" s="39" t="s">
        <v>1964</v>
      </c>
      <c r="C37" s="39" t="s">
        <v>1965</v>
      </c>
      <c r="D37" s="39" t="s">
        <v>1941</v>
      </c>
      <c r="E37" s="39" t="s">
        <v>1966</v>
      </c>
      <c r="F37" s="39" t="s">
        <v>1967</v>
      </c>
    </row>
    <row r="38" spans="1:8" s="44" customFormat="1" ht="12" thickBot="1">
      <c r="B38" s="39" t="s">
        <v>1967</v>
      </c>
      <c r="C38" s="39" t="s">
        <v>1968</v>
      </c>
      <c r="D38" s="39" t="s">
        <v>1945</v>
      </c>
      <c r="E38" s="39" t="s">
        <v>1969</v>
      </c>
      <c r="F38" s="39" t="s">
        <v>1970</v>
      </c>
    </row>
    <row r="39" spans="1:8" s="44" customFormat="1">
      <c r="A39" s="44" t="s">
        <v>1971</v>
      </c>
      <c r="B39" s="105"/>
      <c r="C39" s="105"/>
      <c r="D39" s="105"/>
      <c r="E39" s="105"/>
      <c r="F39" s="819"/>
    </row>
    <row r="40" spans="1:8" s="44" customFormat="1">
      <c r="A40" s="44" t="s">
        <v>1972</v>
      </c>
      <c r="B40" s="105"/>
      <c r="C40" s="105"/>
      <c r="D40" s="105"/>
      <c r="E40" s="105"/>
      <c r="F40" s="819"/>
    </row>
    <row r="41" spans="1:8" s="44" customFormat="1">
      <c r="B41" s="105"/>
      <c r="C41" s="105"/>
      <c r="F41" s="812"/>
    </row>
    <row r="42" spans="1:8" s="44" customFormat="1">
      <c r="A42" s="968" t="s">
        <v>1973</v>
      </c>
      <c r="B42" s="968"/>
      <c r="C42" s="968"/>
      <c r="D42" s="968"/>
      <c r="E42" s="968"/>
      <c r="F42" s="968"/>
      <c r="G42" s="968"/>
      <c r="H42" s="968"/>
    </row>
    <row r="43" spans="1:8" s="44" customFormat="1">
      <c r="A43" s="968"/>
      <c r="B43" s="968"/>
      <c r="C43" s="968"/>
      <c r="D43" s="968"/>
      <c r="E43" s="968"/>
      <c r="F43" s="968"/>
      <c r="G43" s="968"/>
      <c r="H43" s="968"/>
    </row>
    <row r="44" spans="1:8" s="44" customFormat="1">
      <c r="A44" s="74" t="s">
        <v>1974</v>
      </c>
      <c r="B44" s="105"/>
      <c r="C44" s="105"/>
      <c r="F44" s="812"/>
    </row>
    <row r="45" spans="1:8" s="44" customFormat="1">
      <c r="A45" s="44" t="s">
        <v>1975</v>
      </c>
      <c r="F45" s="812"/>
    </row>
    <row r="46" spans="1:8" s="44" customFormat="1">
      <c r="A46" s="968" t="s">
        <v>1976</v>
      </c>
      <c r="B46" s="968"/>
      <c r="C46" s="968"/>
      <c r="D46" s="968"/>
      <c r="E46" s="968"/>
      <c r="F46" s="968"/>
      <c r="G46" s="968"/>
      <c r="H46" s="968"/>
    </row>
    <row r="47" spans="1:8" s="44" customFormat="1">
      <c r="A47" s="968"/>
      <c r="B47" s="968"/>
      <c r="C47" s="968"/>
      <c r="D47" s="968"/>
      <c r="E47" s="968"/>
      <c r="F47" s="968"/>
      <c r="G47" s="968"/>
      <c r="H47" s="968"/>
    </row>
    <row r="48" spans="1:8" s="44" customFormat="1">
      <c r="A48" s="74" t="s">
        <v>1977</v>
      </c>
      <c r="B48" s="105"/>
      <c r="C48" s="105"/>
      <c r="F48" s="812"/>
    </row>
    <row r="49" spans="1:6" s="44" customFormat="1">
      <c r="A49" s="44" t="s">
        <v>1978</v>
      </c>
      <c r="B49" s="105"/>
      <c r="F49" s="812"/>
    </row>
    <row r="50" spans="1:6" s="44" customFormat="1">
      <c r="F50" s="812"/>
    </row>
    <row r="51" spans="1:6" s="44" customFormat="1">
      <c r="F51" s="812"/>
    </row>
    <row r="52" spans="1:6">
      <c r="A52" s="44"/>
      <c r="B52" s="44"/>
      <c r="C52" s="44"/>
      <c r="D52" s="44"/>
      <c r="E52" s="44"/>
      <c r="F52" s="812"/>
    </row>
    <row r="53" spans="1:6">
      <c r="A53" s="44"/>
      <c r="B53" s="44"/>
      <c r="C53" s="44"/>
      <c r="D53" s="44"/>
      <c r="E53" s="44"/>
      <c r="F53" s="812"/>
    </row>
    <row r="54" spans="1:6">
      <c r="A54" s="44"/>
      <c r="B54" s="44"/>
      <c r="C54" s="44"/>
      <c r="D54" s="44"/>
      <c r="E54" s="44"/>
      <c r="F54" s="812"/>
    </row>
  </sheetData>
  <mergeCells count="6">
    <mergeCell ref="A46:H47"/>
    <mergeCell ref="A1:H1"/>
    <mergeCell ref="A2:H2"/>
    <mergeCell ref="B4:F4"/>
    <mergeCell ref="B36:F36"/>
    <mergeCell ref="A42:H43"/>
  </mergeCells>
  <pageMargins left="0.7" right="0.7" top="0.75" bottom="0.75" header="0.3" footer="0.3"/>
  <ignoredErrors>
    <ignoredError sqref="B10:F2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576D0-2477-49C0-892C-7FD29F40178A}">
  <dimension ref="A1:AD75"/>
  <sheetViews>
    <sheetView showGridLines="0" workbookViewId="0">
      <selection sqref="A1:XFD1048576"/>
    </sheetView>
  </sheetViews>
  <sheetFormatPr defaultColWidth="11.28515625" defaultRowHeight="11.25"/>
  <cols>
    <col min="1" max="1" width="55.28515625" style="90" customWidth="1"/>
    <col min="2" max="2" width="6.5703125" style="90" bestFit="1" customWidth="1"/>
    <col min="3" max="9" width="5.7109375" style="90" bestFit="1" customWidth="1"/>
    <col min="10" max="12" width="4.85546875" style="90" bestFit="1" customWidth="1"/>
    <col min="13" max="14" width="5.7109375" style="90" bestFit="1" customWidth="1"/>
    <col min="15" max="15" width="9" style="90" customWidth="1"/>
    <col min="16" max="16" width="55.28515625" style="90" customWidth="1"/>
    <col min="17" max="16384" width="11.28515625" style="90"/>
  </cols>
  <sheetData>
    <row r="1" spans="1:30" ht="13.15" customHeight="1">
      <c r="A1" s="838" t="s">
        <v>149</v>
      </c>
      <c r="B1" s="838"/>
      <c r="C1" s="838"/>
      <c r="D1" s="838"/>
      <c r="E1" s="838"/>
      <c r="F1" s="838"/>
      <c r="G1" s="838"/>
      <c r="H1" s="838"/>
      <c r="I1" s="838"/>
      <c r="J1" s="838"/>
      <c r="K1" s="838"/>
      <c r="L1" s="838"/>
      <c r="M1" s="838"/>
      <c r="N1" s="838"/>
      <c r="O1" s="838"/>
      <c r="P1" s="838"/>
    </row>
    <row r="2" spans="1:30" ht="13.15" customHeight="1">
      <c r="A2" s="839" t="s">
        <v>150</v>
      </c>
      <c r="B2" s="839"/>
      <c r="C2" s="839"/>
      <c r="D2" s="839"/>
      <c r="E2" s="839"/>
      <c r="F2" s="839"/>
      <c r="G2" s="839"/>
      <c r="H2" s="839"/>
      <c r="I2" s="839"/>
      <c r="J2" s="839"/>
      <c r="K2" s="839"/>
      <c r="L2" s="839"/>
      <c r="M2" s="839"/>
      <c r="N2" s="839"/>
      <c r="O2" s="839"/>
      <c r="P2" s="839"/>
    </row>
    <row r="3" spans="1:30" ht="12" thickBot="1"/>
    <row r="4" spans="1:30" ht="12" customHeight="1" thickBot="1">
      <c r="A4" s="824" t="s">
        <v>151</v>
      </c>
      <c r="B4" s="824" t="s">
        <v>86</v>
      </c>
      <c r="C4" s="824"/>
      <c r="D4" s="824"/>
      <c r="E4" s="824"/>
      <c r="F4" s="824"/>
      <c r="G4" s="824"/>
      <c r="H4" s="824"/>
      <c r="I4" s="824"/>
      <c r="J4" s="824"/>
      <c r="K4" s="824"/>
      <c r="L4" s="824"/>
      <c r="M4" s="824"/>
      <c r="N4" s="824"/>
      <c r="O4" s="834" t="s">
        <v>152</v>
      </c>
      <c r="P4" s="834" t="s">
        <v>153</v>
      </c>
    </row>
    <row r="5" spans="1:30" ht="21" customHeight="1" thickBot="1">
      <c r="A5" s="824"/>
      <c r="B5" s="91" t="s">
        <v>154</v>
      </c>
      <c r="C5" s="91">
        <v>22</v>
      </c>
      <c r="D5" s="91" t="s">
        <v>155</v>
      </c>
      <c r="E5" s="91" t="s">
        <v>156</v>
      </c>
      <c r="F5" s="91" t="s">
        <v>157</v>
      </c>
      <c r="G5" s="91" t="s">
        <v>158</v>
      </c>
      <c r="H5" s="91" t="s">
        <v>159</v>
      </c>
      <c r="I5" s="91" t="s">
        <v>160</v>
      </c>
      <c r="J5" s="91" t="s">
        <v>161</v>
      </c>
      <c r="K5" s="91" t="s">
        <v>162</v>
      </c>
      <c r="L5" s="91" t="s">
        <v>163</v>
      </c>
      <c r="M5" s="91" t="s">
        <v>164</v>
      </c>
      <c r="N5" s="91" t="s">
        <v>165</v>
      </c>
      <c r="O5" s="835"/>
      <c r="P5" s="835"/>
    </row>
    <row r="6" spans="1:30" ht="12" customHeight="1">
      <c r="A6" s="92" t="s">
        <v>166</v>
      </c>
      <c r="B6" s="93">
        <v>124942</v>
      </c>
      <c r="C6" s="93">
        <v>11759</v>
      </c>
      <c r="D6" s="93">
        <v>10675</v>
      </c>
      <c r="E6" s="93">
        <v>10828</v>
      </c>
      <c r="F6" s="93">
        <v>10186</v>
      </c>
      <c r="G6" s="93">
        <v>10389</v>
      </c>
      <c r="H6" s="93">
        <v>10218</v>
      </c>
      <c r="I6" s="93">
        <v>10748</v>
      </c>
      <c r="J6" s="93">
        <v>9303</v>
      </c>
      <c r="K6" s="93">
        <v>8750</v>
      </c>
      <c r="L6" s="93">
        <v>9536</v>
      </c>
      <c r="M6" s="93">
        <v>10226</v>
      </c>
      <c r="N6" s="93">
        <v>12324</v>
      </c>
      <c r="O6" s="94">
        <v>-0.22439967098696911</v>
      </c>
      <c r="P6" s="95" t="s">
        <v>167</v>
      </c>
      <c r="Q6" s="96"/>
      <c r="R6" s="96"/>
      <c r="S6" s="96"/>
      <c r="T6" s="96"/>
      <c r="U6" s="96"/>
      <c r="V6" s="96"/>
      <c r="W6" s="96"/>
      <c r="X6" s="96"/>
      <c r="Y6" s="96"/>
      <c r="Z6" s="96"/>
      <c r="AA6" s="96"/>
      <c r="AB6" s="96"/>
      <c r="AC6" s="96"/>
      <c r="AD6" s="97"/>
    </row>
    <row r="7" spans="1:30" ht="12" customHeight="1">
      <c r="A7" s="98" t="s">
        <v>168</v>
      </c>
      <c r="B7" s="99">
        <v>2602</v>
      </c>
      <c r="C7" s="99">
        <v>237</v>
      </c>
      <c r="D7" s="99">
        <v>236</v>
      </c>
      <c r="E7" s="99">
        <v>210</v>
      </c>
      <c r="F7" s="99">
        <v>215</v>
      </c>
      <c r="G7" s="99">
        <v>197</v>
      </c>
      <c r="H7" s="99">
        <v>202</v>
      </c>
      <c r="I7" s="99">
        <v>211</v>
      </c>
      <c r="J7" s="99">
        <v>176</v>
      </c>
      <c r="K7" s="99">
        <v>211</v>
      </c>
      <c r="L7" s="99">
        <v>208</v>
      </c>
      <c r="M7" s="99">
        <v>245</v>
      </c>
      <c r="N7" s="99">
        <v>254</v>
      </c>
      <c r="O7" s="100">
        <v>12.640692640692635</v>
      </c>
      <c r="P7" s="101" t="s">
        <v>169</v>
      </c>
      <c r="Q7" s="102"/>
      <c r="R7" s="102"/>
      <c r="S7" s="102"/>
      <c r="T7" s="102"/>
      <c r="U7" s="102"/>
      <c r="V7" s="102"/>
      <c r="W7" s="102"/>
      <c r="X7" s="102"/>
      <c r="Y7" s="102"/>
      <c r="Z7" s="102"/>
      <c r="AA7" s="102"/>
      <c r="AB7" s="102"/>
      <c r="AC7" s="102"/>
      <c r="AD7" s="102"/>
    </row>
    <row r="8" spans="1:30" ht="12" customHeight="1">
      <c r="A8" s="103" t="s">
        <v>170</v>
      </c>
      <c r="B8" s="99">
        <v>167</v>
      </c>
      <c r="C8" s="99">
        <v>23</v>
      </c>
      <c r="D8" s="99">
        <v>8</v>
      </c>
      <c r="E8" s="99">
        <v>17</v>
      </c>
      <c r="F8" s="99">
        <v>10</v>
      </c>
      <c r="G8" s="99">
        <v>17</v>
      </c>
      <c r="H8" s="99">
        <v>13</v>
      </c>
      <c r="I8" s="99">
        <v>11</v>
      </c>
      <c r="J8" s="99">
        <v>10</v>
      </c>
      <c r="K8" s="99">
        <v>13</v>
      </c>
      <c r="L8" s="99">
        <v>10</v>
      </c>
      <c r="M8" s="99">
        <v>11</v>
      </c>
      <c r="N8" s="99">
        <v>24</v>
      </c>
      <c r="O8" s="100">
        <v>10.596026490066237</v>
      </c>
      <c r="P8" s="101" t="s">
        <v>171</v>
      </c>
      <c r="Q8" s="102"/>
      <c r="R8" s="102"/>
      <c r="S8" s="102"/>
      <c r="T8" s="102"/>
      <c r="U8" s="102"/>
      <c r="V8" s="102"/>
      <c r="W8" s="102"/>
      <c r="X8" s="102"/>
      <c r="Y8" s="102"/>
      <c r="Z8" s="102"/>
      <c r="AA8" s="102"/>
      <c r="AB8" s="102"/>
      <c r="AC8" s="102"/>
      <c r="AD8" s="102"/>
    </row>
    <row r="9" spans="1:30" ht="12" customHeight="1">
      <c r="A9" s="103" t="s">
        <v>172</v>
      </c>
      <c r="B9" s="99" t="s">
        <v>173</v>
      </c>
      <c r="C9" s="99" t="s">
        <v>173</v>
      </c>
      <c r="D9" s="99" t="s">
        <v>173</v>
      </c>
      <c r="E9" s="99" t="s">
        <v>173</v>
      </c>
      <c r="F9" s="99" t="s">
        <v>173</v>
      </c>
      <c r="G9" s="99" t="s">
        <v>173</v>
      </c>
      <c r="H9" s="99" t="s">
        <v>173</v>
      </c>
      <c r="I9" s="99" t="s">
        <v>173</v>
      </c>
      <c r="J9" s="99" t="s">
        <v>173</v>
      </c>
      <c r="K9" s="99" t="s">
        <v>173</v>
      </c>
      <c r="L9" s="99" t="s">
        <v>173</v>
      </c>
      <c r="M9" s="99" t="s">
        <v>173</v>
      </c>
      <c r="N9" s="99" t="s">
        <v>173</v>
      </c>
      <c r="O9" s="100">
        <v>-100</v>
      </c>
      <c r="P9" s="101" t="s">
        <v>174</v>
      </c>
      <c r="Q9" s="102"/>
      <c r="R9" s="102"/>
      <c r="S9" s="102"/>
      <c r="T9" s="102"/>
      <c r="U9" s="102"/>
      <c r="V9" s="102"/>
      <c r="W9" s="102"/>
      <c r="X9" s="102"/>
      <c r="Y9" s="102"/>
      <c r="Z9" s="102"/>
      <c r="AA9" s="102"/>
      <c r="AB9" s="102"/>
      <c r="AC9" s="102"/>
      <c r="AD9" s="102"/>
    </row>
    <row r="10" spans="1:30" ht="12" customHeight="1">
      <c r="A10" s="103" t="s">
        <v>175</v>
      </c>
      <c r="B10" s="99">
        <v>190</v>
      </c>
      <c r="C10" s="99">
        <v>19</v>
      </c>
      <c r="D10" s="99">
        <v>17</v>
      </c>
      <c r="E10" s="99">
        <v>19</v>
      </c>
      <c r="F10" s="99">
        <v>17</v>
      </c>
      <c r="G10" s="99">
        <v>11</v>
      </c>
      <c r="H10" s="99">
        <v>18</v>
      </c>
      <c r="I10" s="99">
        <v>13</v>
      </c>
      <c r="J10" s="99">
        <v>10</v>
      </c>
      <c r="K10" s="99">
        <v>9</v>
      </c>
      <c r="L10" s="99">
        <v>21</v>
      </c>
      <c r="M10" s="99">
        <v>16</v>
      </c>
      <c r="N10" s="99">
        <v>20</v>
      </c>
      <c r="O10" s="100">
        <v>-5.940594059405953</v>
      </c>
      <c r="P10" s="101" t="s">
        <v>176</v>
      </c>
      <c r="Q10" s="102"/>
      <c r="R10" s="102"/>
      <c r="S10" s="102"/>
      <c r="T10" s="102"/>
      <c r="U10" s="102"/>
      <c r="V10" s="102"/>
      <c r="W10" s="102"/>
      <c r="X10" s="102"/>
      <c r="Y10" s="102"/>
      <c r="Z10" s="102"/>
      <c r="AA10" s="102"/>
      <c r="AB10" s="102"/>
      <c r="AC10" s="102"/>
      <c r="AD10" s="102"/>
    </row>
    <row r="11" spans="1:30" ht="12" customHeight="1">
      <c r="A11" s="103" t="s">
        <v>177</v>
      </c>
      <c r="B11" s="99">
        <v>78</v>
      </c>
      <c r="C11" s="99">
        <v>11</v>
      </c>
      <c r="D11" s="99">
        <v>11</v>
      </c>
      <c r="E11" s="99">
        <v>2</v>
      </c>
      <c r="F11" s="99">
        <v>5</v>
      </c>
      <c r="G11" s="99">
        <v>6</v>
      </c>
      <c r="H11" s="99">
        <v>5</v>
      </c>
      <c r="I11" s="99">
        <v>5</v>
      </c>
      <c r="J11" s="99">
        <v>3</v>
      </c>
      <c r="K11" s="99">
        <v>8</v>
      </c>
      <c r="L11" s="99">
        <v>6</v>
      </c>
      <c r="M11" s="99">
        <v>11</v>
      </c>
      <c r="N11" s="99">
        <v>5</v>
      </c>
      <c r="O11" s="100">
        <v>16.417910447761201</v>
      </c>
      <c r="P11" s="101" t="s">
        <v>178</v>
      </c>
      <c r="Q11" s="102"/>
      <c r="R11" s="102"/>
      <c r="S11" s="102"/>
      <c r="T11" s="102"/>
      <c r="U11" s="102"/>
      <c r="V11" s="102"/>
      <c r="W11" s="102"/>
      <c r="X11" s="102"/>
      <c r="Y11" s="102"/>
      <c r="Z11" s="102"/>
      <c r="AA11" s="102"/>
      <c r="AB11" s="102"/>
      <c r="AC11" s="102"/>
      <c r="AD11" s="102"/>
    </row>
    <row r="12" spans="1:30" ht="12" customHeight="1">
      <c r="A12" s="103" t="s">
        <v>179</v>
      </c>
      <c r="B12" s="99">
        <v>28639</v>
      </c>
      <c r="C12" s="99">
        <v>2439</v>
      </c>
      <c r="D12" s="99">
        <v>2252</v>
      </c>
      <c r="E12" s="99">
        <v>2443</v>
      </c>
      <c r="F12" s="99">
        <v>2332</v>
      </c>
      <c r="G12" s="99">
        <v>2274</v>
      </c>
      <c r="H12" s="99">
        <v>2339</v>
      </c>
      <c r="I12" s="99">
        <v>2446</v>
      </c>
      <c r="J12" s="99">
        <v>2343</v>
      </c>
      <c r="K12" s="99">
        <v>2375</v>
      </c>
      <c r="L12" s="99">
        <v>2384</v>
      </c>
      <c r="M12" s="99">
        <v>2415</v>
      </c>
      <c r="N12" s="99">
        <v>2597</v>
      </c>
      <c r="O12" s="100">
        <v>1.015837183873586</v>
      </c>
      <c r="P12" s="101" t="s">
        <v>180</v>
      </c>
      <c r="Q12" s="102"/>
      <c r="R12" s="102"/>
      <c r="S12" s="102"/>
      <c r="T12" s="102"/>
      <c r="U12" s="102"/>
      <c r="V12" s="102"/>
      <c r="W12" s="102"/>
      <c r="X12" s="102"/>
      <c r="Y12" s="102"/>
      <c r="Z12" s="102"/>
      <c r="AA12" s="102"/>
      <c r="AB12" s="102"/>
      <c r="AC12" s="102"/>
      <c r="AD12" s="102"/>
    </row>
    <row r="13" spans="1:30" ht="12" customHeight="1">
      <c r="A13" s="103" t="s">
        <v>181</v>
      </c>
      <c r="B13" s="99">
        <v>27933</v>
      </c>
      <c r="C13" s="99">
        <v>2379</v>
      </c>
      <c r="D13" s="99">
        <v>2204</v>
      </c>
      <c r="E13" s="99">
        <v>2381</v>
      </c>
      <c r="F13" s="99">
        <v>2273</v>
      </c>
      <c r="G13" s="99">
        <v>2212</v>
      </c>
      <c r="H13" s="99">
        <v>2288</v>
      </c>
      <c r="I13" s="99">
        <v>2394</v>
      </c>
      <c r="J13" s="99">
        <v>2291</v>
      </c>
      <c r="K13" s="99">
        <v>2310</v>
      </c>
      <c r="L13" s="99">
        <v>2332</v>
      </c>
      <c r="M13" s="99">
        <v>2350</v>
      </c>
      <c r="N13" s="99">
        <v>2519</v>
      </c>
      <c r="O13" s="100">
        <v>1.0454348140645351</v>
      </c>
      <c r="P13" s="101" t="s">
        <v>182</v>
      </c>
      <c r="Q13" s="102"/>
      <c r="R13" s="102"/>
      <c r="S13" s="102"/>
      <c r="T13" s="102"/>
      <c r="U13" s="102"/>
      <c r="V13" s="102"/>
      <c r="W13" s="102"/>
      <c r="X13" s="102"/>
      <c r="Y13" s="102"/>
      <c r="Z13" s="102"/>
      <c r="AA13" s="102"/>
      <c r="AB13" s="102"/>
      <c r="AC13" s="102"/>
      <c r="AD13" s="102"/>
    </row>
    <row r="14" spans="1:30" ht="12" customHeight="1">
      <c r="A14" s="103" t="s">
        <v>183</v>
      </c>
      <c r="B14" s="99">
        <v>898</v>
      </c>
      <c r="C14" s="99">
        <v>90</v>
      </c>
      <c r="D14" s="99">
        <v>73</v>
      </c>
      <c r="E14" s="99">
        <v>76</v>
      </c>
      <c r="F14" s="99">
        <v>70</v>
      </c>
      <c r="G14" s="99">
        <v>70</v>
      </c>
      <c r="H14" s="99">
        <v>89</v>
      </c>
      <c r="I14" s="99">
        <v>72</v>
      </c>
      <c r="J14" s="99">
        <v>65</v>
      </c>
      <c r="K14" s="99">
        <v>75</v>
      </c>
      <c r="L14" s="99">
        <v>64</v>
      </c>
      <c r="M14" s="99">
        <v>69</v>
      </c>
      <c r="N14" s="99">
        <v>85</v>
      </c>
      <c r="O14" s="100">
        <v>3.4562211981566691</v>
      </c>
      <c r="P14" s="101" t="s">
        <v>184</v>
      </c>
      <c r="Q14" s="102"/>
      <c r="R14" s="102"/>
      <c r="S14" s="102"/>
      <c r="T14" s="102"/>
      <c r="U14" s="102"/>
      <c r="V14" s="102"/>
      <c r="W14" s="102"/>
      <c r="X14" s="102"/>
      <c r="Y14" s="102"/>
      <c r="Z14" s="102"/>
      <c r="AA14" s="102"/>
      <c r="AB14" s="102"/>
      <c r="AC14" s="102"/>
      <c r="AD14" s="102"/>
    </row>
    <row r="15" spans="1:30" ht="12" customHeight="1">
      <c r="A15" s="103" t="s">
        <v>185</v>
      </c>
      <c r="B15" s="99">
        <v>554</v>
      </c>
      <c r="C15" s="99">
        <v>39</v>
      </c>
      <c r="D15" s="99">
        <v>36</v>
      </c>
      <c r="E15" s="99">
        <v>41</v>
      </c>
      <c r="F15" s="99">
        <v>60</v>
      </c>
      <c r="G15" s="99">
        <v>47</v>
      </c>
      <c r="H15" s="99">
        <v>54</v>
      </c>
      <c r="I15" s="99">
        <v>42</v>
      </c>
      <c r="J15" s="99">
        <v>41</v>
      </c>
      <c r="K15" s="99">
        <v>48</v>
      </c>
      <c r="L15" s="99">
        <v>44</v>
      </c>
      <c r="M15" s="99">
        <v>47</v>
      </c>
      <c r="N15" s="99">
        <v>55</v>
      </c>
      <c r="O15" s="100">
        <v>4.9242424242424363</v>
      </c>
      <c r="P15" s="101" t="s">
        <v>186</v>
      </c>
      <c r="Q15" s="102"/>
      <c r="R15" s="102"/>
      <c r="S15" s="102"/>
      <c r="T15" s="102"/>
      <c r="U15" s="102"/>
      <c r="V15" s="102"/>
      <c r="W15" s="102"/>
      <c r="X15" s="102"/>
      <c r="Y15" s="102"/>
      <c r="Z15" s="102"/>
      <c r="AA15" s="102"/>
      <c r="AB15" s="102"/>
      <c r="AC15" s="102"/>
      <c r="AD15" s="102"/>
    </row>
    <row r="16" spans="1:30" ht="12" customHeight="1">
      <c r="A16" s="103" t="s">
        <v>187</v>
      </c>
      <c r="B16" s="99">
        <v>1995</v>
      </c>
      <c r="C16" s="99">
        <v>157</v>
      </c>
      <c r="D16" s="99">
        <v>176</v>
      </c>
      <c r="E16" s="99">
        <v>184</v>
      </c>
      <c r="F16" s="99">
        <v>155</v>
      </c>
      <c r="G16" s="99">
        <v>164</v>
      </c>
      <c r="H16" s="99">
        <v>179</v>
      </c>
      <c r="I16" s="99">
        <v>191</v>
      </c>
      <c r="J16" s="99">
        <v>169</v>
      </c>
      <c r="K16" s="99">
        <v>144</v>
      </c>
      <c r="L16" s="99">
        <v>160</v>
      </c>
      <c r="M16" s="99">
        <v>141</v>
      </c>
      <c r="N16" s="99">
        <v>175</v>
      </c>
      <c r="O16" s="100">
        <v>-1.1887072808320909</v>
      </c>
      <c r="P16" s="101" t="s">
        <v>188</v>
      </c>
      <c r="Q16" s="102"/>
      <c r="R16" s="102"/>
      <c r="S16" s="102"/>
      <c r="T16" s="102"/>
      <c r="U16" s="102"/>
      <c r="V16" s="102"/>
      <c r="W16" s="102"/>
      <c r="X16" s="102"/>
      <c r="Y16" s="102"/>
      <c r="Z16" s="102"/>
      <c r="AA16" s="102"/>
      <c r="AB16" s="102"/>
      <c r="AC16" s="102"/>
      <c r="AD16" s="102"/>
    </row>
    <row r="17" spans="1:30" ht="12" customHeight="1">
      <c r="A17" s="103" t="s">
        <v>189</v>
      </c>
      <c r="B17" s="99">
        <v>2456</v>
      </c>
      <c r="C17" s="99">
        <v>209</v>
      </c>
      <c r="D17" s="99">
        <v>172</v>
      </c>
      <c r="E17" s="99">
        <v>208</v>
      </c>
      <c r="F17" s="99">
        <v>177</v>
      </c>
      <c r="G17" s="99">
        <v>214</v>
      </c>
      <c r="H17" s="99">
        <v>206</v>
      </c>
      <c r="I17" s="99">
        <v>220</v>
      </c>
      <c r="J17" s="99">
        <v>201</v>
      </c>
      <c r="K17" s="99">
        <v>193</v>
      </c>
      <c r="L17" s="99">
        <v>210</v>
      </c>
      <c r="M17" s="99">
        <v>212</v>
      </c>
      <c r="N17" s="99">
        <v>234</v>
      </c>
      <c r="O17" s="100">
        <v>-0.52652895909275799</v>
      </c>
      <c r="P17" s="101" t="s">
        <v>190</v>
      </c>
      <c r="Q17" s="102"/>
      <c r="R17" s="102"/>
      <c r="S17" s="102"/>
      <c r="T17" s="102"/>
      <c r="U17" s="102"/>
      <c r="V17" s="102"/>
      <c r="W17" s="102"/>
      <c r="X17" s="102"/>
      <c r="Y17" s="102"/>
      <c r="Z17" s="102"/>
      <c r="AA17" s="102"/>
      <c r="AB17" s="102"/>
      <c r="AC17" s="102"/>
      <c r="AD17" s="102"/>
    </row>
    <row r="18" spans="1:30" ht="12" customHeight="1">
      <c r="A18" s="103" t="s">
        <v>191</v>
      </c>
      <c r="B18" s="99">
        <v>1153</v>
      </c>
      <c r="C18" s="99">
        <v>93</v>
      </c>
      <c r="D18" s="99">
        <v>75</v>
      </c>
      <c r="E18" s="99">
        <v>88</v>
      </c>
      <c r="F18" s="99">
        <v>110</v>
      </c>
      <c r="G18" s="99">
        <v>79</v>
      </c>
      <c r="H18" s="99">
        <v>97</v>
      </c>
      <c r="I18" s="99">
        <v>99</v>
      </c>
      <c r="J18" s="99">
        <v>102</v>
      </c>
      <c r="K18" s="99">
        <v>98</v>
      </c>
      <c r="L18" s="99">
        <v>84</v>
      </c>
      <c r="M18" s="99">
        <v>118</v>
      </c>
      <c r="N18" s="99">
        <v>110</v>
      </c>
      <c r="O18" s="100">
        <v>1.1403508771929722</v>
      </c>
      <c r="P18" s="101" t="s">
        <v>192</v>
      </c>
      <c r="Q18" s="102"/>
      <c r="R18" s="102"/>
      <c r="S18" s="102"/>
      <c r="T18" s="102"/>
      <c r="U18" s="102"/>
      <c r="V18" s="102"/>
      <c r="W18" s="102"/>
      <c r="X18" s="102"/>
      <c r="Y18" s="102"/>
      <c r="Z18" s="102"/>
      <c r="AA18" s="102"/>
      <c r="AB18" s="102"/>
      <c r="AC18" s="102"/>
      <c r="AD18" s="102"/>
    </row>
    <row r="19" spans="1:30" ht="12" customHeight="1">
      <c r="A19" s="103" t="s">
        <v>193</v>
      </c>
      <c r="B19" s="99">
        <v>1248</v>
      </c>
      <c r="C19" s="99">
        <v>98</v>
      </c>
      <c r="D19" s="99">
        <v>84</v>
      </c>
      <c r="E19" s="99">
        <v>101</v>
      </c>
      <c r="F19" s="99">
        <v>109</v>
      </c>
      <c r="G19" s="99">
        <v>106</v>
      </c>
      <c r="H19" s="99">
        <v>113</v>
      </c>
      <c r="I19" s="99">
        <v>101</v>
      </c>
      <c r="J19" s="99">
        <v>97</v>
      </c>
      <c r="K19" s="99">
        <v>106</v>
      </c>
      <c r="L19" s="99">
        <v>103</v>
      </c>
      <c r="M19" s="99">
        <v>118</v>
      </c>
      <c r="N19" s="99">
        <v>112</v>
      </c>
      <c r="O19" s="100">
        <v>-1.1876484560570049</v>
      </c>
      <c r="P19" s="101" t="s">
        <v>194</v>
      </c>
      <c r="Q19" s="102"/>
      <c r="R19" s="102"/>
      <c r="S19" s="102"/>
      <c r="T19" s="102"/>
      <c r="U19" s="102"/>
      <c r="V19" s="102"/>
      <c r="W19" s="102"/>
      <c r="X19" s="102"/>
      <c r="Y19" s="102"/>
      <c r="Z19" s="102"/>
      <c r="AA19" s="102"/>
      <c r="AB19" s="102"/>
      <c r="AC19" s="102"/>
      <c r="AD19" s="102"/>
    </row>
    <row r="20" spans="1:30" ht="12" customHeight="1">
      <c r="A20" s="103" t="s">
        <v>195</v>
      </c>
      <c r="B20" s="99">
        <v>1744</v>
      </c>
      <c r="C20" s="99">
        <v>141</v>
      </c>
      <c r="D20" s="99">
        <v>140</v>
      </c>
      <c r="E20" s="99">
        <v>143</v>
      </c>
      <c r="F20" s="99">
        <v>146</v>
      </c>
      <c r="G20" s="99">
        <v>130</v>
      </c>
      <c r="H20" s="99">
        <v>160</v>
      </c>
      <c r="I20" s="99">
        <v>133</v>
      </c>
      <c r="J20" s="99">
        <v>150</v>
      </c>
      <c r="K20" s="99">
        <v>153</v>
      </c>
      <c r="L20" s="99">
        <v>154</v>
      </c>
      <c r="M20" s="99">
        <v>139</v>
      </c>
      <c r="N20" s="99">
        <v>155</v>
      </c>
      <c r="O20" s="100">
        <v>-4.0704070407040689</v>
      </c>
      <c r="P20" s="101" t="s">
        <v>196</v>
      </c>
      <c r="Q20" s="102"/>
      <c r="R20" s="102"/>
      <c r="S20" s="102"/>
      <c r="T20" s="102"/>
      <c r="U20" s="102"/>
      <c r="V20" s="102"/>
      <c r="W20" s="102"/>
      <c r="X20" s="102"/>
      <c r="Y20" s="102"/>
      <c r="Z20" s="102"/>
      <c r="AA20" s="102"/>
      <c r="AB20" s="102"/>
      <c r="AC20" s="102"/>
      <c r="AD20" s="102"/>
    </row>
    <row r="21" spans="1:30" ht="12" customHeight="1">
      <c r="A21" s="103" t="s">
        <v>197</v>
      </c>
      <c r="B21" s="99">
        <v>4667</v>
      </c>
      <c r="C21" s="99">
        <v>404</v>
      </c>
      <c r="D21" s="99">
        <v>383</v>
      </c>
      <c r="E21" s="99">
        <v>378</v>
      </c>
      <c r="F21" s="99">
        <v>378</v>
      </c>
      <c r="G21" s="99">
        <v>365</v>
      </c>
      <c r="H21" s="99">
        <v>378</v>
      </c>
      <c r="I21" s="99">
        <v>387</v>
      </c>
      <c r="J21" s="99">
        <v>402</v>
      </c>
      <c r="K21" s="99">
        <v>417</v>
      </c>
      <c r="L21" s="99">
        <v>408</v>
      </c>
      <c r="M21" s="99">
        <v>386</v>
      </c>
      <c r="N21" s="99">
        <v>381</v>
      </c>
      <c r="O21" s="100">
        <v>-0.1711229946524071</v>
      </c>
      <c r="P21" s="101" t="s">
        <v>198</v>
      </c>
      <c r="Q21" s="102"/>
      <c r="R21" s="102"/>
      <c r="S21" s="102"/>
      <c r="T21" s="102"/>
      <c r="U21" s="102"/>
      <c r="V21" s="102"/>
      <c r="W21" s="102"/>
      <c r="X21" s="102"/>
      <c r="Y21" s="102"/>
      <c r="Z21" s="102"/>
      <c r="AA21" s="102"/>
      <c r="AB21" s="102"/>
      <c r="AC21" s="102"/>
      <c r="AD21" s="102"/>
    </row>
    <row r="22" spans="1:30" ht="12" customHeight="1">
      <c r="A22" s="103" t="s">
        <v>199</v>
      </c>
      <c r="B22" s="99">
        <v>282</v>
      </c>
      <c r="C22" s="99">
        <v>18</v>
      </c>
      <c r="D22" s="99">
        <v>18</v>
      </c>
      <c r="E22" s="99">
        <v>22</v>
      </c>
      <c r="F22" s="99">
        <v>25</v>
      </c>
      <c r="G22" s="99">
        <v>16</v>
      </c>
      <c r="H22" s="99">
        <v>37</v>
      </c>
      <c r="I22" s="99">
        <v>30</v>
      </c>
      <c r="J22" s="99">
        <v>25</v>
      </c>
      <c r="K22" s="99">
        <v>23</v>
      </c>
      <c r="L22" s="99">
        <v>23</v>
      </c>
      <c r="M22" s="99">
        <v>23</v>
      </c>
      <c r="N22" s="99">
        <v>22</v>
      </c>
      <c r="O22" s="100">
        <v>2.5454545454545325</v>
      </c>
      <c r="P22" s="101" t="s">
        <v>200</v>
      </c>
      <c r="Q22" s="102"/>
      <c r="R22" s="102"/>
      <c r="S22" s="102"/>
      <c r="T22" s="102"/>
      <c r="U22" s="102"/>
      <c r="V22" s="102"/>
      <c r="W22" s="102"/>
      <c r="X22" s="102"/>
      <c r="Y22" s="102"/>
      <c r="Z22" s="102"/>
      <c r="AA22" s="102"/>
      <c r="AB22" s="102"/>
      <c r="AC22" s="102"/>
      <c r="AD22" s="102"/>
    </row>
    <row r="23" spans="1:30" ht="12" customHeight="1">
      <c r="A23" s="103" t="s">
        <v>201</v>
      </c>
      <c r="B23" s="99">
        <v>1912</v>
      </c>
      <c r="C23" s="99">
        <v>180</v>
      </c>
      <c r="D23" s="99">
        <v>152</v>
      </c>
      <c r="E23" s="99">
        <v>160</v>
      </c>
      <c r="F23" s="99">
        <v>155</v>
      </c>
      <c r="G23" s="99">
        <v>157</v>
      </c>
      <c r="H23" s="99">
        <v>142</v>
      </c>
      <c r="I23" s="99">
        <v>156</v>
      </c>
      <c r="J23" s="99">
        <v>172</v>
      </c>
      <c r="K23" s="99">
        <v>140</v>
      </c>
      <c r="L23" s="99">
        <v>171</v>
      </c>
      <c r="M23" s="99">
        <v>144</v>
      </c>
      <c r="N23" s="99">
        <v>183</v>
      </c>
      <c r="O23" s="100">
        <v>4.9396267837541217</v>
      </c>
      <c r="P23" s="101" t="s">
        <v>202</v>
      </c>
      <c r="Q23" s="102"/>
      <c r="R23" s="102"/>
      <c r="S23" s="102"/>
      <c r="T23" s="102"/>
      <c r="U23" s="102"/>
      <c r="V23" s="102"/>
      <c r="W23" s="102"/>
      <c r="X23" s="102"/>
      <c r="Y23" s="102"/>
      <c r="Z23" s="102"/>
      <c r="AA23" s="102"/>
      <c r="AB23" s="102"/>
      <c r="AC23" s="102"/>
      <c r="AD23" s="102"/>
    </row>
    <row r="24" spans="1:30" ht="12" customHeight="1">
      <c r="A24" s="103" t="s">
        <v>203</v>
      </c>
      <c r="B24" s="99">
        <v>177</v>
      </c>
      <c r="C24" s="99">
        <v>13</v>
      </c>
      <c r="D24" s="99">
        <v>11</v>
      </c>
      <c r="E24" s="99">
        <v>21</v>
      </c>
      <c r="F24" s="99">
        <v>13</v>
      </c>
      <c r="G24" s="99">
        <v>14</v>
      </c>
      <c r="H24" s="99">
        <v>19</v>
      </c>
      <c r="I24" s="99">
        <v>17</v>
      </c>
      <c r="J24" s="99">
        <v>13</v>
      </c>
      <c r="K24" s="99">
        <v>14</v>
      </c>
      <c r="L24" s="99">
        <v>14</v>
      </c>
      <c r="M24" s="99">
        <v>11</v>
      </c>
      <c r="N24" s="99">
        <v>17</v>
      </c>
      <c r="O24" s="100">
        <v>-15.311004784689004</v>
      </c>
      <c r="P24" s="101" t="s">
        <v>204</v>
      </c>
      <c r="Q24" s="102"/>
      <c r="R24" s="102"/>
      <c r="S24" s="102"/>
      <c r="T24" s="102"/>
      <c r="U24" s="102"/>
      <c r="V24" s="102"/>
      <c r="W24" s="102"/>
      <c r="X24" s="102"/>
      <c r="Y24" s="102"/>
      <c r="Z24" s="102"/>
      <c r="AA24" s="102"/>
      <c r="AB24" s="102"/>
      <c r="AC24" s="102"/>
      <c r="AD24" s="102"/>
    </row>
    <row r="25" spans="1:30" ht="12" customHeight="1">
      <c r="A25" s="103" t="s">
        <v>205</v>
      </c>
      <c r="B25" s="99">
        <v>484</v>
      </c>
      <c r="C25" s="99">
        <v>35</v>
      </c>
      <c r="D25" s="99">
        <v>36</v>
      </c>
      <c r="E25" s="99">
        <v>41</v>
      </c>
      <c r="F25" s="99">
        <v>36</v>
      </c>
      <c r="G25" s="99">
        <v>37</v>
      </c>
      <c r="H25" s="99">
        <v>46</v>
      </c>
      <c r="I25" s="99">
        <v>47</v>
      </c>
      <c r="J25" s="99">
        <v>44</v>
      </c>
      <c r="K25" s="99">
        <v>35</v>
      </c>
      <c r="L25" s="99">
        <v>42</v>
      </c>
      <c r="M25" s="99">
        <v>41</v>
      </c>
      <c r="N25" s="99">
        <v>44</v>
      </c>
      <c r="O25" s="100">
        <v>12.296983758700691</v>
      </c>
      <c r="P25" s="101" t="s">
        <v>206</v>
      </c>
      <c r="Q25" s="102"/>
      <c r="R25" s="102"/>
      <c r="S25" s="102"/>
      <c r="T25" s="102"/>
      <c r="U25" s="102"/>
      <c r="V25" s="102"/>
      <c r="W25" s="102"/>
      <c r="X25" s="102"/>
      <c r="Y25" s="102"/>
      <c r="Z25" s="102"/>
      <c r="AA25" s="102"/>
      <c r="AB25" s="102"/>
      <c r="AC25" s="102"/>
      <c r="AD25" s="102"/>
    </row>
    <row r="26" spans="1:30" ht="12" customHeight="1">
      <c r="A26" s="103" t="s">
        <v>207</v>
      </c>
      <c r="B26" s="99">
        <v>359</v>
      </c>
      <c r="C26" s="99">
        <v>24</v>
      </c>
      <c r="D26" s="99">
        <v>27</v>
      </c>
      <c r="E26" s="99">
        <v>25</v>
      </c>
      <c r="F26" s="99">
        <v>29</v>
      </c>
      <c r="G26" s="99">
        <v>33</v>
      </c>
      <c r="H26" s="99">
        <v>35</v>
      </c>
      <c r="I26" s="99">
        <v>36</v>
      </c>
      <c r="J26" s="99">
        <v>31</v>
      </c>
      <c r="K26" s="99">
        <v>31</v>
      </c>
      <c r="L26" s="99">
        <v>19</v>
      </c>
      <c r="M26" s="99">
        <v>23</v>
      </c>
      <c r="N26" s="99">
        <v>46</v>
      </c>
      <c r="O26" s="100">
        <v>-8.4183673469387656</v>
      </c>
      <c r="P26" s="101" t="s">
        <v>208</v>
      </c>
      <c r="Q26" s="102"/>
      <c r="R26" s="102"/>
      <c r="S26" s="102"/>
      <c r="T26" s="102"/>
      <c r="U26" s="102"/>
      <c r="V26" s="102"/>
      <c r="W26" s="102"/>
      <c r="X26" s="102"/>
      <c r="Y26" s="102"/>
      <c r="Z26" s="102"/>
      <c r="AA26" s="102"/>
      <c r="AB26" s="102"/>
      <c r="AC26" s="102"/>
      <c r="AD26" s="102"/>
    </row>
    <row r="27" spans="1:30" ht="12" customHeight="1">
      <c r="A27" s="103" t="s">
        <v>209</v>
      </c>
      <c r="B27" s="99">
        <v>1798</v>
      </c>
      <c r="C27" s="99">
        <v>149</v>
      </c>
      <c r="D27" s="99">
        <v>152</v>
      </c>
      <c r="E27" s="99">
        <v>174</v>
      </c>
      <c r="F27" s="99">
        <v>133</v>
      </c>
      <c r="G27" s="99">
        <v>134</v>
      </c>
      <c r="H27" s="99">
        <v>132</v>
      </c>
      <c r="I27" s="99">
        <v>165</v>
      </c>
      <c r="J27" s="99">
        <v>126</v>
      </c>
      <c r="K27" s="99">
        <v>130</v>
      </c>
      <c r="L27" s="99">
        <v>151</v>
      </c>
      <c r="M27" s="99">
        <v>178</v>
      </c>
      <c r="N27" s="99">
        <v>174</v>
      </c>
      <c r="O27" s="100">
        <v>0.89786756453422356</v>
      </c>
      <c r="P27" s="101" t="s">
        <v>210</v>
      </c>
      <c r="Q27" s="102"/>
      <c r="R27" s="102"/>
      <c r="S27" s="102"/>
      <c r="T27" s="102"/>
      <c r="U27" s="102"/>
      <c r="V27" s="102"/>
      <c r="W27" s="102"/>
      <c r="X27" s="102"/>
      <c r="Y27" s="102"/>
      <c r="Z27" s="102"/>
      <c r="AA27" s="102"/>
      <c r="AB27" s="102"/>
      <c r="AC27" s="102"/>
      <c r="AD27" s="102"/>
    </row>
    <row r="28" spans="1:30" ht="12" customHeight="1">
      <c r="A28" s="103" t="s">
        <v>211</v>
      </c>
      <c r="B28" s="99">
        <v>434</v>
      </c>
      <c r="C28" s="99">
        <v>51</v>
      </c>
      <c r="D28" s="99">
        <v>26</v>
      </c>
      <c r="E28" s="99">
        <v>42</v>
      </c>
      <c r="F28" s="99">
        <v>34</v>
      </c>
      <c r="G28" s="99">
        <v>25</v>
      </c>
      <c r="H28" s="99">
        <v>32</v>
      </c>
      <c r="I28" s="99">
        <v>41</v>
      </c>
      <c r="J28" s="99">
        <v>29</v>
      </c>
      <c r="K28" s="99">
        <v>36</v>
      </c>
      <c r="L28" s="99">
        <v>39</v>
      </c>
      <c r="M28" s="99">
        <v>36</v>
      </c>
      <c r="N28" s="99">
        <v>43</v>
      </c>
      <c r="O28" s="100">
        <v>-1.363636363636374</v>
      </c>
      <c r="P28" s="101" t="s">
        <v>212</v>
      </c>
      <c r="Q28" s="102"/>
      <c r="R28" s="102"/>
      <c r="S28" s="102"/>
      <c r="T28" s="102"/>
      <c r="U28" s="102"/>
      <c r="V28" s="102"/>
      <c r="W28" s="102"/>
      <c r="X28" s="102"/>
      <c r="Y28" s="102"/>
      <c r="Z28" s="102"/>
      <c r="AA28" s="102"/>
      <c r="AB28" s="102"/>
      <c r="AC28" s="102"/>
      <c r="AD28" s="102"/>
    </row>
    <row r="29" spans="1:30" ht="12" customHeight="1">
      <c r="A29" s="103" t="s">
        <v>213</v>
      </c>
      <c r="B29" s="99">
        <v>752</v>
      </c>
      <c r="C29" s="99">
        <v>68</v>
      </c>
      <c r="D29" s="99">
        <v>63</v>
      </c>
      <c r="E29" s="99">
        <v>68</v>
      </c>
      <c r="F29" s="99">
        <v>63</v>
      </c>
      <c r="G29" s="99">
        <v>61</v>
      </c>
      <c r="H29" s="99">
        <v>47</v>
      </c>
      <c r="I29" s="99">
        <v>57</v>
      </c>
      <c r="J29" s="99">
        <v>66</v>
      </c>
      <c r="K29" s="99">
        <v>76</v>
      </c>
      <c r="L29" s="99">
        <v>69</v>
      </c>
      <c r="M29" s="99">
        <v>56</v>
      </c>
      <c r="N29" s="99">
        <v>58</v>
      </c>
      <c r="O29" s="100">
        <v>6.3649222065063782</v>
      </c>
      <c r="P29" s="101" t="s">
        <v>214</v>
      </c>
      <c r="Q29" s="102"/>
      <c r="R29" s="102"/>
      <c r="S29" s="102"/>
      <c r="T29" s="102"/>
      <c r="U29" s="102"/>
      <c r="V29" s="102"/>
      <c r="W29" s="102"/>
      <c r="X29" s="102"/>
      <c r="Y29" s="102"/>
      <c r="Z29" s="102"/>
      <c r="AA29" s="102"/>
      <c r="AB29" s="102"/>
      <c r="AC29" s="102"/>
      <c r="AD29" s="102"/>
    </row>
    <row r="30" spans="1:30" ht="12" customHeight="1">
      <c r="A30" s="103" t="s">
        <v>215</v>
      </c>
      <c r="B30" s="99">
        <v>2262</v>
      </c>
      <c r="C30" s="99">
        <v>190</v>
      </c>
      <c r="D30" s="99">
        <v>180</v>
      </c>
      <c r="E30" s="99">
        <v>208</v>
      </c>
      <c r="F30" s="99">
        <v>200</v>
      </c>
      <c r="G30" s="99">
        <v>192</v>
      </c>
      <c r="H30" s="99">
        <v>161</v>
      </c>
      <c r="I30" s="99">
        <v>194</v>
      </c>
      <c r="J30" s="99">
        <v>189</v>
      </c>
      <c r="K30" s="99">
        <v>197</v>
      </c>
      <c r="L30" s="99">
        <v>179</v>
      </c>
      <c r="M30" s="99">
        <v>184</v>
      </c>
      <c r="N30" s="99">
        <v>188</v>
      </c>
      <c r="O30" s="100">
        <v>0.8920606601248835</v>
      </c>
      <c r="P30" s="101" t="s">
        <v>216</v>
      </c>
      <c r="Q30" s="102"/>
      <c r="R30" s="102"/>
      <c r="S30" s="102"/>
      <c r="T30" s="102"/>
      <c r="U30" s="102"/>
      <c r="V30" s="102"/>
      <c r="W30" s="102"/>
      <c r="X30" s="102"/>
      <c r="Y30" s="102"/>
      <c r="Z30" s="102"/>
      <c r="AA30" s="102"/>
      <c r="AB30" s="102"/>
      <c r="AC30" s="102"/>
      <c r="AD30" s="102"/>
    </row>
    <row r="31" spans="1:30" ht="22.5">
      <c r="A31" s="103" t="s">
        <v>217</v>
      </c>
      <c r="B31" s="99">
        <v>481</v>
      </c>
      <c r="C31" s="99">
        <v>36</v>
      </c>
      <c r="D31" s="99">
        <v>53</v>
      </c>
      <c r="E31" s="99">
        <v>48</v>
      </c>
      <c r="F31" s="99">
        <v>34</v>
      </c>
      <c r="G31" s="99">
        <v>30</v>
      </c>
      <c r="H31" s="99">
        <v>40</v>
      </c>
      <c r="I31" s="99">
        <v>43</v>
      </c>
      <c r="J31" s="99">
        <v>43</v>
      </c>
      <c r="K31" s="99">
        <v>22</v>
      </c>
      <c r="L31" s="99">
        <v>40</v>
      </c>
      <c r="M31" s="99">
        <v>46</v>
      </c>
      <c r="N31" s="99">
        <v>46</v>
      </c>
      <c r="O31" s="100">
        <v>-6.9632495164410102</v>
      </c>
      <c r="P31" s="101" t="s">
        <v>218</v>
      </c>
      <c r="Q31" s="102"/>
      <c r="R31" s="102"/>
      <c r="S31" s="102"/>
      <c r="T31" s="102"/>
      <c r="U31" s="102"/>
      <c r="V31" s="102"/>
      <c r="W31" s="102"/>
      <c r="X31" s="102"/>
      <c r="Y31" s="102"/>
      <c r="Z31" s="102"/>
      <c r="AA31" s="102"/>
      <c r="AB31" s="102"/>
      <c r="AC31" s="102"/>
      <c r="AD31" s="102"/>
    </row>
    <row r="32" spans="1:30" ht="12" customHeight="1">
      <c r="A32" s="103" t="s">
        <v>219</v>
      </c>
      <c r="B32" s="99">
        <v>5561</v>
      </c>
      <c r="C32" s="99">
        <v>483</v>
      </c>
      <c r="D32" s="99">
        <v>457</v>
      </c>
      <c r="E32" s="99">
        <v>483</v>
      </c>
      <c r="F32" s="99">
        <v>496</v>
      </c>
      <c r="G32" s="99">
        <v>440</v>
      </c>
      <c r="H32" s="99">
        <v>423</v>
      </c>
      <c r="I32" s="99">
        <v>549</v>
      </c>
      <c r="J32" s="99">
        <v>405</v>
      </c>
      <c r="K32" s="99">
        <v>401</v>
      </c>
      <c r="L32" s="99">
        <v>420</v>
      </c>
      <c r="M32" s="99">
        <v>410</v>
      </c>
      <c r="N32" s="99">
        <v>594</v>
      </c>
      <c r="O32" s="100">
        <v>5.9843720221078627</v>
      </c>
      <c r="P32" s="101" t="s">
        <v>220</v>
      </c>
      <c r="Q32" s="102"/>
      <c r="R32" s="102"/>
      <c r="S32" s="102"/>
      <c r="T32" s="102"/>
      <c r="U32" s="102"/>
      <c r="V32" s="102"/>
      <c r="W32" s="102"/>
      <c r="X32" s="102"/>
      <c r="Y32" s="102"/>
      <c r="Z32" s="102"/>
      <c r="AA32" s="102"/>
      <c r="AB32" s="102"/>
      <c r="AC32" s="102"/>
      <c r="AD32" s="102"/>
    </row>
    <row r="33" spans="1:30" ht="12" customHeight="1">
      <c r="A33" s="103" t="s">
        <v>221</v>
      </c>
      <c r="B33" s="99">
        <v>3727</v>
      </c>
      <c r="C33" s="99">
        <v>318</v>
      </c>
      <c r="D33" s="99">
        <v>302</v>
      </c>
      <c r="E33" s="99">
        <v>337</v>
      </c>
      <c r="F33" s="99">
        <v>350</v>
      </c>
      <c r="G33" s="99">
        <v>289</v>
      </c>
      <c r="H33" s="99">
        <v>285</v>
      </c>
      <c r="I33" s="99">
        <v>387</v>
      </c>
      <c r="J33" s="99">
        <v>273</v>
      </c>
      <c r="K33" s="99">
        <v>260</v>
      </c>
      <c r="L33" s="99">
        <v>287</v>
      </c>
      <c r="M33" s="99">
        <v>260</v>
      </c>
      <c r="N33" s="99">
        <v>379</v>
      </c>
      <c r="O33" s="100">
        <v>7.2826712723085762</v>
      </c>
      <c r="P33" s="101" t="s">
        <v>222</v>
      </c>
      <c r="Q33" s="102"/>
      <c r="R33" s="102"/>
      <c r="S33" s="102"/>
      <c r="T33" s="102"/>
      <c r="U33" s="102"/>
      <c r="V33" s="102"/>
      <c r="W33" s="102"/>
      <c r="X33" s="102"/>
      <c r="Y33" s="102"/>
      <c r="Z33" s="102"/>
      <c r="AA33" s="102"/>
      <c r="AB33" s="102"/>
      <c r="AC33" s="102"/>
      <c r="AD33" s="102"/>
    </row>
    <row r="34" spans="1:30" ht="12" customHeight="1">
      <c r="A34" s="103" t="s">
        <v>223</v>
      </c>
      <c r="B34" s="99">
        <v>6694</v>
      </c>
      <c r="C34" s="99">
        <v>605</v>
      </c>
      <c r="D34" s="99">
        <v>464</v>
      </c>
      <c r="E34" s="99">
        <v>576</v>
      </c>
      <c r="F34" s="99">
        <v>503</v>
      </c>
      <c r="G34" s="99">
        <v>516</v>
      </c>
      <c r="H34" s="99">
        <v>538</v>
      </c>
      <c r="I34" s="99">
        <v>603</v>
      </c>
      <c r="J34" s="99">
        <v>497</v>
      </c>
      <c r="K34" s="99">
        <v>490</v>
      </c>
      <c r="L34" s="99">
        <v>543</v>
      </c>
      <c r="M34" s="99">
        <v>578</v>
      </c>
      <c r="N34" s="99">
        <v>781</v>
      </c>
      <c r="O34" s="100">
        <v>9.3790849673202672</v>
      </c>
      <c r="P34" s="101" t="s">
        <v>224</v>
      </c>
      <c r="Q34" s="102"/>
      <c r="R34" s="102"/>
      <c r="S34" s="102"/>
      <c r="T34" s="102"/>
      <c r="U34" s="102"/>
      <c r="V34" s="102"/>
      <c r="W34" s="102"/>
      <c r="X34" s="102"/>
      <c r="Y34" s="102"/>
      <c r="Z34" s="102"/>
      <c r="AA34" s="102"/>
      <c r="AB34" s="102"/>
      <c r="AC34" s="102"/>
      <c r="AD34" s="102"/>
    </row>
    <row r="35" spans="1:30" ht="12" customHeight="1">
      <c r="A35" s="103" t="s">
        <v>225</v>
      </c>
      <c r="B35" s="99">
        <v>90</v>
      </c>
      <c r="C35" s="99">
        <v>8</v>
      </c>
      <c r="D35" s="99">
        <v>3</v>
      </c>
      <c r="E35" s="99">
        <v>4</v>
      </c>
      <c r="F35" s="99">
        <v>12</v>
      </c>
      <c r="G35" s="99">
        <v>7</v>
      </c>
      <c r="H35" s="99">
        <v>3</v>
      </c>
      <c r="I35" s="99">
        <v>7</v>
      </c>
      <c r="J35" s="99">
        <v>14</v>
      </c>
      <c r="K35" s="99">
        <v>8</v>
      </c>
      <c r="L35" s="99">
        <v>6</v>
      </c>
      <c r="M35" s="99">
        <v>10</v>
      </c>
      <c r="N35" s="99">
        <v>8</v>
      </c>
      <c r="O35" s="100">
        <v>-15.887850467289724</v>
      </c>
      <c r="P35" s="101" t="s">
        <v>226</v>
      </c>
      <c r="Q35" s="102"/>
      <c r="R35" s="102"/>
      <c r="S35" s="102"/>
      <c r="T35" s="102"/>
      <c r="U35" s="102"/>
      <c r="V35" s="102"/>
      <c r="W35" s="102"/>
      <c r="X35" s="102"/>
      <c r="Y35" s="102"/>
      <c r="Z35" s="102"/>
      <c r="AA35" s="102"/>
      <c r="AB35" s="102"/>
      <c r="AC35" s="102"/>
      <c r="AD35" s="102"/>
    </row>
    <row r="36" spans="1:30" ht="12" customHeight="1">
      <c r="A36" s="103" t="s">
        <v>227</v>
      </c>
      <c r="B36" s="99">
        <v>18</v>
      </c>
      <c r="C36" s="99">
        <v>2</v>
      </c>
      <c r="D36" s="99">
        <v>1</v>
      </c>
      <c r="E36" s="99" t="s">
        <v>173</v>
      </c>
      <c r="F36" s="99">
        <v>2</v>
      </c>
      <c r="G36" s="99">
        <v>3</v>
      </c>
      <c r="H36" s="99" t="s">
        <v>173</v>
      </c>
      <c r="I36" s="99" t="s">
        <v>173</v>
      </c>
      <c r="J36" s="99" t="s">
        <v>173</v>
      </c>
      <c r="K36" s="99">
        <v>2</v>
      </c>
      <c r="L36" s="99">
        <v>4</v>
      </c>
      <c r="M36" s="99">
        <v>1</v>
      </c>
      <c r="N36" s="99">
        <v>3</v>
      </c>
      <c r="O36" s="100">
        <v>0</v>
      </c>
      <c r="P36" s="101" t="s">
        <v>228</v>
      </c>
      <c r="Q36" s="102"/>
      <c r="R36" s="102"/>
      <c r="S36" s="102"/>
      <c r="T36" s="102"/>
      <c r="U36" s="102"/>
      <c r="V36" s="102"/>
      <c r="W36" s="102"/>
      <c r="X36" s="102"/>
      <c r="Y36" s="102"/>
      <c r="Z36" s="102"/>
      <c r="AA36" s="102"/>
      <c r="AB36" s="102"/>
      <c r="AC36" s="102"/>
      <c r="AD36" s="102"/>
    </row>
    <row r="37" spans="1:30" ht="12" customHeight="1">
      <c r="A37" s="103" t="s">
        <v>229</v>
      </c>
      <c r="B37" s="99">
        <v>4441</v>
      </c>
      <c r="C37" s="99">
        <v>398</v>
      </c>
      <c r="D37" s="99">
        <v>368</v>
      </c>
      <c r="E37" s="99">
        <v>379</v>
      </c>
      <c r="F37" s="99">
        <v>331</v>
      </c>
      <c r="G37" s="99">
        <v>371</v>
      </c>
      <c r="H37" s="99">
        <v>325</v>
      </c>
      <c r="I37" s="99">
        <v>422</v>
      </c>
      <c r="J37" s="99">
        <v>344</v>
      </c>
      <c r="K37" s="99">
        <v>310</v>
      </c>
      <c r="L37" s="99">
        <v>338</v>
      </c>
      <c r="M37" s="99">
        <v>388</v>
      </c>
      <c r="N37" s="99">
        <v>467</v>
      </c>
      <c r="O37" s="100">
        <v>4.8394711992445707</v>
      </c>
      <c r="P37" s="101" t="s">
        <v>230</v>
      </c>
      <c r="Q37" s="102"/>
      <c r="R37" s="102"/>
      <c r="S37" s="102"/>
      <c r="T37" s="102"/>
      <c r="U37" s="102"/>
      <c r="V37" s="102"/>
      <c r="W37" s="102"/>
      <c r="X37" s="102"/>
      <c r="Y37" s="102"/>
      <c r="Z37" s="102"/>
      <c r="AA37" s="102"/>
      <c r="AB37" s="102"/>
      <c r="AC37" s="102"/>
      <c r="AD37" s="102"/>
    </row>
    <row r="38" spans="1:30" ht="12" customHeight="1">
      <c r="A38" s="103" t="s">
        <v>231</v>
      </c>
      <c r="B38" s="99">
        <v>39</v>
      </c>
      <c r="C38" s="99">
        <v>4</v>
      </c>
      <c r="D38" s="99">
        <v>2</v>
      </c>
      <c r="E38" s="99">
        <v>4</v>
      </c>
      <c r="F38" s="99">
        <v>3</v>
      </c>
      <c r="G38" s="99">
        <v>5</v>
      </c>
      <c r="H38" s="99">
        <v>2</v>
      </c>
      <c r="I38" s="99" t="s">
        <v>173</v>
      </c>
      <c r="J38" s="99">
        <v>4</v>
      </c>
      <c r="K38" s="99">
        <v>3</v>
      </c>
      <c r="L38" s="99">
        <v>6</v>
      </c>
      <c r="M38" s="99">
        <v>3</v>
      </c>
      <c r="N38" s="99">
        <v>3</v>
      </c>
      <c r="O38" s="100">
        <v>69.565217391304344</v>
      </c>
      <c r="P38" s="101" t="s">
        <v>232</v>
      </c>
      <c r="Q38" s="102"/>
      <c r="R38" s="102"/>
      <c r="S38" s="102"/>
      <c r="T38" s="102"/>
      <c r="U38" s="102"/>
      <c r="V38" s="102"/>
      <c r="W38" s="102"/>
      <c r="X38" s="102"/>
      <c r="Y38" s="102"/>
      <c r="Z38" s="102"/>
      <c r="AA38" s="102"/>
      <c r="AB38" s="102"/>
      <c r="AC38" s="102"/>
      <c r="AD38" s="102"/>
    </row>
    <row r="39" spans="1:30" ht="12" customHeight="1">
      <c r="A39" s="103" t="s">
        <v>233</v>
      </c>
      <c r="B39" s="99">
        <v>33190</v>
      </c>
      <c r="C39" s="99">
        <v>3225</v>
      </c>
      <c r="D39" s="99">
        <v>2842</v>
      </c>
      <c r="E39" s="99">
        <v>3016</v>
      </c>
      <c r="F39" s="99">
        <v>2733</v>
      </c>
      <c r="G39" s="99">
        <v>2710</v>
      </c>
      <c r="H39" s="99">
        <v>2532</v>
      </c>
      <c r="I39" s="99">
        <v>2742</v>
      </c>
      <c r="J39" s="99">
        <v>2436</v>
      </c>
      <c r="K39" s="99">
        <v>2251</v>
      </c>
      <c r="L39" s="99">
        <v>2482</v>
      </c>
      <c r="M39" s="99">
        <v>2818</v>
      </c>
      <c r="N39" s="99">
        <v>3403</v>
      </c>
      <c r="O39" s="100">
        <v>2.2741279428078371</v>
      </c>
      <c r="P39" s="101" t="s">
        <v>234</v>
      </c>
      <c r="Q39" s="102"/>
      <c r="R39" s="102"/>
      <c r="S39" s="102"/>
      <c r="T39" s="102"/>
      <c r="U39" s="102"/>
      <c r="V39" s="102"/>
      <c r="W39" s="102"/>
      <c r="X39" s="102"/>
      <c r="Y39" s="102"/>
      <c r="Z39" s="102"/>
      <c r="AA39" s="102"/>
      <c r="AB39" s="102"/>
      <c r="AC39" s="102"/>
      <c r="AD39" s="102"/>
    </row>
    <row r="40" spans="1:30" ht="12" customHeight="1">
      <c r="A40" s="103" t="s">
        <v>235</v>
      </c>
      <c r="B40" s="99">
        <v>6926</v>
      </c>
      <c r="C40" s="99">
        <v>669</v>
      </c>
      <c r="D40" s="99">
        <v>577</v>
      </c>
      <c r="E40" s="99">
        <v>599</v>
      </c>
      <c r="F40" s="99">
        <v>566</v>
      </c>
      <c r="G40" s="99">
        <v>576</v>
      </c>
      <c r="H40" s="99">
        <v>524</v>
      </c>
      <c r="I40" s="99">
        <v>570</v>
      </c>
      <c r="J40" s="99">
        <v>535</v>
      </c>
      <c r="K40" s="99">
        <v>451</v>
      </c>
      <c r="L40" s="99">
        <v>526</v>
      </c>
      <c r="M40" s="99">
        <v>598</v>
      </c>
      <c r="N40" s="99">
        <v>735</v>
      </c>
      <c r="O40" s="100">
        <v>3.6360915756396821</v>
      </c>
      <c r="P40" s="101" t="s">
        <v>236</v>
      </c>
      <c r="Q40" s="102"/>
      <c r="R40" s="102"/>
      <c r="S40" s="102"/>
      <c r="T40" s="102"/>
      <c r="U40" s="102"/>
      <c r="V40" s="102"/>
      <c r="W40" s="102"/>
      <c r="X40" s="102"/>
      <c r="Y40" s="102"/>
      <c r="Z40" s="102"/>
      <c r="AA40" s="102"/>
      <c r="AB40" s="102"/>
      <c r="AC40" s="102"/>
      <c r="AD40" s="102"/>
    </row>
    <row r="41" spans="1:30" ht="12" customHeight="1">
      <c r="A41" s="103" t="s">
        <v>237</v>
      </c>
      <c r="B41" s="99">
        <v>9300</v>
      </c>
      <c r="C41" s="99">
        <v>873</v>
      </c>
      <c r="D41" s="99">
        <v>860</v>
      </c>
      <c r="E41" s="99">
        <v>847</v>
      </c>
      <c r="F41" s="99">
        <v>795</v>
      </c>
      <c r="G41" s="99">
        <v>810</v>
      </c>
      <c r="H41" s="99">
        <v>665</v>
      </c>
      <c r="I41" s="99">
        <v>760</v>
      </c>
      <c r="J41" s="99">
        <v>655</v>
      </c>
      <c r="K41" s="99">
        <v>630</v>
      </c>
      <c r="L41" s="99">
        <v>654</v>
      </c>
      <c r="M41" s="99">
        <v>765</v>
      </c>
      <c r="N41" s="99">
        <v>986</v>
      </c>
      <c r="O41" s="100">
        <v>6.4560439560439562</v>
      </c>
      <c r="P41" s="101" t="s">
        <v>238</v>
      </c>
      <c r="Q41" s="102"/>
      <c r="R41" s="102"/>
      <c r="S41" s="102"/>
      <c r="T41" s="102"/>
      <c r="U41" s="102"/>
      <c r="V41" s="102"/>
      <c r="W41" s="102"/>
      <c r="X41" s="102"/>
      <c r="Y41" s="102"/>
      <c r="Z41" s="102"/>
      <c r="AA41" s="102"/>
      <c r="AB41" s="102"/>
      <c r="AC41" s="102"/>
      <c r="AD41" s="102"/>
    </row>
    <row r="42" spans="1:30" ht="12" customHeight="1">
      <c r="A42" s="103" t="s">
        <v>239</v>
      </c>
      <c r="B42" s="99">
        <v>9656</v>
      </c>
      <c r="C42" s="99">
        <v>941</v>
      </c>
      <c r="D42" s="99">
        <v>784</v>
      </c>
      <c r="E42" s="99">
        <v>896</v>
      </c>
      <c r="F42" s="99">
        <v>784</v>
      </c>
      <c r="G42" s="99">
        <v>771</v>
      </c>
      <c r="H42" s="99">
        <v>754</v>
      </c>
      <c r="I42" s="99">
        <v>822</v>
      </c>
      <c r="J42" s="99">
        <v>714</v>
      </c>
      <c r="K42" s="99">
        <v>697</v>
      </c>
      <c r="L42" s="99">
        <v>754</v>
      </c>
      <c r="M42" s="99">
        <v>798</v>
      </c>
      <c r="N42" s="99">
        <v>941</v>
      </c>
      <c r="O42" s="100">
        <v>0.44731093311141024</v>
      </c>
      <c r="P42" s="101" t="s">
        <v>240</v>
      </c>
      <c r="Q42" s="102"/>
      <c r="R42" s="102"/>
      <c r="S42" s="102"/>
      <c r="T42" s="102"/>
      <c r="U42" s="102"/>
      <c r="V42" s="102"/>
      <c r="W42" s="102"/>
      <c r="X42" s="102"/>
      <c r="Y42" s="102"/>
      <c r="Z42" s="102"/>
      <c r="AA42" s="102"/>
      <c r="AB42" s="102"/>
      <c r="AC42" s="102"/>
      <c r="AD42" s="102"/>
    </row>
    <row r="43" spans="1:30" ht="12" customHeight="1">
      <c r="A43" s="103" t="s">
        <v>241</v>
      </c>
      <c r="B43" s="99">
        <v>12150</v>
      </c>
      <c r="C43" s="99">
        <v>1036</v>
      </c>
      <c r="D43" s="99">
        <v>907</v>
      </c>
      <c r="E43" s="99">
        <v>962</v>
      </c>
      <c r="F43" s="99">
        <v>1009</v>
      </c>
      <c r="G43" s="99">
        <v>961</v>
      </c>
      <c r="H43" s="99">
        <v>862</v>
      </c>
      <c r="I43" s="99">
        <v>1073</v>
      </c>
      <c r="J43" s="99">
        <v>950</v>
      </c>
      <c r="K43" s="99">
        <v>753</v>
      </c>
      <c r="L43" s="99">
        <v>952</v>
      </c>
      <c r="M43" s="99">
        <v>1096</v>
      </c>
      <c r="N43" s="99">
        <v>1589</v>
      </c>
      <c r="O43" s="100">
        <v>18.271196339920181</v>
      </c>
      <c r="P43" s="101" t="s">
        <v>242</v>
      </c>
      <c r="Q43" s="102"/>
      <c r="R43" s="102"/>
      <c r="S43" s="102"/>
      <c r="T43" s="102"/>
      <c r="U43" s="102"/>
      <c r="V43" s="102"/>
      <c r="W43" s="102"/>
      <c r="X43" s="102"/>
      <c r="Y43" s="102"/>
      <c r="Z43" s="102"/>
      <c r="AA43" s="102"/>
      <c r="AB43" s="102"/>
      <c r="AC43" s="102"/>
      <c r="AD43" s="102"/>
    </row>
    <row r="44" spans="1:30" ht="12" customHeight="1">
      <c r="A44" s="103" t="s">
        <v>243</v>
      </c>
      <c r="B44" s="99">
        <v>262</v>
      </c>
      <c r="C44" s="99">
        <v>2</v>
      </c>
      <c r="D44" s="99">
        <v>3</v>
      </c>
      <c r="E44" s="99">
        <v>15</v>
      </c>
      <c r="F44" s="99">
        <v>46</v>
      </c>
      <c r="G44" s="99">
        <v>20</v>
      </c>
      <c r="H44" s="99">
        <v>6</v>
      </c>
      <c r="I44" s="99" t="s">
        <v>173</v>
      </c>
      <c r="J44" s="99" t="s">
        <v>173</v>
      </c>
      <c r="K44" s="99">
        <v>3</v>
      </c>
      <c r="L44" s="99">
        <v>4</v>
      </c>
      <c r="M44" s="99">
        <v>41</v>
      </c>
      <c r="N44" s="99">
        <v>122</v>
      </c>
      <c r="O44" s="100">
        <v>2811.1111111111109</v>
      </c>
      <c r="P44" s="101" t="s">
        <v>244</v>
      </c>
      <c r="Q44" s="102"/>
      <c r="R44" s="102"/>
      <c r="S44" s="102"/>
      <c r="T44" s="102"/>
      <c r="U44" s="102"/>
      <c r="V44" s="102"/>
      <c r="W44" s="102"/>
      <c r="X44" s="102"/>
      <c r="Y44" s="102"/>
      <c r="Z44" s="102"/>
      <c r="AA44" s="102"/>
      <c r="AB44" s="102"/>
      <c r="AC44" s="102"/>
      <c r="AD44" s="102"/>
    </row>
    <row r="45" spans="1:30" ht="12" customHeight="1">
      <c r="A45" s="103" t="s">
        <v>245</v>
      </c>
      <c r="B45" s="99">
        <v>4508</v>
      </c>
      <c r="C45" s="99">
        <v>383</v>
      </c>
      <c r="D45" s="99">
        <v>359</v>
      </c>
      <c r="E45" s="99">
        <v>323</v>
      </c>
      <c r="F45" s="99">
        <v>379</v>
      </c>
      <c r="G45" s="99">
        <v>359</v>
      </c>
      <c r="H45" s="99">
        <v>307</v>
      </c>
      <c r="I45" s="99">
        <v>400</v>
      </c>
      <c r="J45" s="99">
        <v>362</v>
      </c>
      <c r="K45" s="99">
        <v>281</v>
      </c>
      <c r="L45" s="99">
        <v>362</v>
      </c>
      <c r="M45" s="99">
        <v>402</v>
      </c>
      <c r="N45" s="99">
        <v>591</v>
      </c>
      <c r="O45" s="100">
        <v>19.734395750331998</v>
      </c>
      <c r="P45" s="101" t="s">
        <v>246</v>
      </c>
      <c r="Q45" s="102"/>
      <c r="R45" s="102"/>
      <c r="S45" s="102"/>
      <c r="T45" s="102"/>
      <c r="U45" s="102"/>
      <c r="V45" s="102"/>
      <c r="W45" s="102"/>
      <c r="X45" s="102"/>
      <c r="Y45" s="102"/>
      <c r="Z45" s="102"/>
      <c r="AA45" s="102"/>
      <c r="AB45" s="102"/>
      <c r="AC45" s="102"/>
      <c r="AD45" s="102"/>
    </row>
    <row r="46" spans="1:30" ht="12" customHeight="1">
      <c r="A46" s="103" t="s">
        <v>247</v>
      </c>
      <c r="B46" s="99">
        <v>2621</v>
      </c>
      <c r="C46" s="99">
        <v>252</v>
      </c>
      <c r="D46" s="99">
        <v>211</v>
      </c>
      <c r="E46" s="99">
        <v>220</v>
      </c>
      <c r="F46" s="99">
        <v>212</v>
      </c>
      <c r="G46" s="99">
        <v>198</v>
      </c>
      <c r="H46" s="99">
        <v>198</v>
      </c>
      <c r="I46" s="99">
        <v>246</v>
      </c>
      <c r="J46" s="99">
        <v>169</v>
      </c>
      <c r="K46" s="99">
        <v>149</v>
      </c>
      <c r="L46" s="99">
        <v>176</v>
      </c>
      <c r="M46" s="99">
        <v>226</v>
      </c>
      <c r="N46" s="99">
        <v>364</v>
      </c>
      <c r="O46" s="100">
        <v>7.1983640081799649</v>
      </c>
      <c r="P46" s="101" t="s">
        <v>248</v>
      </c>
      <c r="Q46" s="102"/>
      <c r="R46" s="102"/>
      <c r="S46" s="102"/>
      <c r="T46" s="102"/>
      <c r="U46" s="102"/>
      <c r="V46" s="102"/>
      <c r="W46" s="102"/>
      <c r="X46" s="102"/>
      <c r="Y46" s="102"/>
      <c r="Z46" s="102"/>
      <c r="AA46" s="102"/>
      <c r="AB46" s="102"/>
      <c r="AC46" s="102"/>
      <c r="AD46" s="102"/>
    </row>
    <row r="47" spans="1:30" ht="12" customHeight="1">
      <c r="A47" s="103" t="s">
        <v>249</v>
      </c>
      <c r="B47" s="99">
        <v>166</v>
      </c>
      <c r="C47" s="99">
        <v>10</v>
      </c>
      <c r="D47" s="99">
        <v>9</v>
      </c>
      <c r="E47" s="99">
        <v>11</v>
      </c>
      <c r="F47" s="99">
        <v>9</v>
      </c>
      <c r="G47" s="99">
        <v>16</v>
      </c>
      <c r="H47" s="99">
        <v>19</v>
      </c>
      <c r="I47" s="99">
        <v>16</v>
      </c>
      <c r="J47" s="99">
        <v>12</v>
      </c>
      <c r="K47" s="99">
        <v>8</v>
      </c>
      <c r="L47" s="99">
        <v>10</v>
      </c>
      <c r="M47" s="99">
        <v>14</v>
      </c>
      <c r="N47" s="99">
        <v>32</v>
      </c>
      <c r="O47" s="100">
        <v>5.7324840764331242</v>
      </c>
      <c r="P47" s="101" t="s">
        <v>250</v>
      </c>
      <c r="Q47" s="102"/>
      <c r="R47" s="102"/>
      <c r="S47" s="102"/>
      <c r="T47" s="102"/>
      <c r="U47" s="102"/>
      <c r="V47" s="102"/>
      <c r="W47" s="102"/>
      <c r="X47" s="102"/>
      <c r="Y47" s="102"/>
      <c r="Z47" s="102"/>
      <c r="AA47" s="102"/>
      <c r="AB47" s="102"/>
      <c r="AC47" s="102"/>
      <c r="AD47" s="102"/>
    </row>
    <row r="48" spans="1:30" ht="12" customHeight="1">
      <c r="A48" s="103" t="s">
        <v>251</v>
      </c>
      <c r="B48" s="99">
        <v>5377</v>
      </c>
      <c r="C48" s="99">
        <v>488</v>
      </c>
      <c r="D48" s="99">
        <v>429</v>
      </c>
      <c r="E48" s="99">
        <v>489</v>
      </c>
      <c r="F48" s="99">
        <v>425</v>
      </c>
      <c r="G48" s="99">
        <v>430</v>
      </c>
      <c r="H48" s="99">
        <v>418</v>
      </c>
      <c r="I48" s="99">
        <v>469</v>
      </c>
      <c r="J48" s="99">
        <v>404</v>
      </c>
      <c r="K48" s="99">
        <v>446</v>
      </c>
      <c r="L48" s="99">
        <v>456</v>
      </c>
      <c r="M48" s="99">
        <v>440</v>
      </c>
      <c r="N48" s="99">
        <v>483</v>
      </c>
      <c r="O48" s="100">
        <v>0.69288389513108939</v>
      </c>
      <c r="P48" s="101" t="s">
        <v>252</v>
      </c>
      <c r="Q48" s="102"/>
      <c r="R48" s="102"/>
      <c r="S48" s="102"/>
      <c r="T48" s="102"/>
      <c r="U48" s="102"/>
      <c r="V48" s="102"/>
      <c r="W48" s="102"/>
      <c r="X48" s="102"/>
      <c r="Y48" s="102"/>
      <c r="Z48" s="102"/>
      <c r="AA48" s="102"/>
      <c r="AB48" s="102"/>
      <c r="AC48" s="102"/>
      <c r="AD48" s="102"/>
    </row>
    <row r="49" spans="1:30" ht="12" customHeight="1">
      <c r="A49" s="103" t="s">
        <v>253</v>
      </c>
      <c r="B49" s="99">
        <v>222</v>
      </c>
      <c r="C49" s="99">
        <v>20</v>
      </c>
      <c r="D49" s="99">
        <v>19</v>
      </c>
      <c r="E49" s="99">
        <v>27</v>
      </c>
      <c r="F49" s="99">
        <v>13</v>
      </c>
      <c r="G49" s="99">
        <v>22</v>
      </c>
      <c r="H49" s="99">
        <v>17</v>
      </c>
      <c r="I49" s="99">
        <v>14</v>
      </c>
      <c r="J49" s="99">
        <v>23</v>
      </c>
      <c r="K49" s="99">
        <v>12</v>
      </c>
      <c r="L49" s="99">
        <v>19</v>
      </c>
      <c r="M49" s="99">
        <v>18</v>
      </c>
      <c r="N49" s="99">
        <v>18</v>
      </c>
      <c r="O49" s="100">
        <v>9.3596059113300498</v>
      </c>
      <c r="P49" s="101" t="s">
        <v>254</v>
      </c>
      <c r="Q49" s="102"/>
      <c r="R49" s="102"/>
      <c r="S49" s="102"/>
      <c r="T49" s="102"/>
      <c r="U49" s="102"/>
      <c r="V49" s="102"/>
      <c r="W49" s="102"/>
      <c r="X49" s="102"/>
      <c r="Y49" s="102"/>
      <c r="Z49" s="102"/>
      <c r="AA49" s="102"/>
      <c r="AB49" s="102"/>
      <c r="AC49" s="102"/>
      <c r="AD49" s="102"/>
    </row>
    <row r="50" spans="1:30" ht="12" customHeight="1">
      <c r="A50" s="103" t="s">
        <v>255</v>
      </c>
      <c r="B50" s="99">
        <v>1050</v>
      </c>
      <c r="C50" s="99">
        <v>93</v>
      </c>
      <c r="D50" s="99">
        <v>95</v>
      </c>
      <c r="E50" s="99">
        <v>105</v>
      </c>
      <c r="F50" s="99">
        <v>76</v>
      </c>
      <c r="G50" s="99">
        <v>67</v>
      </c>
      <c r="H50" s="99">
        <v>89</v>
      </c>
      <c r="I50" s="99">
        <v>83</v>
      </c>
      <c r="J50" s="99">
        <v>76</v>
      </c>
      <c r="K50" s="99">
        <v>111</v>
      </c>
      <c r="L50" s="99">
        <v>81</v>
      </c>
      <c r="M50" s="99">
        <v>79</v>
      </c>
      <c r="N50" s="99">
        <v>95</v>
      </c>
      <c r="O50" s="100">
        <v>-6.8322981366459601</v>
      </c>
      <c r="P50" s="101" t="s">
        <v>256</v>
      </c>
      <c r="Q50" s="102"/>
      <c r="R50" s="102"/>
      <c r="S50" s="102"/>
      <c r="T50" s="102"/>
      <c r="U50" s="102"/>
      <c r="V50" s="102"/>
      <c r="W50" s="102"/>
      <c r="X50" s="102"/>
      <c r="Y50" s="102"/>
      <c r="Z50" s="102"/>
      <c r="AA50" s="102"/>
      <c r="AB50" s="102"/>
      <c r="AC50" s="102"/>
      <c r="AD50" s="102"/>
    </row>
    <row r="51" spans="1:30" ht="12" customHeight="1">
      <c r="A51" s="103" t="s">
        <v>257</v>
      </c>
      <c r="B51" s="99">
        <v>533</v>
      </c>
      <c r="C51" s="99">
        <v>43</v>
      </c>
      <c r="D51" s="99">
        <v>33</v>
      </c>
      <c r="E51" s="99">
        <v>48</v>
      </c>
      <c r="F51" s="99">
        <v>35</v>
      </c>
      <c r="G51" s="99">
        <v>41</v>
      </c>
      <c r="H51" s="99">
        <v>50</v>
      </c>
      <c r="I51" s="99">
        <v>37</v>
      </c>
      <c r="J51" s="99">
        <v>55</v>
      </c>
      <c r="K51" s="99">
        <v>37</v>
      </c>
      <c r="L51" s="99">
        <v>34</v>
      </c>
      <c r="M51" s="99">
        <v>49</v>
      </c>
      <c r="N51" s="99">
        <v>71</v>
      </c>
      <c r="O51" s="100">
        <v>-11.314475873544097</v>
      </c>
      <c r="P51" s="101" t="s">
        <v>258</v>
      </c>
      <c r="Q51" s="102"/>
      <c r="R51" s="102"/>
      <c r="S51" s="102"/>
      <c r="T51" s="102"/>
      <c r="U51" s="102"/>
      <c r="V51" s="102"/>
      <c r="W51" s="102"/>
      <c r="X51" s="102"/>
      <c r="Y51" s="102"/>
      <c r="Z51" s="102"/>
      <c r="AA51" s="102"/>
      <c r="AB51" s="102"/>
      <c r="AC51" s="102"/>
      <c r="AD51" s="102"/>
    </row>
    <row r="52" spans="1:30" ht="12" customHeight="1">
      <c r="A52" s="103" t="s">
        <v>259</v>
      </c>
      <c r="B52" s="99">
        <v>464</v>
      </c>
      <c r="C52" s="99">
        <v>55</v>
      </c>
      <c r="D52" s="99">
        <v>43</v>
      </c>
      <c r="E52" s="99">
        <v>40</v>
      </c>
      <c r="F52" s="99">
        <v>35</v>
      </c>
      <c r="G52" s="99">
        <v>34</v>
      </c>
      <c r="H52" s="99">
        <v>35</v>
      </c>
      <c r="I52" s="99">
        <v>29</v>
      </c>
      <c r="J52" s="99">
        <v>35</v>
      </c>
      <c r="K52" s="99">
        <v>25</v>
      </c>
      <c r="L52" s="99">
        <v>45</v>
      </c>
      <c r="M52" s="99">
        <v>35</v>
      </c>
      <c r="N52" s="99">
        <v>53</v>
      </c>
      <c r="O52" s="100">
        <v>2.6548672566371749</v>
      </c>
      <c r="P52" s="101" t="s">
        <v>260</v>
      </c>
      <c r="Q52" s="102"/>
      <c r="R52" s="102"/>
      <c r="S52" s="102"/>
      <c r="T52" s="102"/>
      <c r="U52" s="102"/>
      <c r="V52" s="102"/>
      <c r="W52" s="102"/>
      <c r="X52" s="102"/>
      <c r="Y52" s="102"/>
      <c r="Z52" s="102"/>
      <c r="AA52" s="102"/>
      <c r="AB52" s="102"/>
      <c r="AC52" s="102"/>
      <c r="AD52" s="102"/>
    </row>
    <row r="53" spans="1:30" ht="12" customHeight="1">
      <c r="A53" s="103" t="s">
        <v>261</v>
      </c>
      <c r="B53" s="99">
        <v>113</v>
      </c>
      <c r="C53" s="99">
        <v>12</v>
      </c>
      <c r="D53" s="99">
        <v>10</v>
      </c>
      <c r="E53" s="99">
        <v>11</v>
      </c>
      <c r="F53" s="99">
        <v>9</v>
      </c>
      <c r="G53" s="99">
        <v>11</v>
      </c>
      <c r="H53" s="99">
        <v>11</v>
      </c>
      <c r="I53" s="99">
        <v>7</v>
      </c>
      <c r="J53" s="99">
        <v>7</v>
      </c>
      <c r="K53" s="99">
        <v>4</v>
      </c>
      <c r="L53" s="99">
        <v>10</v>
      </c>
      <c r="M53" s="99">
        <v>5</v>
      </c>
      <c r="N53" s="99">
        <v>16</v>
      </c>
      <c r="O53" s="100">
        <v>15.306122448979593</v>
      </c>
      <c r="P53" s="101" t="s">
        <v>262</v>
      </c>
      <c r="Q53" s="102"/>
      <c r="R53" s="102"/>
      <c r="S53" s="102"/>
      <c r="T53" s="102"/>
      <c r="U53" s="102"/>
      <c r="V53" s="102"/>
      <c r="W53" s="102"/>
      <c r="X53" s="102"/>
      <c r="Y53" s="102"/>
      <c r="Z53" s="102"/>
      <c r="AA53" s="102"/>
      <c r="AB53" s="102"/>
      <c r="AC53" s="102"/>
      <c r="AD53" s="102"/>
    </row>
    <row r="54" spans="1:30" ht="12" customHeight="1">
      <c r="A54" s="103" t="s">
        <v>263</v>
      </c>
      <c r="B54" s="99">
        <v>4471</v>
      </c>
      <c r="C54" s="99">
        <v>411</v>
      </c>
      <c r="D54" s="99">
        <v>386</v>
      </c>
      <c r="E54" s="99">
        <v>366</v>
      </c>
      <c r="F54" s="99">
        <v>398</v>
      </c>
      <c r="G54" s="99">
        <v>352</v>
      </c>
      <c r="H54" s="99">
        <v>338</v>
      </c>
      <c r="I54" s="99">
        <v>419</v>
      </c>
      <c r="J54" s="99">
        <v>361</v>
      </c>
      <c r="K54" s="99">
        <v>339</v>
      </c>
      <c r="L54" s="99">
        <v>352</v>
      </c>
      <c r="M54" s="99">
        <v>372</v>
      </c>
      <c r="N54" s="99">
        <v>377</v>
      </c>
      <c r="O54" s="100">
        <v>8.4404559786563311</v>
      </c>
      <c r="P54" s="101" t="s">
        <v>264</v>
      </c>
      <c r="Q54" s="102"/>
      <c r="R54" s="102"/>
      <c r="S54" s="102"/>
      <c r="T54" s="102"/>
      <c r="U54" s="102"/>
      <c r="V54" s="102"/>
      <c r="W54" s="102"/>
      <c r="X54" s="102"/>
      <c r="Y54" s="102"/>
      <c r="Z54" s="102"/>
      <c r="AA54" s="102"/>
      <c r="AB54" s="102"/>
      <c r="AC54" s="102"/>
      <c r="AD54" s="102"/>
    </row>
    <row r="55" spans="1:30" ht="12" customHeight="1">
      <c r="A55" s="103" t="s">
        <v>265</v>
      </c>
      <c r="B55" s="99">
        <v>2340</v>
      </c>
      <c r="C55" s="99">
        <v>236</v>
      </c>
      <c r="D55" s="99">
        <v>199</v>
      </c>
      <c r="E55" s="99">
        <v>191</v>
      </c>
      <c r="F55" s="99">
        <v>213</v>
      </c>
      <c r="G55" s="99">
        <v>174</v>
      </c>
      <c r="H55" s="99">
        <v>193</v>
      </c>
      <c r="I55" s="99">
        <v>216</v>
      </c>
      <c r="J55" s="99">
        <v>169</v>
      </c>
      <c r="K55" s="99">
        <v>173</v>
      </c>
      <c r="L55" s="99">
        <v>166</v>
      </c>
      <c r="M55" s="99">
        <v>203</v>
      </c>
      <c r="N55" s="99">
        <v>207</v>
      </c>
      <c r="O55" s="100">
        <v>8.9892873777363604</v>
      </c>
      <c r="P55" s="101" t="s">
        <v>266</v>
      </c>
      <c r="Q55" s="102"/>
      <c r="R55" s="102"/>
      <c r="S55" s="102"/>
      <c r="T55" s="102"/>
      <c r="U55" s="102"/>
      <c r="V55" s="102"/>
      <c r="W55" s="102"/>
      <c r="X55" s="102"/>
      <c r="Y55" s="102"/>
      <c r="Z55" s="102"/>
      <c r="AA55" s="102"/>
      <c r="AB55" s="102"/>
      <c r="AC55" s="102"/>
      <c r="AD55" s="102"/>
    </row>
    <row r="56" spans="1:30" ht="12" customHeight="1">
      <c r="A56" s="103" t="s">
        <v>267</v>
      </c>
      <c r="B56" s="99">
        <v>15</v>
      </c>
      <c r="C56" s="99" t="s">
        <v>173</v>
      </c>
      <c r="D56" s="99">
        <v>2</v>
      </c>
      <c r="E56" s="99">
        <v>1</v>
      </c>
      <c r="F56" s="99" t="s">
        <v>173</v>
      </c>
      <c r="G56" s="99">
        <v>2</v>
      </c>
      <c r="H56" s="99" t="s">
        <v>173</v>
      </c>
      <c r="I56" s="99">
        <v>1</v>
      </c>
      <c r="J56" s="99">
        <v>2</v>
      </c>
      <c r="K56" s="99" t="s">
        <v>173</v>
      </c>
      <c r="L56" s="99">
        <v>2</v>
      </c>
      <c r="M56" s="99">
        <v>3</v>
      </c>
      <c r="N56" s="99">
        <v>2</v>
      </c>
      <c r="O56" s="100">
        <v>50</v>
      </c>
      <c r="P56" s="101" t="s">
        <v>268</v>
      </c>
      <c r="Q56" s="102"/>
      <c r="R56" s="102"/>
      <c r="S56" s="102"/>
      <c r="T56" s="102"/>
      <c r="U56" s="102"/>
      <c r="V56" s="102"/>
      <c r="W56" s="102"/>
      <c r="X56" s="102"/>
      <c r="Y56" s="102"/>
      <c r="Z56" s="102"/>
      <c r="AA56" s="102"/>
      <c r="AB56" s="102"/>
      <c r="AC56" s="102"/>
      <c r="AD56" s="102"/>
    </row>
    <row r="57" spans="1:30" ht="12" customHeight="1">
      <c r="A57" s="103" t="s">
        <v>269</v>
      </c>
      <c r="B57" s="99">
        <v>121</v>
      </c>
      <c r="C57" s="99">
        <v>14</v>
      </c>
      <c r="D57" s="99">
        <v>7</v>
      </c>
      <c r="E57" s="99">
        <v>5</v>
      </c>
      <c r="F57" s="99">
        <v>12</v>
      </c>
      <c r="G57" s="99">
        <v>13</v>
      </c>
      <c r="H57" s="99">
        <v>10</v>
      </c>
      <c r="I57" s="99">
        <v>10</v>
      </c>
      <c r="J57" s="99">
        <v>11</v>
      </c>
      <c r="K57" s="99">
        <v>13</v>
      </c>
      <c r="L57" s="99">
        <v>11</v>
      </c>
      <c r="M57" s="99">
        <v>9</v>
      </c>
      <c r="N57" s="99">
        <v>6</v>
      </c>
      <c r="O57" s="100">
        <v>-2.4193548387096797</v>
      </c>
      <c r="P57" s="101" t="s">
        <v>270</v>
      </c>
      <c r="Q57" s="102"/>
      <c r="R57" s="102"/>
      <c r="S57" s="102"/>
      <c r="T57" s="102"/>
      <c r="U57" s="102"/>
      <c r="V57" s="102"/>
      <c r="W57" s="102"/>
      <c r="X57" s="102"/>
      <c r="Y57" s="102"/>
      <c r="Z57" s="102"/>
      <c r="AA57" s="102"/>
      <c r="AB57" s="102"/>
      <c r="AC57" s="102"/>
      <c r="AD57" s="102"/>
    </row>
    <row r="58" spans="1:30" ht="12" customHeight="1">
      <c r="A58" s="103" t="s">
        <v>271</v>
      </c>
      <c r="B58" s="99">
        <v>202</v>
      </c>
      <c r="C58" s="99">
        <v>13</v>
      </c>
      <c r="D58" s="99">
        <v>13</v>
      </c>
      <c r="E58" s="99">
        <v>17</v>
      </c>
      <c r="F58" s="99">
        <v>22</v>
      </c>
      <c r="G58" s="99">
        <v>17</v>
      </c>
      <c r="H58" s="99">
        <v>12</v>
      </c>
      <c r="I58" s="99">
        <v>16</v>
      </c>
      <c r="J58" s="99">
        <v>20</v>
      </c>
      <c r="K58" s="99">
        <v>20</v>
      </c>
      <c r="L58" s="99">
        <v>10</v>
      </c>
      <c r="M58" s="99">
        <v>21</v>
      </c>
      <c r="N58" s="99">
        <v>21</v>
      </c>
      <c r="O58" s="100">
        <v>-5.1643192488262883</v>
      </c>
      <c r="P58" s="101" t="s">
        <v>272</v>
      </c>
      <c r="Q58" s="102"/>
      <c r="R58" s="102"/>
      <c r="S58" s="102"/>
      <c r="T58" s="102"/>
      <c r="U58" s="102"/>
      <c r="V58" s="102"/>
      <c r="W58" s="102"/>
      <c r="X58" s="102"/>
      <c r="Y58" s="102"/>
      <c r="Z58" s="102"/>
      <c r="AA58" s="102"/>
      <c r="AB58" s="102"/>
      <c r="AC58" s="102"/>
      <c r="AD58" s="102"/>
    </row>
    <row r="59" spans="1:30" ht="12" customHeight="1">
      <c r="A59" s="103" t="s">
        <v>273</v>
      </c>
      <c r="B59" s="99">
        <v>16</v>
      </c>
      <c r="C59" s="99" t="s">
        <v>173</v>
      </c>
      <c r="D59" s="99">
        <v>2</v>
      </c>
      <c r="E59" s="99">
        <v>3</v>
      </c>
      <c r="F59" s="99">
        <v>4</v>
      </c>
      <c r="G59" s="99">
        <v>1</v>
      </c>
      <c r="H59" s="99" t="s">
        <v>173</v>
      </c>
      <c r="I59" s="99">
        <v>1</v>
      </c>
      <c r="J59" s="99">
        <v>1</v>
      </c>
      <c r="K59" s="99">
        <v>1</v>
      </c>
      <c r="L59" s="99">
        <v>1</v>
      </c>
      <c r="M59" s="99">
        <v>2</v>
      </c>
      <c r="N59" s="99" t="s">
        <v>173</v>
      </c>
      <c r="O59" s="100">
        <v>0</v>
      </c>
      <c r="P59" s="101" t="s">
        <v>274</v>
      </c>
      <c r="Q59" s="102"/>
      <c r="R59" s="102"/>
      <c r="S59" s="102"/>
      <c r="T59" s="102"/>
      <c r="U59" s="102"/>
      <c r="V59" s="102"/>
      <c r="W59" s="102"/>
      <c r="X59" s="102"/>
      <c r="Y59" s="102"/>
      <c r="Z59" s="102"/>
      <c r="AA59" s="102"/>
      <c r="AB59" s="102"/>
      <c r="AC59" s="102"/>
      <c r="AD59" s="102"/>
    </row>
    <row r="60" spans="1:30" ht="12" customHeight="1">
      <c r="A60" s="103" t="s">
        <v>275</v>
      </c>
      <c r="B60" s="99">
        <v>61</v>
      </c>
      <c r="C60" s="99">
        <v>5</v>
      </c>
      <c r="D60" s="99">
        <v>6</v>
      </c>
      <c r="E60" s="99">
        <v>6</v>
      </c>
      <c r="F60" s="99">
        <v>7</v>
      </c>
      <c r="G60" s="99">
        <v>4</v>
      </c>
      <c r="H60" s="99">
        <v>7</v>
      </c>
      <c r="I60" s="99">
        <v>3</v>
      </c>
      <c r="J60" s="99">
        <v>4</v>
      </c>
      <c r="K60" s="99">
        <v>6</v>
      </c>
      <c r="L60" s="99">
        <v>3</v>
      </c>
      <c r="M60" s="99">
        <v>4</v>
      </c>
      <c r="N60" s="99">
        <v>6</v>
      </c>
      <c r="O60" s="100">
        <v>-19.73684210526315</v>
      </c>
      <c r="P60" s="101" t="s">
        <v>276</v>
      </c>
      <c r="Q60" s="102"/>
      <c r="R60" s="102"/>
      <c r="S60" s="102"/>
      <c r="T60" s="102"/>
      <c r="U60" s="102"/>
      <c r="V60" s="102"/>
      <c r="W60" s="102"/>
      <c r="X60" s="102"/>
      <c r="Y60" s="102"/>
      <c r="Z60" s="102"/>
      <c r="AA60" s="102"/>
      <c r="AB60" s="102"/>
      <c r="AC60" s="102"/>
      <c r="AD60" s="102"/>
    </row>
    <row r="61" spans="1:30" ht="12" customHeight="1">
      <c r="A61" s="103" t="s">
        <v>277</v>
      </c>
      <c r="B61" s="99">
        <v>6461</v>
      </c>
      <c r="C61" s="99">
        <v>655</v>
      </c>
      <c r="D61" s="99">
        <v>549</v>
      </c>
      <c r="E61" s="99">
        <v>506</v>
      </c>
      <c r="F61" s="99">
        <v>502</v>
      </c>
      <c r="G61" s="99">
        <v>551</v>
      </c>
      <c r="H61" s="99">
        <v>458</v>
      </c>
      <c r="I61" s="99">
        <v>622</v>
      </c>
      <c r="J61" s="99">
        <v>411</v>
      </c>
      <c r="K61" s="99">
        <v>418</v>
      </c>
      <c r="L61" s="99">
        <v>544</v>
      </c>
      <c r="M61" s="99">
        <v>554</v>
      </c>
      <c r="N61" s="99">
        <v>691</v>
      </c>
      <c r="O61" s="100">
        <v>-0.16996291718170653</v>
      </c>
      <c r="P61" s="101" t="s">
        <v>278</v>
      </c>
      <c r="Q61" s="102"/>
      <c r="R61" s="102"/>
      <c r="S61" s="102"/>
      <c r="T61" s="102"/>
      <c r="U61" s="102"/>
      <c r="V61" s="102"/>
      <c r="W61" s="102"/>
      <c r="X61" s="102"/>
      <c r="Y61" s="102"/>
      <c r="Z61" s="102"/>
      <c r="AA61" s="102"/>
      <c r="AB61" s="102"/>
      <c r="AC61" s="102"/>
      <c r="AD61" s="102"/>
    </row>
    <row r="62" spans="1:30" ht="12" customHeight="1">
      <c r="A62" s="103" t="s">
        <v>279</v>
      </c>
      <c r="B62" s="99">
        <v>10</v>
      </c>
      <c r="C62" s="99">
        <v>1</v>
      </c>
      <c r="D62" s="99">
        <v>1</v>
      </c>
      <c r="E62" s="99" t="s">
        <v>173</v>
      </c>
      <c r="F62" s="99">
        <v>1</v>
      </c>
      <c r="G62" s="99">
        <v>1</v>
      </c>
      <c r="H62" s="99" t="s">
        <v>173</v>
      </c>
      <c r="I62" s="99" t="s">
        <v>173</v>
      </c>
      <c r="J62" s="99" t="s">
        <v>173</v>
      </c>
      <c r="K62" s="99" t="s">
        <v>173</v>
      </c>
      <c r="L62" s="99">
        <v>1</v>
      </c>
      <c r="M62" s="99">
        <v>4</v>
      </c>
      <c r="N62" s="99">
        <v>1</v>
      </c>
      <c r="O62" s="100">
        <v>233.33333333333337</v>
      </c>
      <c r="P62" s="101" t="s">
        <v>280</v>
      </c>
      <c r="Q62" s="102"/>
      <c r="R62" s="102"/>
      <c r="S62" s="102"/>
      <c r="T62" s="102"/>
      <c r="U62" s="102"/>
      <c r="V62" s="102"/>
      <c r="W62" s="102"/>
      <c r="X62" s="102"/>
      <c r="Y62" s="102"/>
      <c r="Z62" s="102"/>
      <c r="AA62" s="102"/>
      <c r="AB62" s="102"/>
      <c r="AC62" s="102"/>
      <c r="AD62" s="102"/>
    </row>
    <row r="63" spans="1:30" ht="12" customHeight="1">
      <c r="A63" s="103" t="s">
        <v>281</v>
      </c>
      <c r="B63" s="99">
        <v>3850</v>
      </c>
      <c r="C63" s="99">
        <v>396</v>
      </c>
      <c r="D63" s="99">
        <v>310</v>
      </c>
      <c r="E63" s="99">
        <v>331</v>
      </c>
      <c r="F63" s="99">
        <v>291</v>
      </c>
      <c r="G63" s="99">
        <v>320</v>
      </c>
      <c r="H63" s="99">
        <v>290</v>
      </c>
      <c r="I63" s="99">
        <v>336</v>
      </c>
      <c r="J63" s="99">
        <v>269</v>
      </c>
      <c r="K63" s="99">
        <v>246</v>
      </c>
      <c r="L63" s="99">
        <v>293</v>
      </c>
      <c r="M63" s="99">
        <v>331</v>
      </c>
      <c r="N63" s="99">
        <v>437</v>
      </c>
      <c r="O63" s="100">
        <v>-6.1890838206627734</v>
      </c>
      <c r="P63" s="101" t="s">
        <v>282</v>
      </c>
      <c r="Q63" s="102"/>
      <c r="R63" s="102"/>
      <c r="S63" s="102"/>
      <c r="T63" s="102"/>
      <c r="U63" s="102"/>
      <c r="V63" s="102"/>
      <c r="W63" s="102"/>
      <c r="X63" s="102"/>
      <c r="Y63" s="102"/>
      <c r="Z63" s="102"/>
      <c r="AA63" s="102"/>
      <c r="AB63" s="102"/>
      <c r="AC63" s="102"/>
      <c r="AD63" s="102"/>
    </row>
    <row r="64" spans="1:30" ht="12" customHeight="1">
      <c r="A64" s="103" t="s">
        <v>283</v>
      </c>
      <c r="B64" s="99">
        <v>5743</v>
      </c>
      <c r="C64" s="99">
        <v>508</v>
      </c>
      <c r="D64" s="99">
        <v>419</v>
      </c>
      <c r="E64" s="99">
        <v>460</v>
      </c>
      <c r="F64" s="99">
        <v>435</v>
      </c>
      <c r="G64" s="99">
        <v>457</v>
      </c>
      <c r="H64" s="99">
        <v>490</v>
      </c>
      <c r="I64" s="99">
        <v>524</v>
      </c>
      <c r="J64" s="99">
        <v>509</v>
      </c>
      <c r="K64" s="99">
        <v>432</v>
      </c>
      <c r="L64" s="99">
        <v>469</v>
      </c>
      <c r="M64" s="99">
        <v>480</v>
      </c>
      <c r="N64" s="99">
        <v>560</v>
      </c>
      <c r="O64" s="100">
        <v>6.4306893995552201</v>
      </c>
      <c r="P64" s="101" t="s">
        <v>284</v>
      </c>
      <c r="Q64" s="102"/>
      <c r="R64" s="102"/>
      <c r="S64" s="102"/>
      <c r="T64" s="102"/>
      <c r="U64" s="102"/>
      <c r="V64" s="102"/>
      <c r="W64" s="102"/>
      <c r="X64" s="102"/>
      <c r="Y64" s="102"/>
      <c r="Z64" s="102"/>
      <c r="AA64" s="102"/>
      <c r="AB64" s="102"/>
      <c r="AC64" s="102"/>
      <c r="AD64" s="102"/>
    </row>
    <row r="65" spans="1:30" ht="12" customHeight="1">
      <c r="A65" s="103" t="s">
        <v>285</v>
      </c>
      <c r="B65" s="99">
        <v>4056</v>
      </c>
      <c r="C65" s="99">
        <v>334</v>
      </c>
      <c r="D65" s="99">
        <v>289</v>
      </c>
      <c r="E65" s="99">
        <v>319</v>
      </c>
      <c r="F65" s="99">
        <v>303</v>
      </c>
      <c r="G65" s="99">
        <v>305</v>
      </c>
      <c r="H65" s="99">
        <v>351</v>
      </c>
      <c r="I65" s="99">
        <v>378</v>
      </c>
      <c r="J65" s="99">
        <v>362</v>
      </c>
      <c r="K65" s="99">
        <v>311</v>
      </c>
      <c r="L65" s="99">
        <v>337</v>
      </c>
      <c r="M65" s="99">
        <v>353</v>
      </c>
      <c r="N65" s="99">
        <v>414</v>
      </c>
      <c r="O65" s="100">
        <v>8.0447522642514713</v>
      </c>
      <c r="P65" s="101" t="s">
        <v>286</v>
      </c>
      <c r="Q65" s="102"/>
      <c r="R65" s="102"/>
      <c r="S65" s="102"/>
      <c r="T65" s="102"/>
      <c r="U65" s="102"/>
      <c r="V65" s="102"/>
      <c r="W65" s="102"/>
      <c r="X65" s="102"/>
      <c r="Y65" s="102"/>
      <c r="Z65" s="102"/>
      <c r="AA65" s="102"/>
      <c r="AB65" s="102"/>
      <c r="AC65" s="102"/>
      <c r="AD65" s="102"/>
    </row>
    <row r="66" spans="1:30" ht="12" customHeight="1">
      <c r="A66" s="103" t="s">
        <v>287</v>
      </c>
      <c r="B66" s="99">
        <v>752</v>
      </c>
      <c r="C66" s="99">
        <v>60</v>
      </c>
      <c r="D66" s="99">
        <v>41</v>
      </c>
      <c r="E66" s="99">
        <v>50</v>
      </c>
      <c r="F66" s="99">
        <v>42</v>
      </c>
      <c r="G66" s="99">
        <v>80</v>
      </c>
      <c r="H66" s="99">
        <v>74</v>
      </c>
      <c r="I66" s="99">
        <v>72</v>
      </c>
      <c r="J66" s="99">
        <v>93</v>
      </c>
      <c r="K66" s="99">
        <v>63</v>
      </c>
      <c r="L66" s="99">
        <v>61</v>
      </c>
      <c r="M66" s="99">
        <v>51</v>
      </c>
      <c r="N66" s="99">
        <v>65</v>
      </c>
      <c r="O66" s="100">
        <v>10.75110456553756</v>
      </c>
      <c r="P66" s="101" t="s">
        <v>288</v>
      </c>
      <c r="Q66" s="102"/>
      <c r="R66" s="102"/>
      <c r="S66" s="102"/>
      <c r="T66" s="102"/>
      <c r="U66" s="102"/>
      <c r="V66" s="102"/>
      <c r="W66" s="102"/>
      <c r="X66" s="102"/>
      <c r="Y66" s="102"/>
      <c r="Z66" s="102"/>
      <c r="AA66" s="102"/>
      <c r="AB66" s="102"/>
      <c r="AC66" s="102"/>
      <c r="AD66" s="102"/>
    </row>
    <row r="67" spans="1:30" ht="12" customHeight="1">
      <c r="A67" s="103" t="s">
        <v>289</v>
      </c>
      <c r="B67" s="99">
        <v>1095</v>
      </c>
      <c r="C67" s="99">
        <v>87</v>
      </c>
      <c r="D67" s="99">
        <v>82</v>
      </c>
      <c r="E67" s="99">
        <v>91</v>
      </c>
      <c r="F67" s="99">
        <v>80</v>
      </c>
      <c r="G67" s="99">
        <v>75</v>
      </c>
      <c r="H67" s="99">
        <v>92</v>
      </c>
      <c r="I67" s="99">
        <v>86</v>
      </c>
      <c r="J67" s="99">
        <v>108</v>
      </c>
      <c r="K67" s="99">
        <v>88</v>
      </c>
      <c r="L67" s="99">
        <v>90</v>
      </c>
      <c r="M67" s="99">
        <v>101</v>
      </c>
      <c r="N67" s="99">
        <v>115</v>
      </c>
      <c r="O67" s="100">
        <v>10.271903323262848</v>
      </c>
      <c r="P67" s="101" t="s">
        <v>290</v>
      </c>
      <c r="Q67" s="102"/>
      <c r="R67" s="102"/>
      <c r="S67" s="102"/>
      <c r="T67" s="102"/>
      <c r="U67" s="102"/>
      <c r="V67" s="102"/>
      <c r="W67" s="102"/>
      <c r="X67" s="102"/>
      <c r="Y67" s="102"/>
      <c r="Z67" s="102"/>
      <c r="AA67" s="102"/>
      <c r="AB67" s="102"/>
      <c r="AC67" s="102"/>
      <c r="AD67" s="102"/>
    </row>
    <row r="68" spans="1:30" ht="12" customHeight="1">
      <c r="A68" s="103" t="s">
        <v>291</v>
      </c>
      <c r="B68" s="99">
        <v>191</v>
      </c>
      <c r="C68" s="99">
        <v>15</v>
      </c>
      <c r="D68" s="99">
        <v>15</v>
      </c>
      <c r="E68" s="99">
        <v>18</v>
      </c>
      <c r="F68" s="99">
        <v>22</v>
      </c>
      <c r="G68" s="99">
        <v>12</v>
      </c>
      <c r="H68" s="99">
        <v>17</v>
      </c>
      <c r="I68" s="99">
        <v>16</v>
      </c>
      <c r="J68" s="99">
        <v>11</v>
      </c>
      <c r="K68" s="99">
        <v>14</v>
      </c>
      <c r="L68" s="99">
        <v>21</v>
      </c>
      <c r="M68" s="99">
        <v>11</v>
      </c>
      <c r="N68" s="99">
        <v>19</v>
      </c>
      <c r="O68" s="100">
        <v>16.463414634146332</v>
      </c>
      <c r="P68" s="101" t="s">
        <v>292</v>
      </c>
      <c r="Q68" s="102"/>
      <c r="R68" s="102"/>
      <c r="S68" s="102"/>
      <c r="T68" s="102"/>
      <c r="U68" s="102"/>
      <c r="V68" s="102"/>
      <c r="W68" s="102"/>
      <c r="X68" s="102"/>
      <c r="Y68" s="102"/>
      <c r="Z68" s="102"/>
      <c r="AA68" s="102"/>
      <c r="AB68" s="102"/>
      <c r="AC68" s="102"/>
      <c r="AD68" s="102"/>
    </row>
    <row r="69" spans="1:30" ht="12" customHeight="1">
      <c r="A69" s="103" t="s">
        <v>293</v>
      </c>
      <c r="B69" s="99">
        <v>1027</v>
      </c>
      <c r="C69" s="99">
        <v>92</v>
      </c>
      <c r="D69" s="99">
        <v>80</v>
      </c>
      <c r="E69" s="99">
        <v>82</v>
      </c>
      <c r="F69" s="99">
        <v>79</v>
      </c>
      <c r="G69" s="99">
        <v>86</v>
      </c>
      <c r="H69" s="99">
        <v>96</v>
      </c>
      <c r="I69" s="99">
        <v>96</v>
      </c>
      <c r="J69" s="99">
        <v>84</v>
      </c>
      <c r="K69" s="99">
        <v>88</v>
      </c>
      <c r="L69" s="99">
        <v>85</v>
      </c>
      <c r="M69" s="99">
        <v>76</v>
      </c>
      <c r="N69" s="99">
        <v>83</v>
      </c>
      <c r="O69" s="100">
        <v>9.9571734475374853</v>
      </c>
      <c r="P69" s="101" t="s">
        <v>294</v>
      </c>
      <c r="Q69" s="102"/>
      <c r="R69" s="102"/>
      <c r="S69" s="102"/>
      <c r="T69" s="102"/>
      <c r="U69" s="102"/>
      <c r="V69" s="102"/>
      <c r="W69" s="102"/>
      <c r="X69" s="102"/>
      <c r="Y69" s="102"/>
      <c r="Z69" s="102"/>
      <c r="AA69" s="102"/>
      <c r="AB69" s="102"/>
      <c r="AC69" s="102"/>
      <c r="AD69" s="102"/>
    </row>
    <row r="70" spans="1:30" ht="12" customHeight="1">
      <c r="A70" s="103" t="s">
        <v>295</v>
      </c>
      <c r="B70" s="99">
        <v>98</v>
      </c>
      <c r="C70" s="99">
        <v>4</v>
      </c>
      <c r="D70" s="99">
        <v>7</v>
      </c>
      <c r="E70" s="99">
        <v>11</v>
      </c>
      <c r="F70" s="99">
        <v>5</v>
      </c>
      <c r="G70" s="99">
        <v>10</v>
      </c>
      <c r="H70" s="99">
        <v>10</v>
      </c>
      <c r="I70" s="99">
        <v>7</v>
      </c>
      <c r="J70" s="99">
        <v>13</v>
      </c>
      <c r="K70" s="99">
        <v>5</v>
      </c>
      <c r="L70" s="99">
        <v>8</v>
      </c>
      <c r="M70" s="99">
        <v>10</v>
      </c>
      <c r="N70" s="99">
        <v>8</v>
      </c>
      <c r="O70" s="100">
        <v>3.1578947368421098</v>
      </c>
      <c r="P70" s="101" t="s">
        <v>296</v>
      </c>
      <c r="Q70" s="102"/>
      <c r="R70" s="102"/>
      <c r="S70" s="102"/>
      <c r="T70" s="102"/>
      <c r="U70" s="102"/>
      <c r="V70" s="102"/>
      <c r="W70" s="102"/>
      <c r="X70" s="102"/>
      <c r="Y70" s="102"/>
      <c r="Z70" s="102"/>
      <c r="AA70" s="102"/>
      <c r="AB70" s="102"/>
      <c r="AC70" s="102"/>
      <c r="AD70" s="102"/>
    </row>
    <row r="71" spans="1:30" ht="12" customHeight="1" thickBot="1">
      <c r="A71" s="103" t="s">
        <v>297</v>
      </c>
      <c r="B71" s="99">
        <v>231</v>
      </c>
      <c r="C71" s="99">
        <v>32</v>
      </c>
      <c r="D71" s="99">
        <v>22</v>
      </c>
      <c r="E71" s="99">
        <v>17</v>
      </c>
      <c r="F71" s="99">
        <v>19</v>
      </c>
      <c r="G71" s="99">
        <v>16</v>
      </c>
      <c r="H71" s="99">
        <v>15</v>
      </c>
      <c r="I71" s="99">
        <v>16</v>
      </c>
      <c r="J71" s="99">
        <v>17</v>
      </c>
      <c r="K71" s="99">
        <v>13</v>
      </c>
      <c r="L71" s="99">
        <v>21</v>
      </c>
      <c r="M71" s="99">
        <v>18</v>
      </c>
      <c r="N71" s="99">
        <v>25</v>
      </c>
      <c r="O71" s="100">
        <v>-12.5</v>
      </c>
      <c r="P71" s="101" t="s">
        <v>298</v>
      </c>
      <c r="Q71" s="102"/>
      <c r="R71" s="102"/>
      <c r="S71" s="102"/>
      <c r="T71" s="102"/>
      <c r="U71" s="102"/>
      <c r="V71" s="102"/>
      <c r="W71" s="102"/>
      <c r="X71" s="102"/>
      <c r="Y71" s="102"/>
      <c r="Z71" s="102"/>
      <c r="AA71" s="102"/>
      <c r="AB71" s="102"/>
      <c r="AC71" s="102"/>
      <c r="AD71" s="102"/>
    </row>
    <row r="72" spans="1:30" ht="12" customHeight="1" thickBot="1">
      <c r="A72" s="824"/>
      <c r="B72" s="824" t="s">
        <v>299</v>
      </c>
      <c r="C72" s="824"/>
      <c r="D72" s="824"/>
      <c r="E72" s="824"/>
      <c r="F72" s="824"/>
      <c r="G72" s="824"/>
      <c r="H72" s="824"/>
      <c r="I72" s="824"/>
      <c r="J72" s="824"/>
      <c r="K72" s="824"/>
      <c r="L72" s="824"/>
      <c r="M72" s="824"/>
      <c r="N72" s="824"/>
      <c r="O72" s="834" t="s">
        <v>300</v>
      </c>
      <c r="P72" s="836" t="s">
        <v>153</v>
      </c>
    </row>
    <row r="73" spans="1:30" ht="36" customHeight="1" thickBot="1">
      <c r="A73" s="824"/>
      <c r="B73" s="104" t="s">
        <v>154</v>
      </c>
      <c r="C73" s="104" t="s">
        <v>301</v>
      </c>
      <c r="D73" s="104" t="s">
        <v>302</v>
      </c>
      <c r="E73" s="104" t="s">
        <v>156</v>
      </c>
      <c r="F73" s="104" t="s">
        <v>303</v>
      </c>
      <c r="G73" s="104" t="s">
        <v>304</v>
      </c>
      <c r="H73" s="104" t="s">
        <v>159</v>
      </c>
      <c r="I73" s="104" t="s">
        <v>160</v>
      </c>
      <c r="J73" s="104" t="s">
        <v>305</v>
      </c>
      <c r="K73" s="104" t="s">
        <v>306</v>
      </c>
      <c r="L73" s="104" t="s">
        <v>307</v>
      </c>
      <c r="M73" s="104" t="s">
        <v>164</v>
      </c>
      <c r="N73" s="104" t="s">
        <v>308</v>
      </c>
      <c r="O73" s="835"/>
      <c r="P73" s="837"/>
    </row>
    <row r="74" spans="1:30" ht="12" customHeight="1">
      <c r="A74" s="31" t="s">
        <v>309</v>
      </c>
    </row>
    <row r="75" spans="1:30" ht="12" customHeight="1">
      <c r="A75" s="31" t="s">
        <v>310</v>
      </c>
    </row>
  </sheetData>
  <mergeCells count="10">
    <mergeCell ref="A72:A73"/>
    <mergeCell ref="B72:N72"/>
    <mergeCell ref="O72:O73"/>
    <mergeCell ref="P72:P73"/>
    <mergeCell ref="A1:P1"/>
    <mergeCell ref="A2:P2"/>
    <mergeCell ref="A4:A5"/>
    <mergeCell ref="B4:N4"/>
    <mergeCell ref="O4:O5"/>
    <mergeCell ref="P4:P5"/>
  </mergeCells>
  <pageMargins left="0.7" right="0.7" top="0.75" bottom="0.75" header="0.3" footer="0.3"/>
  <ignoredErrors>
    <ignoredError sqref="B9:N9"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5DFF4-D24C-41E4-9476-9751C562AD2B}">
  <dimension ref="A1:K45"/>
  <sheetViews>
    <sheetView showGridLines="0" workbookViewId="0">
      <selection activeCell="A2" sqref="A2:J2"/>
    </sheetView>
  </sheetViews>
  <sheetFormatPr defaultRowHeight="12.75"/>
  <cols>
    <col min="1" max="1" width="31.42578125" style="128" customWidth="1"/>
    <col min="2" max="9" width="10.28515625" style="128" customWidth="1"/>
    <col min="12" max="12" width="5.42578125" customWidth="1"/>
  </cols>
  <sheetData>
    <row r="1" spans="1:11" ht="15" customHeight="1">
      <c r="A1" s="845" t="s">
        <v>1982</v>
      </c>
      <c r="B1" s="845"/>
      <c r="C1" s="845"/>
      <c r="D1" s="845"/>
      <c r="E1" s="845"/>
      <c r="F1" s="845"/>
      <c r="G1" s="845"/>
      <c r="H1" s="845"/>
      <c r="I1" s="845"/>
      <c r="J1" s="845"/>
    </row>
    <row r="2" spans="1:11" ht="15" customHeight="1">
      <c r="A2" s="846" t="s">
        <v>1983</v>
      </c>
      <c r="B2" s="846"/>
      <c r="C2" s="846"/>
      <c r="D2" s="846"/>
      <c r="E2" s="846"/>
      <c r="F2" s="846"/>
      <c r="G2" s="846"/>
      <c r="H2" s="846"/>
      <c r="I2" s="846"/>
      <c r="J2" s="846"/>
    </row>
    <row r="3" spans="1:11" ht="13.5" thickBot="1">
      <c r="A3" s="35"/>
      <c r="B3" s="35"/>
      <c r="C3" s="35"/>
      <c r="D3" s="35"/>
      <c r="E3" s="35"/>
      <c r="F3" s="35"/>
      <c r="G3" s="35"/>
      <c r="H3" s="35"/>
      <c r="I3" s="35"/>
      <c r="J3" s="35"/>
    </row>
    <row r="4" spans="1:11" ht="12" customHeight="1" thickBot="1">
      <c r="A4" s="37"/>
      <c r="B4" s="825" t="s">
        <v>311</v>
      </c>
      <c r="C4" s="825"/>
      <c r="D4" s="825"/>
      <c r="E4" s="825"/>
      <c r="F4" s="825" t="s">
        <v>312</v>
      </c>
      <c r="G4" s="825"/>
      <c r="H4" s="825"/>
      <c r="I4" s="825"/>
      <c r="J4" s="37"/>
    </row>
    <row r="5" spans="1:11" ht="12" customHeight="1" thickBot="1">
      <c r="A5" s="847"/>
      <c r="B5" s="840" t="s">
        <v>313</v>
      </c>
      <c r="C5" s="841"/>
      <c r="D5" s="842" t="s">
        <v>314</v>
      </c>
      <c r="E5" s="842"/>
      <c r="F5" s="840" t="s">
        <v>94</v>
      </c>
      <c r="G5" s="841"/>
      <c r="H5" s="842" t="s">
        <v>315</v>
      </c>
      <c r="I5" s="842"/>
      <c r="J5" s="37"/>
    </row>
    <row r="6" spans="1:11" ht="12" customHeight="1" thickBot="1">
      <c r="A6" s="847"/>
      <c r="B6" s="39" t="s">
        <v>316</v>
      </c>
      <c r="C6" s="39" t="s">
        <v>317</v>
      </c>
      <c r="D6" s="39" t="s">
        <v>316</v>
      </c>
      <c r="E6" s="39" t="s">
        <v>317</v>
      </c>
      <c r="F6" s="39" t="s">
        <v>318</v>
      </c>
      <c r="G6" s="39" t="s">
        <v>319</v>
      </c>
      <c r="H6" s="39" t="s">
        <v>318</v>
      </c>
      <c r="I6" s="39" t="s">
        <v>319</v>
      </c>
      <c r="J6" s="37"/>
    </row>
    <row r="7" spans="1:11">
      <c r="A7" s="56" t="s">
        <v>320</v>
      </c>
      <c r="B7" s="105"/>
      <c r="C7" s="105"/>
      <c r="D7" s="105"/>
      <c r="E7" s="105"/>
      <c r="F7" s="105"/>
      <c r="G7" s="105"/>
      <c r="H7" s="105"/>
      <c r="I7" s="105"/>
      <c r="J7" s="56" t="s">
        <v>321</v>
      </c>
    </row>
    <row r="8" spans="1:11">
      <c r="A8" s="50" t="s">
        <v>322</v>
      </c>
      <c r="B8" s="106">
        <v>743783</v>
      </c>
      <c r="C8" s="107">
        <v>84233855.180000007</v>
      </c>
      <c r="D8" s="106">
        <v>8943520</v>
      </c>
      <c r="E8" s="108">
        <v>1237019167.3499999</v>
      </c>
      <c r="F8" s="109">
        <v>-2.5476037928427502</v>
      </c>
      <c r="G8" s="109">
        <v>16.939526674589246</v>
      </c>
      <c r="H8" s="109">
        <v>1.0834160387890108</v>
      </c>
      <c r="I8" s="109">
        <v>55.952683615621993</v>
      </c>
      <c r="J8" s="110" t="s">
        <v>323</v>
      </c>
      <c r="K8" s="111"/>
    </row>
    <row r="9" spans="1:11">
      <c r="A9" s="50" t="s">
        <v>324</v>
      </c>
      <c r="B9" s="106"/>
      <c r="C9" s="107"/>
      <c r="D9" s="106"/>
      <c r="E9" s="108"/>
      <c r="F9" s="109"/>
      <c r="G9" s="109"/>
      <c r="H9" s="112"/>
      <c r="I9" s="112"/>
      <c r="J9" s="110"/>
    </row>
    <row r="10" spans="1:11">
      <c r="A10" s="50" t="s">
        <v>325</v>
      </c>
      <c r="B10" s="106">
        <v>75284</v>
      </c>
      <c r="C10" s="107">
        <v>7946230.25</v>
      </c>
      <c r="D10" s="106">
        <v>918753</v>
      </c>
      <c r="E10" s="108">
        <v>97972634.899999991</v>
      </c>
      <c r="F10" s="109">
        <v>-4.1249060784738276</v>
      </c>
      <c r="G10" s="109">
        <v>5.0599310205683139</v>
      </c>
      <c r="H10" s="109">
        <v>-4.6992083447434538</v>
      </c>
      <c r="I10" s="109">
        <v>5.5341781966307764</v>
      </c>
      <c r="J10" s="110" t="s">
        <v>326</v>
      </c>
    </row>
    <row r="11" spans="1:11">
      <c r="A11" s="50" t="s">
        <v>327</v>
      </c>
      <c r="B11" s="106">
        <v>6358</v>
      </c>
      <c r="C11" s="108">
        <v>1695414.21</v>
      </c>
      <c r="D11" s="106">
        <v>137670</v>
      </c>
      <c r="E11" s="108">
        <v>37153991</v>
      </c>
      <c r="F11" s="109">
        <v>15.495004541326068</v>
      </c>
      <c r="G11" s="109">
        <v>13.092274885139815</v>
      </c>
      <c r="H11" s="109">
        <v>5.2917377304953561</v>
      </c>
      <c r="I11" s="109">
        <v>3.2045455541720429</v>
      </c>
      <c r="J11" s="110" t="s">
        <v>328</v>
      </c>
    </row>
    <row r="12" spans="1:11">
      <c r="A12" s="50" t="s">
        <v>329</v>
      </c>
      <c r="B12" s="106">
        <v>26850</v>
      </c>
      <c r="C12" s="107">
        <v>26837184.149999999</v>
      </c>
      <c r="D12" s="106">
        <v>324062</v>
      </c>
      <c r="E12" s="108">
        <v>316016297.96000004</v>
      </c>
      <c r="F12" s="109">
        <v>1.4931014931014914</v>
      </c>
      <c r="G12" s="109">
        <v>7.9673666353650106</v>
      </c>
      <c r="H12" s="109">
        <v>4.2636980792123893</v>
      </c>
      <c r="I12" s="109">
        <v>8.2144021933158911</v>
      </c>
      <c r="J12" s="110" t="s">
        <v>330</v>
      </c>
    </row>
    <row r="13" spans="1:11">
      <c r="A13" s="50" t="s">
        <v>331</v>
      </c>
      <c r="B13" s="106">
        <v>14005</v>
      </c>
      <c r="C13" s="107">
        <v>13016912.189999999</v>
      </c>
      <c r="D13" s="106">
        <v>172029</v>
      </c>
      <c r="E13" s="108">
        <v>146098193.57999998</v>
      </c>
      <c r="F13" s="109">
        <v>7.3180076628352566</v>
      </c>
      <c r="G13" s="109">
        <v>47.406508354134218</v>
      </c>
      <c r="H13" s="109">
        <v>9.5956474927851048</v>
      </c>
      <c r="I13" s="109">
        <v>29.354798444053387</v>
      </c>
      <c r="J13" s="110" t="s">
        <v>332</v>
      </c>
    </row>
    <row r="14" spans="1:11">
      <c r="A14" s="50" t="s">
        <v>333</v>
      </c>
      <c r="B14" s="106">
        <v>24234</v>
      </c>
      <c r="C14" s="107">
        <v>3365185.21</v>
      </c>
      <c r="D14" s="106">
        <v>334334</v>
      </c>
      <c r="E14" s="108">
        <v>45736364.190000005</v>
      </c>
      <c r="F14" s="109">
        <v>-5.9166084323316994</v>
      </c>
      <c r="G14" s="109">
        <v>3.3788648188896531</v>
      </c>
      <c r="H14" s="109">
        <v>-2.399906584344123</v>
      </c>
      <c r="I14" s="109">
        <v>4.2563568624334351</v>
      </c>
      <c r="J14" s="110" t="s">
        <v>334</v>
      </c>
    </row>
    <row r="15" spans="1:11">
      <c r="A15" s="56" t="s">
        <v>335</v>
      </c>
      <c r="B15" s="113"/>
      <c r="C15" s="114"/>
      <c r="D15" s="113"/>
      <c r="E15" s="115"/>
      <c r="F15" s="100"/>
      <c r="G15" s="100"/>
      <c r="H15" s="100"/>
      <c r="I15" s="100"/>
      <c r="J15" s="59" t="s">
        <v>336</v>
      </c>
    </row>
    <row r="16" spans="1:11">
      <c r="A16" s="50" t="s">
        <v>337</v>
      </c>
      <c r="B16" s="106">
        <v>142073</v>
      </c>
      <c r="C16" s="107">
        <v>64665797.130000003</v>
      </c>
      <c r="D16" s="106">
        <v>2049511</v>
      </c>
      <c r="E16" s="108">
        <v>925836024.12999988</v>
      </c>
      <c r="F16" s="116">
        <v>5.579459740645774</v>
      </c>
      <c r="G16" s="116">
        <v>28.011708139668343</v>
      </c>
      <c r="H16" s="116">
        <v>4.1565852069475255</v>
      </c>
      <c r="I16" s="116">
        <v>9.1632628722564817</v>
      </c>
      <c r="J16" s="110" t="s">
        <v>338</v>
      </c>
    </row>
    <row r="17" spans="1:10">
      <c r="A17" s="50" t="s">
        <v>339</v>
      </c>
      <c r="B17" s="117">
        <v>303</v>
      </c>
      <c r="C17" s="118">
        <v>211374.48</v>
      </c>
      <c r="D17" s="117">
        <v>4227</v>
      </c>
      <c r="E17" s="119">
        <v>3332112.5000000005</v>
      </c>
      <c r="F17" s="109">
        <v>22.672064777327932</v>
      </c>
      <c r="G17" s="109">
        <v>25.60178630393753</v>
      </c>
      <c r="H17" s="109">
        <v>-21.518752320831794</v>
      </c>
      <c r="I17" s="109">
        <v>5.0330752392365099</v>
      </c>
      <c r="J17" s="110" t="s">
        <v>340</v>
      </c>
    </row>
    <row r="18" spans="1:10">
      <c r="A18" s="56" t="s">
        <v>341</v>
      </c>
      <c r="B18" s="113"/>
      <c r="C18" s="114"/>
      <c r="D18" s="113"/>
      <c r="E18" s="115"/>
      <c r="F18" s="100"/>
      <c r="G18" s="100"/>
      <c r="H18" s="100"/>
      <c r="I18" s="100"/>
      <c r="J18" s="59" t="s">
        <v>342</v>
      </c>
    </row>
    <row r="19" spans="1:10">
      <c r="A19" s="50" t="s">
        <v>343</v>
      </c>
      <c r="B19" s="117">
        <v>142537</v>
      </c>
      <c r="C19" s="119">
        <v>88959623.909999996</v>
      </c>
      <c r="D19" s="120">
        <v>1619417</v>
      </c>
      <c r="E19" s="119">
        <v>986072485.3599999</v>
      </c>
      <c r="F19" s="109">
        <v>12.479186887936677</v>
      </c>
      <c r="G19" s="109">
        <v>16.606429528567901</v>
      </c>
      <c r="H19" s="109">
        <v>2.3058048490193386</v>
      </c>
      <c r="I19" s="109">
        <v>7.2760717284531751</v>
      </c>
      <c r="J19" s="110" t="s">
        <v>344</v>
      </c>
    </row>
    <row r="20" spans="1:10">
      <c r="A20" s="63" t="s">
        <v>345</v>
      </c>
      <c r="B20" s="117">
        <v>4271678</v>
      </c>
      <c r="C20" s="119" t="s">
        <v>346</v>
      </c>
      <c r="D20" s="120">
        <v>47525263</v>
      </c>
      <c r="E20" s="119" t="s">
        <v>346</v>
      </c>
      <c r="F20" s="109">
        <v>11.934412809700049</v>
      </c>
      <c r="G20" s="109" t="s">
        <v>346</v>
      </c>
      <c r="H20" s="109">
        <v>2.4275838834165313</v>
      </c>
      <c r="I20" s="109" t="s">
        <v>346</v>
      </c>
      <c r="J20" s="64" t="s">
        <v>347</v>
      </c>
    </row>
    <row r="21" spans="1:10">
      <c r="A21" s="50" t="s">
        <v>348</v>
      </c>
      <c r="B21" s="117">
        <v>31334</v>
      </c>
      <c r="C21" s="119">
        <v>13492279.77</v>
      </c>
      <c r="D21" s="120">
        <v>379102</v>
      </c>
      <c r="E21" s="119">
        <v>159426161.41999999</v>
      </c>
      <c r="F21" s="109">
        <v>0.82373383100585329</v>
      </c>
      <c r="G21" s="109">
        <v>6.4433778469015266</v>
      </c>
      <c r="H21" s="109">
        <v>3.1160409741980004</v>
      </c>
      <c r="I21" s="109">
        <v>8.5669912865881486</v>
      </c>
      <c r="J21" s="110" t="s">
        <v>349</v>
      </c>
    </row>
    <row r="22" spans="1:10">
      <c r="A22" s="63" t="s">
        <v>345</v>
      </c>
      <c r="B22" s="113">
        <v>964471</v>
      </c>
      <c r="C22" s="115" t="s">
        <v>346</v>
      </c>
      <c r="D22" s="113">
        <v>11418183</v>
      </c>
      <c r="E22" s="115" t="s">
        <v>346</v>
      </c>
      <c r="F22" s="100">
        <v>4.6264360364105528E-2</v>
      </c>
      <c r="G22" s="100" t="s">
        <v>346</v>
      </c>
      <c r="H22" s="100">
        <v>2.3807216012597507</v>
      </c>
      <c r="I22" s="100" t="s">
        <v>346</v>
      </c>
      <c r="J22" s="64" t="s">
        <v>347</v>
      </c>
    </row>
    <row r="23" spans="1:10">
      <c r="A23" s="56" t="s">
        <v>1984</v>
      </c>
      <c r="B23" s="117"/>
      <c r="C23" s="118"/>
      <c r="D23" s="117"/>
      <c r="E23" s="119"/>
      <c r="F23" s="109"/>
      <c r="G23" s="109"/>
      <c r="H23" s="109"/>
      <c r="I23" s="109"/>
      <c r="J23" s="59" t="s">
        <v>1985</v>
      </c>
    </row>
    <row r="24" spans="1:10">
      <c r="A24" s="50" t="s">
        <v>350</v>
      </c>
      <c r="B24" s="106">
        <v>2089766</v>
      </c>
      <c r="C24" s="107">
        <v>2305089742.0099998</v>
      </c>
      <c r="D24" s="584">
        <v>24881005</v>
      </c>
      <c r="E24" s="108">
        <v>15703170388.85</v>
      </c>
      <c r="F24" s="109">
        <v>1.6716891942516412</v>
      </c>
      <c r="G24" s="109">
        <v>11.369891441514994</v>
      </c>
      <c r="H24" s="109">
        <v>1.3056912973009389</v>
      </c>
      <c r="I24" s="109">
        <v>5.7896463962930653</v>
      </c>
      <c r="J24" s="110" t="s">
        <v>351</v>
      </c>
    </row>
    <row r="25" spans="1:10">
      <c r="A25" s="50" t="s">
        <v>352</v>
      </c>
      <c r="B25" s="106">
        <v>25785</v>
      </c>
      <c r="C25" s="107">
        <v>14413625.229999989</v>
      </c>
      <c r="D25" s="584">
        <v>300350</v>
      </c>
      <c r="E25" s="108">
        <v>98284925.319999993</v>
      </c>
      <c r="F25" s="109">
        <v>5.7585825027685473</v>
      </c>
      <c r="G25" s="109">
        <v>15.493801346448507</v>
      </c>
      <c r="H25" s="109">
        <v>3.2641582088731127</v>
      </c>
      <c r="I25" s="109">
        <v>7.3271733227862086</v>
      </c>
      <c r="J25" s="110" t="s">
        <v>353</v>
      </c>
    </row>
    <row r="26" spans="1:10">
      <c r="A26" s="56" t="s">
        <v>354</v>
      </c>
      <c r="B26" s="113"/>
      <c r="C26" s="115"/>
      <c r="D26" s="113"/>
      <c r="E26" s="115"/>
      <c r="F26" s="100"/>
      <c r="G26" s="100"/>
      <c r="H26" s="100"/>
      <c r="I26" s="100"/>
      <c r="J26" s="59" t="s">
        <v>355</v>
      </c>
    </row>
    <row r="27" spans="1:10">
      <c r="A27" s="50" t="s">
        <v>356</v>
      </c>
      <c r="B27" s="117">
        <v>630</v>
      </c>
      <c r="C27" s="118">
        <v>149385.84</v>
      </c>
      <c r="D27" s="117">
        <v>7375</v>
      </c>
      <c r="E27" s="119">
        <v>1748051.7899999998</v>
      </c>
      <c r="F27" s="109">
        <v>-11.888111888111879</v>
      </c>
      <c r="G27" s="109">
        <v>-5.4108597106285714</v>
      </c>
      <c r="H27" s="109">
        <v>-4.5678053830227725</v>
      </c>
      <c r="I27" s="109">
        <v>2.5172199195237681</v>
      </c>
      <c r="J27" s="110" t="s">
        <v>357</v>
      </c>
    </row>
    <row r="28" spans="1:10">
      <c r="A28" s="50" t="s">
        <v>358</v>
      </c>
      <c r="B28" s="113">
        <v>3254</v>
      </c>
      <c r="C28" s="115" t="s">
        <v>359</v>
      </c>
      <c r="D28" s="121">
        <v>37445</v>
      </c>
      <c r="E28" s="115" t="s">
        <v>359</v>
      </c>
      <c r="F28" s="100">
        <v>-7.2405929304447056</v>
      </c>
      <c r="G28" s="100" t="s">
        <v>359</v>
      </c>
      <c r="H28" s="100">
        <v>-7.3327063947733109</v>
      </c>
      <c r="I28" s="100" t="s">
        <v>359</v>
      </c>
      <c r="J28" s="110" t="s">
        <v>360</v>
      </c>
    </row>
    <row r="29" spans="1:10">
      <c r="A29" s="50" t="s">
        <v>1986</v>
      </c>
      <c r="B29" s="106">
        <v>738419</v>
      </c>
      <c r="C29" s="107">
        <v>418876998.40999985</v>
      </c>
      <c r="D29" s="584">
        <v>8839004</v>
      </c>
      <c r="E29" s="108">
        <v>2894313808.96</v>
      </c>
      <c r="F29" s="109">
        <v>0.39550787888676098</v>
      </c>
      <c r="G29" s="109">
        <v>10.02623650226721</v>
      </c>
      <c r="H29" s="109">
        <v>0.4165712374533399</v>
      </c>
      <c r="I29" s="109">
        <v>4.5168650250353437</v>
      </c>
      <c r="J29" s="55" t="s">
        <v>1987</v>
      </c>
    </row>
    <row r="30" spans="1:10">
      <c r="A30" s="56" t="s">
        <v>361</v>
      </c>
      <c r="B30" s="117"/>
      <c r="C30" s="118"/>
      <c r="D30" s="117"/>
      <c r="E30" s="119"/>
      <c r="F30" s="109"/>
      <c r="G30" s="109"/>
      <c r="H30" s="109"/>
      <c r="I30" s="109"/>
      <c r="J30" s="59" t="s">
        <v>362</v>
      </c>
    </row>
    <row r="31" spans="1:10">
      <c r="A31" s="50" t="s">
        <v>1988</v>
      </c>
      <c r="B31" s="106">
        <v>163643</v>
      </c>
      <c r="C31" s="107">
        <v>141581362.99000001</v>
      </c>
      <c r="D31" s="584">
        <v>1995603</v>
      </c>
      <c r="E31" s="108">
        <v>1001124540.0700001</v>
      </c>
      <c r="F31" s="109">
        <v>-4.5329117394829979</v>
      </c>
      <c r="G31" s="109">
        <v>3.3335241776207454</v>
      </c>
      <c r="H31" s="109">
        <v>-4.2560786215889834</v>
      </c>
      <c r="I31" s="109">
        <v>-1.7210220061510881</v>
      </c>
      <c r="J31" s="110" t="s">
        <v>1989</v>
      </c>
    </row>
    <row r="32" spans="1:10">
      <c r="A32" s="50" t="s">
        <v>363</v>
      </c>
      <c r="B32" s="106">
        <v>149003</v>
      </c>
      <c r="C32" s="118">
        <v>50905779.43</v>
      </c>
      <c r="D32" s="106">
        <v>1725044</v>
      </c>
      <c r="E32" s="119">
        <v>589366834.82000005</v>
      </c>
      <c r="F32" s="116">
        <v>12.26276492348957</v>
      </c>
      <c r="G32" s="116">
        <v>23.680805942318159</v>
      </c>
      <c r="H32" s="116">
        <v>13.144794094845054</v>
      </c>
      <c r="I32" s="116">
        <v>24.919995007078469</v>
      </c>
      <c r="J32" s="110" t="s">
        <v>364</v>
      </c>
    </row>
    <row r="33" spans="1:10">
      <c r="A33" s="56" t="s">
        <v>365</v>
      </c>
      <c r="B33" s="122"/>
      <c r="C33" s="118"/>
      <c r="D33" s="122"/>
      <c r="E33" s="119"/>
      <c r="F33" s="123"/>
      <c r="G33" s="123"/>
      <c r="H33" s="123"/>
      <c r="I33" s="123"/>
      <c r="J33" s="59" t="s">
        <v>366</v>
      </c>
    </row>
    <row r="34" spans="1:10" ht="12" customHeight="1" thickBot="1">
      <c r="A34" s="74" t="s">
        <v>367</v>
      </c>
      <c r="B34" s="122">
        <v>181299</v>
      </c>
      <c r="C34" s="118">
        <v>26069546.32</v>
      </c>
      <c r="D34" s="122">
        <v>2241906</v>
      </c>
      <c r="E34" s="119">
        <v>322241696.11000001</v>
      </c>
      <c r="F34" s="123">
        <v>-6.6575709210729599</v>
      </c>
      <c r="G34" s="123">
        <v>2.8523354545344262</v>
      </c>
      <c r="H34" s="123">
        <v>-5.8348310647200634</v>
      </c>
      <c r="I34" s="123">
        <v>2.9918503988347567</v>
      </c>
      <c r="J34" s="110" t="s">
        <v>368</v>
      </c>
    </row>
    <row r="35" spans="1:10" ht="12" customHeight="1" thickBot="1">
      <c r="A35" s="44"/>
      <c r="B35" s="825" t="s">
        <v>369</v>
      </c>
      <c r="C35" s="825"/>
      <c r="D35" s="825"/>
      <c r="E35" s="825"/>
      <c r="F35" s="825" t="s">
        <v>31</v>
      </c>
      <c r="G35" s="825"/>
      <c r="H35" s="825"/>
      <c r="I35" s="825"/>
      <c r="J35" s="55"/>
    </row>
    <row r="36" spans="1:10" ht="12" customHeight="1" thickBot="1">
      <c r="A36" s="44"/>
      <c r="B36" s="840" t="s">
        <v>370</v>
      </c>
      <c r="C36" s="841"/>
      <c r="D36" s="842" t="s">
        <v>371</v>
      </c>
      <c r="E36" s="842"/>
      <c r="F36" s="843" t="s">
        <v>372</v>
      </c>
      <c r="G36" s="844"/>
      <c r="H36" s="842" t="s">
        <v>373</v>
      </c>
      <c r="I36" s="842"/>
      <c r="J36" s="44"/>
    </row>
    <row r="37" spans="1:10" ht="12" customHeight="1" thickBot="1">
      <c r="A37" s="44"/>
      <c r="B37" s="39" t="s">
        <v>374</v>
      </c>
      <c r="C37" s="39" t="s">
        <v>317</v>
      </c>
      <c r="D37" s="39" t="s">
        <v>374</v>
      </c>
      <c r="E37" s="39" t="s">
        <v>317</v>
      </c>
      <c r="F37" s="39" t="s">
        <v>375</v>
      </c>
      <c r="G37" s="39" t="s">
        <v>376</v>
      </c>
      <c r="H37" s="39" t="s">
        <v>375</v>
      </c>
      <c r="I37" s="39" t="s">
        <v>376</v>
      </c>
      <c r="J37" s="44"/>
    </row>
    <row r="38" spans="1:10">
      <c r="A38" s="31" t="s">
        <v>377</v>
      </c>
      <c r="B38" s="31"/>
      <c r="C38" s="31"/>
      <c r="D38" s="31"/>
      <c r="E38" s="31"/>
      <c r="F38" s="31"/>
      <c r="G38" s="31"/>
      <c r="H38" s="31"/>
      <c r="I38" s="31"/>
      <c r="J38" s="44"/>
    </row>
    <row r="39" spans="1:10">
      <c r="A39" s="31" t="s">
        <v>378</v>
      </c>
      <c r="B39" s="31"/>
      <c r="C39" s="31"/>
      <c r="D39" s="31"/>
      <c r="E39" s="31"/>
      <c r="F39" s="31"/>
      <c r="G39" s="31"/>
      <c r="H39" s="31"/>
      <c r="I39" s="31"/>
      <c r="J39" s="44"/>
    </row>
    <row r="40" spans="1:10">
      <c r="A40" s="124"/>
      <c r="B40" s="124"/>
      <c r="C40" s="124"/>
      <c r="D40" s="124"/>
      <c r="E40" s="124"/>
      <c r="F40" s="124"/>
      <c r="G40" s="124"/>
      <c r="H40" s="124"/>
      <c r="I40" s="124"/>
      <c r="J40" s="44"/>
    </row>
    <row r="41" spans="1:10">
      <c r="A41" s="55" t="s">
        <v>379</v>
      </c>
      <c r="B41" s="44"/>
      <c r="C41" s="44"/>
      <c r="D41" s="44"/>
      <c r="E41" s="44"/>
      <c r="F41" s="44"/>
      <c r="G41" s="44"/>
      <c r="H41" s="44"/>
      <c r="I41" s="44"/>
      <c r="J41" s="125"/>
    </row>
    <row r="42" spans="1:10">
      <c r="A42" s="55" t="s">
        <v>380</v>
      </c>
      <c r="B42" s="44"/>
      <c r="C42" s="44"/>
      <c r="D42" s="44"/>
      <c r="E42" s="44"/>
      <c r="F42" s="44"/>
      <c r="G42" s="44"/>
      <c r="H42" s="44"/>
      <c r="I42" s="44"/>
      <c r="J42" s="125"/>
    </row>
    <row r="43" spans="1:10">
      <c r="A43" s="126"/>
      <c r="B43" s="127"/>
      <c r="C43" s="127"/>
      <c r="D43" s="127"/>
      <c r="E43" s="127"/>
      <c r="F43" s="127"/>
      <c r="G43" s="127"/>
      <c r="H43" s="127"/>
      <c r="I43" s="127"/>
    </row>
    <row r="44" spans="1:10">
      <c r="A44" s="128" t="s">
        <v>1990</v>
      </c>
      <c r="B44" s="129"/>
      <c r="C44" s="129"/>
      <c r="D44" s="129"/>
      <c r="E44" s="129"/>
      <c r="F44" s="129"/>
      <c r="G44" s="129"/>
      <c r="H44" s="129"/>
      <c r="I44" s="129"/>
    </row>
    <row r="45" spans="1:10">
      <c r="A45" s="128" t="s">
        <v>1991</v>
      </c>
      <c r="B45" s="129"/>
      <c r="C45" s="129"/>
      <c r="D45" s="129"/>
      <c r="E45" s="129"/>
      <c r="F45" s="129"/>
      <c r="G45" s="129"/>
      <c r="H45" s="129"/>
      <c r="I45" s="129"/>
    </row>
  </sheetData>
  <mergeCells count="15">
    <mergeCell ref="A1:J1"/>
    <mergeCell ref="A2:J2"/>
    <mergeCell ref="B4:E4"/>
    <mergeCell ref="F4:I4"/>
    <mergeCell ref="A5:A6"/>
    <mergeCell ref="B5:C5"/>
    <mergeCell ref="D5:E5"/>
    <mergeCell ref="F5:G5"/>
    <mergeCell ref="H5:I5"/>
    <mergeCell ref="B35:E35"/>
    <mergeCell ref="F35:I35"/>
    <mergeCell ref="B36:C36"/>
    <mergeCell ref="D36:E36"/>
    <mergeCell ref="F36:G36"/>
    <mergeCell ref="H36:I3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B9746-3EB6-4B80-A95B-66EB9C071927}">
  <dimension ref="A1:L44"/>
  <sheetViews>
    <sheetView showGridLines="0" workbookViewId="0">
      <selection sqref="A1:XFD1048576"/>
    </sheetView>
  </sheetViews>
  <sheetFormatPr defaultColWidth="9.140625" defaultRowHeight="11.25"/>
  <cols>
    <col min="1" max="1" width="23.7109375" style="130" customWidth="1"/>
    <col min="2" max="8" width="8.5703125" style="130" customWidth="1"/>
    <col min="9" max="9" width="11.140625" style="130" customWidth="1"/>
    <col min="10" max="10" width="20.140625" style="130" customWidth="1"/>
    <col min="11" max="16384" width="9.140625" style="130"/>
  </cols>
  <sheetData>
    <row r="1" spans="1:11" ht="12" customHeight="1">
      <c r="A1" s="849" t="s">
        <v>381</v>
      </c>
      <c r="B1" s="849"/>
      <c r="C1" s="849"/>
      <c r="D1" s="849"/>
      <c r="E1" s="849"/>
      <c r="F1" s="849"/>
      <c r="G1" s="849"/>
      <c r="H1" s="849"/>
      <c r="I1" s="849"/>
      <c r="J1" s="849"/>
    </row>
    <row r="2" spans="1:11" ht="12" customHeight="1">
      <c r="A2" s="850" t="s">
        <v>382</v>
      </c>
      <c r="B2" s="850"/>
      <c r="C2" s="850"/>
      <c r="D2" s="850"/>
      <c r="E2" s="850"/>
      <c r="F2" s="850"/>
      <c r="G2" s="850"/>
      <c r="H2" s="850"/>
      <c r="I2" s="850"/>
      <c r="J2" s="850"/>
    </row>
    <row r="3" spans="1:11" ht="12" customHeight="1" thickBot="1"/>
    <row r="4" spans="1:11" s="132" customFormat="1" ht="12" customHeight="1" thickBot="1">
      <c r="A4" s="851" t="s">
        <v>104</v>
      </c>
      <c r="B4" s="853" t="s">
        <v>383</v>
      </c>
      <c r="C4" s="853"/>
      <c r="D4" s="853"/>
      <c r="E4" s="853"/>
      <c r="F4" s="853"/>
      <c r="G4" s="853"/>
      <c r="H4" s="853"/>
      <c r="I4" s="854" t="s">
        <v>384</v>
      </c>
      <c r="J4" s="855" t="s">
        <v>104</v>
      </c>
    </row>
    <row r="5" spans="1:11" s="132" customFormat="1" ht="21" customHeight="1" thickBot="1">
      <c r="A5" s="852"/>
      <c r="B5" s="131" t="s">
        <v>385</v>
      </c>
      <c r="C5" s="131" t="s">
        <v>386</v>
      </c>
      <c r="D5" s="131" t="s">
        <v>387</v>
      </c>
      <c r="E5" s="131" t="s">
        <v>388</v>
      </c>
      <c r="F5" s="131" t="s">
        <v>389</v>
      </c>
      <c r="G5" s="131" t="s">
        <v>390</v>
      </c>
      <c r="H5" s="131" t="s">
        <v>391</v>
      </c>
      <c r="I5" s="854"/>
      <c r="J5" s="856"/>
    </row>
    <row r="6" spans="1:11" s="31" customFormat="1" ht="12" customHeight="1">
      <c r="A6" s="133" t="s">
        <v>392</v>
      </c>
      <c r="J6" s="133" t="s">
        <v>393</v>
      </c>
    </row>
    <row r="7" spans="1:11" s="132" customFormat="1" ht="12" customHeight="1">
      <c r="A7" s="134" t="s">
        <v>394</v>
      </c>
      <c r="B7" s="135">
        <v>10448.200000000001</v>
      </c>
      <c r="C7" s="135">
        <v>10327.4</v>
      </c>
      <c r="D7" s="135">
        <v>10314.299999999999</v>
      </c>
      <c r="E7" s="135">
        <v>10304.799999999999</v>
      </c>
      <c r="F7" s="135">
        <v>10301.5</v>
      </c>
      <c r="G7" s="135">
        <v>10271.799999999999</v>
      </c>
      <c r="H7" s="135">
        <v>10266.5</v>
      </c>
      <c r="I7" s="136">
        <v>1.4</v>
      </c>
      <c r="J7" s="137" t="s">
        <v>395</v>
      </c>
      <c r="K7" s="138"/>
    </row>
    <row r="8" spans="1:11" s="132" customFormat="1" ht="12" customHeight="1">
      <c r="A8" s="134" t="s">
        <v>396</v>
      </c>
      <c r="B8" s="135">
        <v>4944.6000000000004</v>
      </c>
      <c r="C8" s="135">
        <v>4879.3999999999996</v>
      </c>
      <c r="D8" s="135">
        <v>4873</v>
      </c>
      <c r="E8" s="135">
        <v>4867</v>
      </c>
      <c r="F8" s="135">
        <v>4865.1000000000004</v>
      </c>
      <c r="G8" s="135">
        <v>4837.8999999999996</v>
      </c>
      <c r="H8" s="135">
        <v>4836.3999999999996</v>
      </c>
      <c r="I8" s="136">
        <v>1.6</v>
      </c>
      <c r="J8" s="134" t="s">
        <v>397</v>
      </c>
    </row>
    <row r="9" spans="1:11" s="31" customFormat="1" ht="12" customHeight="1">
      <c r="A9" s="133" t="s">
        <v>398</v>
      </c>
      <c r="B9" s="139"/>
      <c r="C9" s="139"/>
      <c r="D9" s="139"/>
      <c r="E9" s="139"/>
      <c r="F9" s="139"/>
      <c r="G9" s="139"/>
      <c r="H9" s="139"/>
      <c r="I9" s="140"/>
      <c r="J9" s="133" t="s">
        <v>399</v>
      </c>
    </row>
    <row r="10" spans="1:11" s="132" customFormat="1" ht="12" customHeight="1">
      <c r="A10" s="134" t="s">
        <v>394</v>
      </c>
      <c r="B10" s="141">
        <v>5387.9</v>
      </c>
      <c r="C10" s="141">
        <v>5335.1</v>
      </c>
      <c r="D10" s="141">
        <v>5341.6</v>
      </c>
      <c r="E10" s="141">
        <v>5313.3</v>
      </c>
      <c r="F10" s="141">
        <v>5310.5</v>
      </c>
      <c r="G10" s="141">
        <v>5244.9</v>
      </c>
      <c r="H10" s="141">
        <v>5218.7</v>
      </c>
      <c r="I10" s="142">
        <v>1.5</v>
      </c>
      <c r="J10" s="137" t="s">
        <v>395</v>
      </c>
      <c r="K10" s="143"/>
    </row>
    <row r="11" spans="1:11" s="132" customFormat="1" ht="12" customHeight="1">
      <c r="A11" s="134" t="s">
        <v>396</v>
      </c>
      <c r="B11" s="141">
        <v>2700.9</v>
      </c>
      <c r="C11" s="141">
        <v>2671.7</v>
      </c>
      <c r="D11" s="141">
        <v>2681.3</v>
      </c>
      <c r="E11" s="141">
        <v>2660.9</v>
      </c>
      <c r="F11" s="141">
        <v>2662.1</v>
      </c>
      <c r="G11" s="141">
        <v>2626.6</v>
      </c>
      <c r="H11" s="141">
        <v>2620.4</v>
      </c>
      <c r="I11" s="142">
        <v>1.5</v>
      </c>
      <c r="J11" s="134" t="s">
        <v>397</v>
      </c>
    </row>
    <row r="12" spans="1:11" s="132" customFormat="1" ht="12" customHeight="1">
      <c r="A12" s="133" t="s">
        <v>400</v>
      </c>
      <c r="B12" s="144"/>
      <c r="C12" s="144"/>
      <c r="D12" s="144"/>
      <c r="E12" s="144"/>
      <c r="F12" s="144"/>
      <c r="G12" s="144"/>
      <c r="H12" s="144"/>
      <c r="I12" s="145"/>
      <c r="J12" s="133" t="s">
        <v>401</v>
      </c>
    </row>
    <row r="13" spans="1:11" s="132" customFormat="1" ht="12" customHeight="1">
      <c r="A13" s="134" t="s">
        <v>394</v>
      </c>
      <c r="B13" s="141">
        <v>5019.7</v>
      </c>
      <c r="C13" s="141">
        <v>4980.5</v>
      </c>
      <c r="D13" s="141">
        <v>5015.5</v>
      </c>
      <c r="E13" s="141">
        <v>4988.7</v>
      </c>
      <c r="F13" s="141">
        <v>4929.5</v>
      </c>
      <c r="G13" s="141">
        <v>4900.7</v>
      </c>
      <c r="H13" s="141">
        <v>4906.3</v>
      </c>
      <c r="I13" s="142">
        <v>1.8</v>
      </c>
      <c r="J13" s="137" t="s">
        <v>395</v>
      </c>
      <c r="K13" s="143"/>
    </row>
    <row r="14" spans="1:11" s="132" customFormat="1" ht="12" customHeight="1">
      <c r="A14" s="134" t="s">
        <v>396</v>
      </c>
      <c r="B14" s="141">
        <v>2534.8000000000002</v>
      </c>
      <c r="C14" s="141">
        <v>2501.4</v>
      </c>
      <c r="D14" s="141">
        <v>2532.5</v>
      </c>
      <c r="E14" s="141">
        <v>2507.1999999999998</v>
      </c>
      <c r="F14" s="141">
        <v>2479.5</v>
      </c>
      <c r="G14" s="141">
        <v>2466.4</v>
      </c>
      <c r="H14" s="141">
        <v>2481.6</v>
      </c>
      <c r="I14" s="142">
        <v>2.2000000000000002</v>
      </c>
      <c r="J14" s="134" t="s">
        <v>397</v>
      </c>
    </row>
    <row r="15" spans="1:11" s="132" customFormat="1" ht="12" customHeight="1">
      <c r="A15" s="133" t="s">
        <v>402</v>
      </c>
      <c r="B15" s="144"/>
      <c r="C15" s="144"/>
      <c r="D15" s="144"/>
      <c r="E15" s="144"/>
      <c r="F15" s="144"/>
      <c r="G15" s="144"/>
      <c r="H15" s="144"/>
      <c r="I15" s="146"/>
      <c r="J15" s="133" t="s">
        <v>403</v>
      </c>
    </row>
    <row r="16" spans="1:11" s="132" customFormat="1" ht="12" customHeight="1">
      <c r="A16" s="134" t="s">
        <v>394</v>
      </c>
      <c r="B16" s="147">
        <v>368.2</v>
      </c>
      <c r="C16" s="147">
        <v>354.6</v>
      </c>
      <c r="D16" s="147">
        <v>326.10000000000002</v>
      </c>
      <c r="E16" s="147">
        <v>324.7</v>
      </c>
      <c r="F16" s="147">
        <v>381.1</v>
      </c>
      <c r="G16" s="147">
        <v>344.2</v>
      </c>
      <c r="H16" s="147">
        <v>312.39999999999998</v>
      </c>
      <c r="I16" s="142">
        <v>-3.4</v>
      </c>
      <c r="J16" s="137" t="s">
        <v>395</v>
      </c>
      <c r="K16" s="148"/>
    </row>
    <row r="17" spans="1:12" s="132" customFormat="1" ht="12" customHeight="1">
      <c r="A17" s="134" t="s">
        <v>396</v>
      </c>
      <c r="B17" s="147">
        <v>166.1</v>
      </c>
      <c r="C17" s="147">
        <v>170.4</v>
      </c>
      <c r="D17" s="147">
        <v>148.80000000000001</v>
      </c>
      <c r="E17" s="147">
        <v>153.69999999999999</v>
      </c>
      <c r="F17" s="147">
        <v>182.6</v>
      </c>
      <c r="G17" s="147">
        <v>160.19999999999999</v>
      </c>
      <c r="H17" s="147">
        <v>138.9</v>
      </c>
      <c r="I17" s="142">
        <v>-9</v>
      </c>
      <c r="J17" s="134" t="s">
        <v>397</v>
      </c>
    </row>
    <row r="18" spans="1:12" s="132" customFormat="1" ht="12" customHeight="1">
      <c r="A18" s="133" t="s">
        <v>404</v>
      </c>
      <c r="B18" s="144"/>
      <c r="C18" s="144"/>
      <c r="D18" s="144"/>
      <c r="E18" s="144"/>
      <c r="F18" s="144"/>
      <c r="G18" s="144"/>
      <c r="H18" s="144"/>
      <c r="I18" s="146"/>
      <c r="J18" s="133" t="s">
        <v>405</v>
      </c>
    </row>
    <row r="19" spans="1:12" s="132" customFormat="1" ht="12" customHeight="1">
      <c r="A19" s="134" t="s">
        <v>394</v>
      </c>
      <c r="B19" s="147">
        <v>60.8</v>
      </c>
      <c r="C19" s="147">
        <v>61</v>
      </c>
      <c r="D19" s="147">
        <v>61.1</v>
      </c>
      <c r="E19" s="147">
        <v>60.9</v>
      </c>
      <c r="F19" s="147">
        <v>60.9</v>
      </c>
      <c r="G19" s="147">
        <v>60.3</v>
      </c>
      <c r="H19" s="147">
        <v>60</v>
      </c>
      <c r="I19" s="149"/>
      <c r="J19" s="137" t="s">
        <v>395</v>
      </c>
    </row>
    <row r="20" spans="1:12" s="132" customFormat="1" ht="12" customHeight="1">
      <c r="A20" s="134" t="s">
        <v>396</v>
      </c>
      <c r="B20" s="147">
        <v>64.900000000000006</v>
      </c>
      <c r="C20" s="147">
        <v>65.2</v>
      </c>
      <c r="D20" s="147">
        <v>65.5</v>
      </c>
      <c r="E20" s="147">
        <v>65.099999999999994</v>
      </c>
      <c r="F20" s="147">
        <v>65.2</v>
      </c>
      <c r="G20" s="147">
        <v>64.7</v>
      </c>
      <c r="H20" s="147">
        <v>64.599999999999994</v>
      </c>
      <c r="I20" s="150"/>
      <c r="J20" s="134" t="s">
        <v>397</v>
      </c>
    </row>
    <row r="21" spans="1:12" s="132" customFormat="1" ht="12" customHeight="1">
      <c r="A21" s="133" t="s">
        <v>406</v>
      </c>
      <c r="B21" s="144"/>
      <c r="C21" s="144"/>
      <c r="D21" s="144"/>
      <c r="E21" s="144"/>
      <c r="F21" s="144"/>
      <c r="G21" s="144"/>
      <c r="H21" s="144"/>
      <c r="I21" s="149"/>
      <c r="J21" s="133" t="s">
        <v>407</v>
      </c>
    </row>
    <row r="22" spans="1:12" s="132" customFormat="1" ht="12" customHeight="1">
      <c r="A22" s="134" t="s">
        <v>394</v>
      </c>
      <c r="B22" s="147">
        <v>6.8</v>
      </c>
      <c r="C22" s="147">
        <v>6.6</v>
      </c>
      <c r="D22" s="147">
        <v>6.1</v>
      </c>
      <c r="E22" s="147">
        <v>6.1</v>
      </c>
      <c r="F22" s="147">
        <v>7.2</v>
      </c>
      <c r="G22" s="147">
        <v>6.6</v>
      </c>
      <c r="H22" s="147">
        <v>6</v>
      </c>
      <c r="I22" s="149"/>
      <c r="J22" s="137" t="s">
        <v>395</v>
      </c>
    </row>
    <row r="23" spans="1:12" s="132" customFormat="1" ht="12" customHeight="1" thickBot="1">
      <c r="A23" s="134" t="s">
        <v>396</v>
      </c>
      <c r="B23" s="147">
        <v>6.2</v>
      </c>
      <c r="C23" s="147">
        <v>6.4</v>
      </c>
      <c r="D23" s="147">
        <v>5.5</v>
      </c>
      <c r="E23" s="147">
        <v>5.8</v>
      </c>
      <c r="F23" s="147">
        <v>6.9</v>
      </c>
      <c r="G23" s="147">
        <v>6.1</v>
      </c>
      <c r="H23" s="147">
        <v>5.3</v>
      </c>
      <c r="I23" s="149"/>
      <c r="J23" s="134" t="s">
        <v>397</v>
      </c>
    </row>
    <row r="24" spans="1:12" s="132" customFormat="1" ht="12" customHeight="1" thickBot="1">
      <c r="A24" s="851" t="s">
        <v>104</v>
      </c>
      <c r="B24" s="853" t="s">
        <v>408</v>
      </c>
      <c r="C24" s="853"/>
      <c r="D24" s="853"/>
      <c r="E24" s="853"/>
      <c r="F24" s="853"/>
      <c r="G24" s="853"/>
      <c r="H24" s="853"/>
      <c r="I24" s="854" t="s">
        <v>409</v>
      </c>
      <c r="J24" s="851" t="s">
        <v>104</v>
      </c>
    </row>
    <row r="25" spans="1:12" s="132" customFormat="1" ht="33" customHeight="1" thickBot="1">
      <c r="A25" s="852" t="s">
        <v>104</v>
      </c>
      <c r="B25" s="131" t="s">
        <v>410</v>
      </c>
      <c r="C25" s="131" t="s">
        <v>411</v>
      </c>
      <c r="D25" s="131" t="s">
        <v>412</v>
      </c>
      <c r="E25" s="131" t="s">
        <v>413</v>
      </c>
      <c r="F25" s="131" t="s">
        <v>414</v>
      </c>
      <c r="G25" s="131" t="s">
        <v>415</v>
      </c>
      <c r="H25" s="131" t="s">
        <v>416</v>
      </c>
      <c r="I25" s="854"/>
      <c r="J25" s="852"/>
    </row>
    <row r="26" spans="1:12" s="132" customFormat="1" ht="12" customHeight="1">
      <c r="A26" s="31" t="s">
        <v>417</v>
      </c>
    </row>
    <row r="27" spans="1:12" s="132" customFormat="1" ht="12" customHeight="1">
      <c r="A27" s="31" t="s">
        <v>418</v>
      </c>
      <c r="B27" s="151"/>
      <c r="C27" s="151"/>
      <c r="D27" s="151"/>
      <c r="E27" s="151"/>
      <c r="F27" s="151"/>
      <c r="G27" s="151"/>
      <c r="H27" s="151"/>
      <c r="I27" s="151"/>
      <c r="J27" s="151"/>
      <c r="K27" s="151"/>
      <c r="L27" s="151"/>
    </row>
    <row r="28" spans="1:12" s="132" customFormat="1" ht="12" customHeight="1">
      <c r="A28" s="31"/>
      <c r="B28" s="151"/>
      <c r="C28" s="151"/>
      <c r="D28" s="151"/>
      <c r="E28" s="151"/>
      <c r="F28" s="151"/>
      <c r="G28" s="151"/>
      <c r="H28" s="151"/>
      <c r="I28" s="151"/>
      <c r="J28" s="151"/>
      <c r="K28" s="151"/>
      <c r="L28" s="151"/>
    </row>
    <row r="29" spans="1:12" ht="36.75" customHeight="1">
      <c r="A29" s="848" t="s">
        <v>419</v>
      </c>
      <c r="B29" s="848"/>
      <c r="C29" s="848"/>
      <c r="D29" s="848"/>
      <c r="E29" s="848"/>
      <c r="F29" s="848"/>
      <c r="G29" s="848"/>
      <c r="H29" s="848"/>
      <c r="I29" s="848"/>
      <c r="J29" s="848"/>
    </row>
    <row r="30" spans="1:12" s="132" customFormat="1" ht="36.75" customHeight="1">
      <c r="A30" s="848" t="s">
        <v>420</v>
      </c>
      <c r="B30" s="848"/>
      <c r="C30" s="848"/>
      <c r="D30" s="848"/>
      <c r="E30" s="848"/>
      <c r="F30" s="848"/>
      <c r="G30" s="848"/>
      <c r="H30" s="848"/>
      <c r="I30" s="848"/>
      <c r="J30" s="848"/>
    </row>
    <row r="31" spans="1:12">
      <c r="A31" s="152"/>
      <c r="B31" s="152"/>
      <c r="C31" s="152"/>
      <c r="D31" s="152"/>
      <c r="E31" s="152"/>
      <c r="F31" s="152"/>
      <c r="G31" s="152"/>
      <c r="H31" s="152"/>
      <c r="I31" s="152"/>
    </row>
    <row r="32" spans="1:12">
      <c r="A32" s="85" t="s">
        <v>141</v>
      </c>
      <c r="B32" s="132"/>
      <c r="C32" s="132"/>
      <c r="D32" s="132"/>
      <c r="E32" s="132"/>
      <c r="F32" s="132"/>
      <c r="G32" s="132"/>
      <c r="H32" s="132"/>
      <c r="I32" s="132"/>
    </row>
    <row r="33" spans="1:9" s="153" customFormat="1">
      <c r="A33" s="46" t="s">
        <v>421</v>
      </c>
      <c r="B33" s="31"/>
      <c r="C33" s="31"/>
      <c r="D33" s="31"/>
      <c r="E33" s="31"/>
      <c r="F33" s="31"/>
      <c r="G33" s="31"/>
      <c r="H33" s="31"/>
      <c r="I33" s="31"/>
    </row>
    <row r="34" spans="1:9" s="153" customFormat="1">
      <c r="A34" s="46" t="s">
        <v>422</v>
      </c>
      <c r="B34" s="31"/>
      <c r="C34" s="31"/>
      <c r="D34" s="31"/>
      <c r="E34" s="31"/>
      <c r="F34" s="31"/>
      <c r="G34" s="31"/>
      <c r="H34" s="31"/>
      <c r="I34" s="31"/>
    </row>
    <row r="35" spans="1:9" s="153" customFormat="1">
      <c r="A35" s="46" t="s">
        <v>423</v>
      </c>
      <c r="B35" s="31"/>
      <c r="C35" s="31"/>
      <c r="D35" s="31"/>
      <c r="E35" s="31"/>
      <c r="F35" s="31"/>
      <c r="G35" s="31"/>
      <c r="H35" s="31"/>
      <c r="I35" s="31"/>
    </row>
    <row r="36" spans="1:9" s="153" customFormat="1">
      <c r="A36" s="46" t="s">
        <v>424</v>
      </c>
      <c r="B36" s="31"/>
      <c r="C36" s="31"/>
      <c r="D36" s="31"/>
      <c r="E36" s="31"/>
      <c r="F36" s="31"/>
      <c r="G36" s="31"/>
      <c r="H36" s="31"/>
      <c r="I36" s="31"/>
    </row>
    <row r="37" spans="1:9" s="153" customFormat="1">
      <c r="A37" s="46" t="s">
        <v>425</v>
      </c>
      <c r="B37" s="31"/>
      <c r="C37" s="31"/>
      <c r="D37" s="31"/>
      <c r="E37" s="31"/>
      <c r="F37" s="31"/>
      <c r="G37" s="31"/>
      <c r="H37" s="31"/>
      <c r="I37" s="31"/>
    </row>
    <row r="38" spans="1:9" s="153" customFormat="1">
      <c r="A38" s="46" t="s">
        <v>426</v>
      </c>
      <c r="B38" s="31"/>
      <c r="C38" s="31"/>
      <c r="D38" s="31"/>
      <c r="E38" s="31"/>
      <c r="F38" s="31"/>
      <c r="G38" s="31"/>
      <c r="H38" s="31"/>
      <c r="I38" s="31"/>
    </row>
    <row r="39" spans="1:9" s="153" customFormat="1">
      <c r="A39" s="31"/>
      <c r="B39" s="31"/>
      <c r="C39" s="31"/>
      <c r="D39" s="31"/>
      <c r="E39" s="31"/>
      <c r="F39" s="31"/>
      <c r="G39" s="31"/>
      <c r="H39" s="31"/>
      <c r="I39" s="31"/>
    </row>
    <row r="40" spans="1:9" s="153" customFormat="1">
      <c r="A40" s="31"/>
      <c r="B40" s="31"/>
      <c r="C40" s="31"/>
      <c r="D40" s="31"/>
      <c r="E40" s="31"/>
      <c r="F40" s="31"/>
      <c r="G40" s="31"/>
      <c r="H40" s="31"/>
      <c r="I40" s="31"/>
    </row>
    <row r="41" spans="1:9" s="153" customFormat="1">
      <c r="A41" s="31"/>
      <c r="B41" s="31"/>
      <c r="C41" s="31"/>
      <c r="D41" s="31"/>
      <c r="E41" s="31"/>
      <c r="F41" s="31"/>
      <c r="G41" s="31"/>
      <c r="H41" s="31"/>
      <c r="I41" s="31"/>
    </row>
    <row r="42" spans="1:9" s="153" customFormat="1">
      <c r="A42" s="31"/>
      <c r="B42" s="31"/>
      <c r="C42" s="31"/>
      <c r="D42" s="31"/>
      <c r="E42" s="31"/>
      <c r="F42" s="31"/>
      <c r="G42" s="31"/>
      <c r="H42" s="31"/>
      <c r="I42" s="31"/>
    </row>
    <row r="43" spans="1:9">
      <c r="A43" s="132"/>
      <c r="B43" s="132"/>
      <c r="C43" s="132"/>
      <c r="D43" s="132"/>
      <c r="E43" s="132"/>
      <c r="F43" s="132"/>
      <c r="G43" s="132"/>
      <c r="H43" s="132"/>
      <c r="I43" s="132"/>
    </row>
    <row r="44" spans="1:9">
      <c r="A44" s="132"/>
      <c r="B44" s="132"/>
      <c r="C44" s="132"/>
      <c r="D44" s="132"/>
      <c r="E44" s="132"/>
      <c r="F44" s="132"/>
      <c r="G44" s="132"/>
      <c r="H44" s="132"/>
      <c r="I44" s="132"/>
    </row>
  </sheetData>
  <mergeCells count="12">
    <mergeCell ref="A30:J30"/>
    <mergeCell ref="A1:J1"/>
    <mergeCell ref="A2:J2"/>
    <mergeCell ref="A4:A5"/>
    <mergeCell ref="B4:H4"/>
    <mergeCell ref="I4:I5"/>
    <mergeCell ref="J4:J5"/>
    <mergeCell ref="A24:A25"/>
    <mergeCell ref="B24:H24"/>
    <mergeCell ref="I24:I25"/>
    <mergeCell ref="J24:J25"/>
    <mergeCell ref="A29:J29"/>
  </mergeCells>
  <conditionalFormatting sqref="C16:H17">
    <cfRule type="cellIs" dxfId="229" priority="2" operator="between">
      <formula>0.1</formula>
      <formula>7.4</formula>
    </cfRule>
  </conditionalFormatting>
  <conditionalFormatting sqref="K16">
    <cfRule type="cellIs" dxfId="228" priority="1" operator="between">
      <formula>0.1</formula>
      <formula>7.4</formula>
    </cfRule>
  </conditionalFormatting>
  <hyperlinks>
    <hyperlink ref="A33" r:id="rId1" xr:uid="{CD05F45D-783C-4C35-AF06-AD8C6C27429D}"/>
    <hyperlink ref="A6" r:id="rId2" display="População Total   " xr:uid="{1EDBA053-8739-4577-8888-AF06C5FA5F4C}"/>
    <hyperlink ref="J6" r:id="rId3" display=" Total Population" xr:uid="{69B079DB-B436-4234-8F6E-930375EB7570}"/>
    <hyperlink ref="A34:A36" r:id="rId4" display="http://www.ine.pt/xurl/ind/0010693" xr:uid="{16FD3A55-969B-472F-8F2D-84C5128D8C93}"/>
    <hyperlink ref="A34" r:id="rId5" xr:uid="{81A3B76F-304B-4C6B-B116-A198AB49359D}"/>
    <hyperlink ref="A9" r:id="rId6" display="População Ativa    " xr:uid="{E4A7CC7B-5024-4566-9E99-372FC03DF9E3}"/>
    <hyperlink ref="J9" r:id="rId7" display="Active population " xr:uid="{5ADCCCE2-7FED-45B6-BC80-C8FEC1B2ABA2}"/>
    <hyperlink ref="A35" r:id="rId8" xr:uid="{B277057D-C0C1-4E09-8A1A-81230850F807}"/>
    <hyperlink ref="A12" r:id="rId9" display="População Empregada   " xr:uid="{96082D41-AED4-47B6-9494-25B7A74306E0}"/>
    <hyperlink ref="J12" r:id="rId10" xr:uid="{2D5E1B36-1699-4258-BFF4-A81C7EE07AED}"/>
    <hyperlink ref="A36" r:id="rId11" xr:uid="{1656B805-49DC-4894-A19E-38D9C08C5DE3}"/>
    <hyperlink ref="A37:A38" r:id="rId12" display="http://www.ine.pt/xurl/ind/0010693" xr:uid="{C73380D5-2D4F-453B-B615-C823711768C3}"/>
    <hyperlink ref="A15" r:id="rId13" display="População Desempregada    " xr:uid="{3914CE76-F496-455C-BE19-D2745A9810F3}"/>
    <hyperlink ref="J15" r:id="rId14" xr:uid="{B6830266-5E33-4477-9D98-2F9519FEA392}"/>
    <hyperlink ref="A37" r:id="rId15" xr:uid="{85D1227D-762B-41F8-A1EA-247AB5DC0C77}"/>
    <hyperlink ref="A18" r:id="rId16" display="Taxa de Atividade (%)      " xr:uid="{7B5FC613-B724-438A-B6A1-D7B4757187FA}"/>
    <hyperlink ref="J18" r:id="rId17" display="Activity rate (%)      " xr:uid="{C2EA57D3-CE97-488A-8331-68195AD01E86}"/>
    <hyperlink ref="A38" r:id="rId18" xr:uid="{5FC79F14-C62C-438B-84A7-3DBF51FF79D6}"/>
    <hyperlink ref="A21" r:id="rId19" display="Taxa de Desemprego (%)     " xr:uid="{712B07D2-579C-45A3-8CC3-4B2F377355F1}"/>
    <hyperlink ref="J21" r:id="rId20" display="Unemployment rate (%)     " xr:uid="{D7A1E026-3B64-4E23-ABDD-7BA27898B1CA}"/>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523AE-4059-4AE3-9AB4-DCB1200A14AE}">
  <dimension ref="A1:J42"/>
  <sheetViews>
    <sheetView showGridLines="0" workbookViewId="0">
      <selection sqref="A1:XFD1048576"/>
    </sheetView>
  </sheetViews>
  <sheetFormatPr defaultColWidth="9.140625" defaultRowHeight="11.25"/>
  <cols>
    <col min="1" max="1" width="35.42578125" style="154" customWidth="1"/>
    <col min="2" max="8" width="8.5703125" style="154" customWidth="1"/>
    <col min="9" max="9" width="10.85546875" style="154" customWidth="1"/>
    <col min="10" max="10" width="35.42578125" style="154" customWidth="1"/>
    <col min="11" max="16384" width="9.140625" style="154"/>
  </cols>
  <sheetData>
    <row r="1" spans="1:10" ht="12" customHeight="1">
      <c r="A1" s="849" t="s">
        <v>427</v>
      </c>
      <c r="B1" s="849"/>
      <c r="C1" s="849"/>
      <c r="D1" s="849"/>
      <c r="E1" s="849"/>
      <c r="F1" s="849"/>
      <c r="G1" s="849"/>
      <c r="H1" s="849"/>
      <c r="I1" s="849"/>
      <c r="J1" s="849"/>
    </row>
    <row r="2" spans="1:10" ht="10.5" customHeight="1">
      <c r="A2" s="850" t="s">
        <v>428</v>
      </c>
      <c r="B2" s="850"/>
      <c r="C2" s="850"/>
      <c r="D2" s="850"/>
      <c r="E2" s="850"/>
      <c r="F2" s="850"/>
      <c r="G2" s="850"/>
      <c r="H2" s="850"/>
      <c r="I2" s="850"/>
      <c r="J2" s="850"/>
    </row>
    <row r="3" spans="1:10" ht="12" customHeight="1" thickBot="1"/>
    <row r="4" spans="1:10" s="155" customFormat="1" ht="12" customHeight="1" thickBot="1">
      <c r="A4" s="851" t="s">
        <v>104</v>
      </c>
      <c r="B4" s="853" t="s">
        <v>383</v>
      </c>
      <c r="C4" s="853"/>
      <c r="D4" s="853"/>
      <c r="E4" s="853"/>
      <c r="F4" s="853"/>
      <c r="G4" s="853"/>
      <c r="H4" s="853"/>
      <c r="I4" s="857" t="s">
        <v>384</v>
      </c>
      <c r="J4" s="851" t="s">
        <v>104</v>
      </c>
    </row>
    <row r="5" spans="1:10" s="155" customFormat="1" ht="23.25" thickBot="1">
      <c r="A5" s="852"/>
      <c r="B5" s="131" t="s">
        <v>385</v>
      </c>
      <c r="C5" s="131" t="s">
        <v>386</v>
      </c>
      <c r="D5" s="131" t="s">
        <v>387</v>
      </c>
      <c r="E5" s="131" t="s">
        <v>388</v>
      </c>
      <c r="F5" s="131" t="s">
        <v>389</v>
      </c>
      <c r="G5" s="131" t="s">
        <v>390</v>
      </c>
      <c r="H5" s="131" t="s">
        <v>391</v>
      </c>
      <c r="I5" s="858"/>
      <c r="J5" s="852"/>
    </row>
    <row r="6" spans="1:10" s="155" customFormat="1" ht="12" customHeight="1">
      <c r="A6" s="133" t="s">
        <v>429</v>
      </c>
      <c r="J6" s="133" t="s">
        <v>430</v>
      </c>
    </row>
    <row r="7" spans="1:10" s="155" customFormat="1" ht="12" customHeight="1">
      <c r="A7" s="134" t="s">
        <v>431</v>
      </c>
      <c r="I7" s="156"/>
      <c r="J7" s="157" t="s">
        <v>432</v>
      </c>
    </row>
    <row r="8" spans="1:10" s="155" customFormat="1" ht="12" customHeight="1">
      <c r="A8" s="158" t="s">
        <v>433</v>
      </c>
      <c r="B8" s="141">
        <v>4299.7</v>
      </c>
      <c r="C8" s="141">
        <v>4276.5</v>
      </c>
      <c r="D8" s="141">
        <v>4291.6000000000004</v>
      </c>
      <c r="E8" s="141">
        <v>4256.6000000000004</v>
      </c>
      <c r="F8" s="141">
        <v>4191.8999999999996</v>
      </c>
      <c r="G8" s="141">
        <v>4181</v>
      </c>
      <c r="H8" s="141">
        <v>4172.1000000000004</v>
      </c>
      <c r="I8" s="142">
        <v>2.6</v>
      </c>
      <c r="J8" s="159" t="s">
        <v>395</v>
      </c>
    </row>
    <row r="9" spans="1:10" s="155" customFormat="1" ht="12" customHeight="1">
      <c r="A9" s="160" t="s">
        <v>434</v>
      </c>
      <c r="B9" s="141">
        <v>2096.4</v>
      </c>
      <c r="C9" s="141">
        <v>2076.1</v>
      </c>
      <c r="D9" s="141">
        <v>2098.1999999999998</v>
      </c>
      <c r="E9" s="141">
        <v>2061.5</v>
      </c>
      <c r="F9" s="141">
        <v>2025.4</v>
      </c>
      <c r="G9" s="141">
        <v>2020.2</v>
      </c>
      <c r="H9" s="141">
        <v>2023.9</v>
      </c>
      <c r="I9" s="142">
        <v>3.5</v>
      </c>
      <c r="J9" s="161" t="s">
        <v>397</v>
      </c>
    </row>
    <row r="10" spans="1:10" s="155" customFormat="1" ht="12" customHeight="1">
      <c r="A10" s="134" t="s">
        <v>435</v>
      </c>
      <c r="B10" s="144"/>
      <c r="C10" s="144"/>
      <c r="D10" s="144"/>
      <c r="E10" s="144"/>
      <c r="F10" s="144"/>
      <c r="G10" s="144"/>
      <c r="H10" s="144"/>
      <c r="I10" s="144"/>
      <c r="J10" s="157" t="s">
        <v>436</v>
      </c>
    </row>
    <row r="11" spans="1:10" s="155" customFormat="1" ht="12" customHeight="1">
      <c r="A11" s="158" t="s">
        <v>433</v>
      </c>
      <c r="B11" s="141">
        <v>469.4</v>
      </c>
      <c r="C11" s="141">
        <v>452.6</v>
      </c>
      <c r="D11" s="141">
        <v>467</v>
      </c>
      <c r="E11" s="141">
        <v>480.9</v>
      </c>
      <c r="F11" s="141">
        <v>471</v>
      </c>
      <c r="G11" s="141">
        <v>450.9</v>
      </c>
      <c r="H11" s="141">
        <v>458.2</v>
      </c>
      <c r="I11" s="142">
        <v>-0.4</v>
      </c>
      <c r="J11" s="159" t="s">
        <v>395</v>
      </c>
    </row>
    <row r="12" spans="1:10" s="155" customFormat="1" ht="12" customHeight="1">
      <c r="A12" s="160" t="s">
        <v>434</v>
      </c>
      <c r="B12" s="141">
        <v>273</v>
      </c>
      <c r="C12" s="141">
        <v>260.2</v>
      </c>
      <c r="D12" s="141">
        <v>263</v>
      </c>
      <c r="E12" s="141">
        <v>273.60000000000002</v>
      </c>
      <c r="F12" s="141">
        <v>271</v>
      </c>
      <c r="G12" s="141">
        <v>262.39999999999998</v>
      </c>
      <c r="H12" s="141">
        <v>263.10000000000002</v>
      </c>
      <c r="I12" s="142">
        <v>0.7</v>
      </c>
      <c r="J12" s="161" t="s">
        <v>397</v>
      </c>
    </row>
    <row r="13" spans="1:10" s="155" customFormat="1" ht="12" customHeight="1">
      <c r="A13" s="134" t="s">
        <v>437</v>
      </c>
      <c r="B13" s="144"/>
      <c r="C13" s="144"/>
      <c r="D13" s="144"/>
      <c r="E13" s="144"/>
      <c r="F13" s="144"/>
      <c r="G13" s="144"/>
      <c r="H13" s="144"/>
      <c r="I13" s="144"/>
      <c r="J13" s="157" t="s">
        <v>438</v>
      </c>
    </row>
    <row r="14" spans="1:10" s="155" customFormat="1" ht="12" customHeight="1">
      <c r="A14" s="158" t="s">
        <v>433</v>
      </c>
      <c r="B14" s="141">
        <v>225.2</v>
      </c>
      <c r="C14" s="141">
        <v>225.9</v>
      </c>
      <c r="D14" s="141">
        <v>231.7</v>
      </c>
      <c r="E14" s="141">
        <v>227.8</v>
      </c>
      <c r="F14" s="141">
        <v>238.6</v>
      </c>
      <c r="G14" s="141">
        <v>239.1</v>
      </c>
      <c r="H14" s="141">
        <v>246.7</v>
      </c>
      <c r="I14" s="142">
        <v>-5.6</v>
      </c>
      <c r="J14" s="159" t="s">
        <v>395</v>
      </c>
    </row>
    <row r="15" spans="1:10" s="155" customFormat="1" ht="12" customHeight="1">
      <c r="A15" s="160" t="s">
        <v>434</v>
      </c>
      <c r="B15" s="141">
        <v>153.30000000000001</v>
      </c>
      <c r="C15" s="141">
        <v>152.69999999999999</v>
      </c>
      <c r="D15" s="141">
        <v>157.9</v>
      </c>
      <c r="E15" s="141">
        <v>161</v>
      </c>
      <c r="F15" s="141">
        <v>169.3</v>
      </c>
      <c r="G15" s="141">
        <v>168.5</v>
      </c>
      <c r="H15" s="141">
        <v>178.3</v>
      </c>
      <c r="I15" s="142">
        <v>-9.5</v>
      </c>
      <c r="J15" s="161" t="s">
        <v>397</v>
      </c>
    </row>
    <row r="16" spans="1:10" s="155" customFormat="1" ht="12" customHeight="1">
      <c r="A16" s="134" t="s">
        <v>439</v>
      </c>
      <c r="B16" s="144"/>
      <c r="C16" s="144"/>
      <c r="D16" s="144"/>
      <c r="E16" s="144"/>
      <c r="F16" s="144"/>
      <c r="G16" s="144"/>
      <c r="H16" s="144"/>
      <c r="I16" s="144"/>
      <c r="J16" s="157" t="s">
        <v>440</v>
      </c>
    </row>
    <row r="17" spans="1:10" s="155" customFormat="1" ht="12" customHeight="1">
      <c r="A17" s="158" t="s">
        <v>433</v>
      </c>
      <c r="B17" s="141">
        <v>25.5</v>
      </c>
      <c r="C17" s="141">
        <v>25.6</v>
      </c>
      <c r="D17" s="141">
        <v>25.2</v>
      </c>
      <c r="E17" s="141">
        <v>23.4</v>
      </c>
      <c r="F17" s="141">
        <v>28</v>
      </c>
      <c r="G17" s="141">
        <v>29.6</v>
      </c>
      <c r="H17" s="141">
        <v>29.3</v>
      </c>
      <c r="I17" s="162">
        <v>-8.8000000000000007</v>
      </c>
      <c r="J17" s="159" t="s">
        <v>395</v>
      </c>
    </row>
    <row r="18" spans="1:10" s="155" customFormat="1" ht="12" customHeight="1">
      <c r="A18" s="160" t="s">
        <v>434</v>
      </c>
      <c r="B18" s="141">
        <v>12.2</v>
      </c>
      <c r="C18" s="141">
        <v>12.4</v>
      </c>
      <c r="D18" s="141">
        <v>13.4</v>
      </c>
      <c r="E18" s="141">
        <v>11</v>
      </c>
      <c r="F18" s="141">
        <v>13.9</v>
      </c>
      <c r="G18" s="141">
        <v>15.3</v>
      </c>
      <c r="H18" s="141">
        <v>16.3</v>
      </c>
      <c r="I18" s="162">
        <v>-12.4</v>
      </c>
      <c r="J18" s="161" t="s">
        <v>397</v>
      </c>
    </row>
    <row r="19" spans="1:10" s="155" customFormat="1" ht="12" customHeight="1">
      <c r="A19" s="133" t="s">
        <v>441</v>
      </c>
      <c r="B19" s="144"/>
      <c r="C19" s="144"/>
      <c r="D19" s="144"/>
      <c r="E19" s="144"/>
      <c r="F19" s="144"/>
      <c r="G19" s="144"/>
      <c r="H19" s="144"/>
      <c r="I19" s="144"/>
      <c r="J19" s="133" t="s">
        <v>442</v>
      </c>
    </row>
    <row r="20" spans="1:10" s="155" customFormat="1" ht="12" customHeight="1">
      <c r="A20" s="134" t="s">
        <v>443</v>
      </c>
      <c r="B20" s="144"/>
      <c r="C20" s="144"/>
      <c r="D20" s="144"/>
      <c r="E20" s="144"/>
      <c r="F20" s="144"/>
      <c r="G20" s="144"/>
      <c r="H20" s="144"/>
      <c r="I20" s="144"/>
      <c r="J20" s="134" t="s">
        <v>59</v>
      </c>
    </row>
    <row r="21" spans="1:10" s="155" customFormat="1" ht="12" customHeight="1">
      <c r="A21" s="158" t="s">
        <v>433</v>
      </c>
      <c r="B21" s="141">
        <v>148</v>
      </c>
      <c r="C21" s="141">
        <v>145.80000000000001</v>
      </c>
      <c r="D21" s="141">
        <v>147</v>
      </c>
      <c r="E21" s="141">
        <v>152.4</v>
      </c>
      <c r="F21" s="141">
        <v>141.4</v>
      </c>
      <c r="G21" s="141">
        <v>131</v>
      </c>
      <c r="H21" s="141">
        <v>141.19999999999999</v>
      </c>
      <c r="I21" s="162">
        <v>4.7</v>
      </c>
      <c r="J21" s="159" t="s">
        <v>395</v>
      </c>
    </row>
    <row r="22" spans="1:10" s="155" customFormat="1" ht="12" customHeight="1">
      <c r="A22" s="160" t="s">
        <v>434</v>
      </c>
      <c r="B22" s="141">
        <v>101.4</v>
      </c>
      <c r="C22" s="141">
        <v>103.6</v>
      </c>
      <c r="D22" s="141">
        <v>101.7</v>
      </c>
      <c r="E22" s="141">
        <v>107.9</v>
      </c>
      <c r="F22" s="141">
        <v>103</v>
      </c>
      <c r="G22" s="141">
        <v>96.1</v>
      </c>
      <c r="H22" s="141">
        <v>99.1</v>
      </c>
      <c r="I22" s="162">
        <v>-1.5</v>
      </c>
      <c r="J22" s="161" t="s">
        <v>397</v>
      </c>
    </row>
    <row r="23" spans="1:10" s="155" customFormat="1" ht="12" customHeight="1">
      <c r="A23" s="137" t="s">
        <v>444</v>
      </c>
      <c r="B23" s="132"/>
      <c r="C23" s="132"/>
      <c r="D23" s="132"/>
      <c r="E23" s="132"/>
      <c r="F23" s="132"/>
      <c r="G23" s="132"/>
      <c r="H23" s="132"/>
      <c r="I23" s="132"/>
      <c r="J23" s="137" t="s">
        <v>445</v>
      </c>
    </row>
    <row r="24" spans="1:10" s="155" customFormat="1" ht="12" customHeight="1">
      <c r="A24" s="158" t="s">
        <v>433</v>
      </c>
      <c r="B24" s="141">
        <v>1278.4000000000001</v>
      </c>
      <c r="C24" s="141">
        <v>1253.3</v>
      </c>
      <c r="D24" s="141">
        <v>1234.5</v>
      </c>
      <c r="E24" s="141">
        <v>1246</v>
      </c>
      <c r="F24" s="141">
        <v>1234</v>
      </c>
      <c r="G24" s="141">
        <v>1235.3</v>
      </c>
      <c r="H24" s="141">
        <v>1244.8</v>
      </c>
      <c r="I24" s="162">
        <v>3.6</v>
      </c>
      <c r="J24" s="159" t="s">
        <v>395</v>
      </c>
    </row>
    <row r="25" spans="1:10" s="155" customFormat="1" ht="12" customHeight="1">
      <c r="A25" s="160" t="s">
        <v>434</v>
      </c>
      <c r="B25" s="141">
        <v>882</v>
      </c>
      <c r="C25" s="141">
        <v>869.8</v>
      </c>
      <c r="D25" s="141">
        <v>846.8</v>
      </c>
      <c r="E25" s="141">
        <v>839.1</v>
      </c>
      <c r="F25" s="141">
        <v>841.5</v>
      </c>
      <c r="G25" s="141">
        <v>843.6</v>
      </c>
      <c r="H25" s="141">
        <v>845.2</v>
      </c>
      <c r="I25" s="162">
        <v>4.8</v>
      </c>
      <c r="J25" s="161" t="s">
        <v>397</v>
      </c>
    </row>
    <row r="26" spans="1:10" s="155" customFormat="1" ht="12" customHeight="1">
      <c r="A26" s="134" t="s">
        <v>446</v>
      </c>
      <c r="B26" s="132"/>
      <c r="C26" s="132"/>
      <c r="D26" s="132"/>
      <c r="E26" s="132"/>
      <c r="F26" s="132"/>
      <c r="G26" s="132"/>
      <c r="H26" s="132"/>
      <c r="I26" s="132"/>
      <c r="J26" s="134" t="s">
        <v>447</v>
      </c>
    </row>
    <row r="27" spans="1:10" s="155" customFormat="1" ht="12" customHeight="1">
      <c r="A27" s="158" t="s">
        <v>433</v>
      </c>
      <c r="B27" s="141">
        <v>3593.4</v>
      </c>
      <c r="C27" s="141">
        <v>3581.4</v>
      </c>
      <c r="D27" s="141">
        <v>3634</v>
      </c>
      <c r="E27" s="141">
        <v>3590.3</v>
      </c>
      <c r="F27" s="141">
        <v>3554</v>
      </c>
      <c r="G27" s="141">
        <v>3534.5</v>
      </c>
      <c r="H27" s="141">
        <v>3520.3</v>
      </c>
      <c r="I27" s="162">
        <v>1.1000000000000001</v>
      </c>
      <c r="J27" s="159" t="s">
        <v>395</v>
      </c>
    </row>
    <row r="28" spans="1:10" s="155" customFormat="1" ht="12.6" customHeight="1" thickBot="1">
      <c r="A28" s="160" t="s">
        <v>434</v>
      </c>
      <c r="B28" s="141">
        <v>1551.4</v>
      </c>
      <c r="C28" s="141">
        <v>1527.9</v>
      </c>
      <c r="D28" s="141">
        <v>1584</v>
      </c>
      <c r="E28" s="141">
        <v>1560.2</v>
      </c>
      <c r="F28" s="141">
        <v>1535.1</v>
      </c>
      <c r="G28" s="141">
        <v>1526.6</v>
      </c>
      <c r="H28" s="141">
        <v>1537.3</v>
      </c>
      <c r="I28" s="162">
        <v>1.1000000000000001</v>
      </c>
      <c r="J28" s="161" t="s">
        <v>397</v>
      </c>
    </row>
    <row r="29" spans="1:10" s="132" customFormat="1" ht="12" customHeight="1" thickBot="1">
      <c r="A29" s="851" t="s">
        <v>104</v>
      </c>
      <c r="B29" s="853" t="s">
        <v>408</v>
      </c>
      <c r="C29" s="853"/>
      <c r="D29" s="853"/>
      <c r="E29" s="853"/>
      <c r="F29" s="853"/>
      <c r="G29" s="853"/>
      <c r="H29" s="853"/>
      <c r="I29" s="854" t="s">
        <v>409</v>
      </c>
      <c r="J29" s="851" t="s">
        <v>104</v>
      </c>
    </row>
    <row r="30" spans="1:10" s="132" customFormat="1" ht="33" customHeight="1" thickBot="1">
      <c r="A30" s="852" t="s">
        <v>104</v>
      </c>
      <c r="B30" s="131" t="s">
        <v>410</v>
      </c>
      <c r="C30" s="131" t="s">
        <v>411</v>
      </c>
      <c r="D30" s="131" t="s">
        <v>412</v>
      </c>
      <c r="E30" s="131" t="s">
        <v>413</v>
      </c>
      <c r="F30" s="131" t="s">
        <v>414</v>
      </c>
      <c r="G30" s="131" t="s">
        <v>415</v>
      </c>
      <c r="H30" s="131" t="s">
        <v>416</v>
      </c>
      <c r="I30" s="854"/>
      <c r="J30" s="852"/>
    </row>
    <row r="31" spans="1:10" s="155" customFormat="1" ht="12" customHeight="1">
      <c r="A31" s="31" t="s">
        <v>417</v>
      </c>
    </row>
    <row r="32" spans="1:10" s="155" customFormat="1" ht="12" customHeight="1">
      <c r="A32" s="31" t="s">
        <v>418</v>
      </c>
    </row>
    <row r="33" spans="1:10" ht="5.25" customHeight="1">
      <c r="A33" s="155"/>
      <c r="B33" s="155"/>
      <c r="C33" s="155"/>
      <c r="D33" s="155"/>
      <c r="E33" s="155"/>
      <c r="F33" s="155"/>
      <c r="G33" s="155"/>
      <c r="H33" s="155"/>
      <c r="I33" s="155"/>
    </row>
    <row r="34" spans="1:10" ht="12" customHeight="1">
      <c r="A34" s="132" t="s">
        <v>448</v>
      </c>
      <c r="B34" s="155"/>
      <c r="C34" s="155"/>
      <c r="D34" s="155"/>
      <c r="E34" s="155"/>
      <c r="F34" s="155"/>
      <c r="G34" s="155"/>
      <c r="H34" s="155"/>
      <c r="I34" s="155"/>
    </row>
    <row r="35" spans="1:10" ht="12" customHeight="1">
      <c r="A35" s="163" t="s">
        <v>449</v>
      </c>
    </row>
    <row r="36" spans="1:10" ht="5.25" customHeight="1"/>
    <row r="37" spans="1:10" s="130" customFormat="1" ht="36.75" customHeight="1">
      <c r="A37" s="848" t="s">
        <v>419</v>
      </c>
      <c r="B37" s="848"/>
      <c r="C37" s="848"/>
      <c r="D37" s="848"/>
      <c r="E37" s="848"/>
      <c r="F37" s="848"/>
      <c r="G37" s="848"/>
      <c r="H37" s="848"/>
      <c r="I37" s="848"/>
      <c r="J37" s="848"/>
    </row>
    <row r="38" spans="1:10" s="132" customFormat="1" ht="36.75" customHeight="1">
      <c r="A38" s="848" t="s">
        <v>450</v>
      </c>
      <c r="B38" s="848"/>
      <c r="C38" s="848"/>
      <c r="D38" s="848"/>
      <c r="E38" s="848"/>
      <c r="F38" s="848"/>
      <c r="G38" s="848"/>
      <c r="H38" s="848"/>
      <c r="I38" s="848"/>
      <c r="J38" s="848"/>
    </row>
    <row r="39" spans="1:10" ht="12" customHeight="1"/>
    <row r="40" spans="1:10" ht="12" customHeight="1">
      <c r="A40" s="85" t="s">
        <v>141</v>
      </c>
    </row>
    <row r="41" spans="1:10" s="164" customFormat="1" ht="12" customHeight="1">
      <c r="A41" s="46" t="s">
        <v>451</v>
      </c>
    </row>
    <row r="42" spans="1:10" s="164" customFormat="1" ht="12" customHeight="1">
      <c r="A42" s="46" t="s">
        <v>452</v>
      </c>
    </row>
  </sheetData>
  <mergeCells count="12">
    <mergeCell ref="A38:J38"/>
    <mergeCell ref="A1:J1"/>
    <mergeCell ref="A2:J2"/>
    <mergeCell ref="A4:A5"/>
    <mergeCell ref="B4:H4"/>
    <mergeCell ref="I4:I5"/>
    <mergeCell ref="J4:J5"/>
    <mergeCell ref="A29:A30"/>
    <mergeCell ref="B29:H29"/>
    <mergeCell ref="I29:I30"/>
    <mergeCell ref="J29:J30"/>
    <mergeCell ref="A37:J37"/>
  </mergeCells>
  <conditionalFormatting sqref="C8:H9">
    <cfRule type="cellIs" dxfId="227" priority="6" operator="between">
      <formula>0.1</formula>
      <formula>7.4</formula>
    </cfRule>
  </conditionalFormatting>
  <conditionalFormatting sqref="C11:H12">
    <cfRule type="cellIs" dxfId="226" priority="5" operator="between">
      <formula>0.1</formula>
      <formula>7.4</formula>
    </cfRule>
  </conditionalFormatting>
  <conditionalFormatting sqref="C14:H15">
    <cfRule type="cellIs" dxfId="225" priority="4" operator="between">
      <formula>0.1</formula>
      <formula>7.4</formula>
    </cfRule>
  </conditionalFormatting>
  <conditionalFormatting sqref="C17:H18">
    <cfRule type="cellIs" dxfId="224" priority="7" operator="between">
      <formula>0.1</formula>
      <formula>7.4</formula>
    </cfRule>
  </conditionalFormatting>
  <conditionalFormatting sqref="C21:H22">
    <cfRule type="cellIs" dxfId="223" priority="3" operator="between">
      <formula>0.1</formula>
      <formula>7.4</formula>
    </cfRule>
  </conditionalFormatting>
  <conditionalFormatting sqref="C24:H25">
    <cfRule type="cellIs" dxfId="222" priority="2" operator="between">
      <formula>0.1</formula>
      <formula>7.4</formula>
    </cfRule>
  </conditionalFormatting>
  <conditionalFormatting sqref="C27:H28">
    <cfRule type="cellIs" dxfId="221" priority="1" operator="between">
      <formula>0.1</formula>
      <formula>7.4</formula>
    </cfRule>
  </conditionalFormatting>
  <hyperlinks>
    <hyperlink ref="A41" r:id="rId1" xr:uid="{445418A7-CFFC-4147-B514-F58073DA25FB}"/>
    <hyperlink ref="A42" r:id="rId2" xr:uid="{6A9A07A1-655F-42CC-8EAA-A3735E41233D}"/>
    <hyperlink ref="A6" r:id="rId3" display="SITUAÇÃO NA PROFISSÃO  " xr:uid="{66E6984E-3F00-45AA-8049-3730CBB8DEB1}"/>
    <hyperlink ref="J6" r:id="rId4" display="SITUAÇÃO NA PROFISSÃO  " xr:uid="{EBCB5F2C-F9E2-4C2E-B8B4-F2CE92364B7B}"/>
    <hyperlink ref="A19" r:id="rId5" display="SETOR DE ATIVIDADE  (a)  " xr:uid="{E2BD10CE-213E-4F54-B1EA-D77718479A22}"/>
    <hyperlink ref="J19" r:id="rId6" display="ECONOMIC ACTIVITY (a)  " xr:uid="{574DFAB0-6F70-4110-9912-E25F066DB59B}"/>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58</vt:i4>
      </vt:variant>
    </vt:vector>
  </HeadingPairs>
  <TitlesOfParts>
    <vt:vector size="58" baseType="lpstr">
      <vt:lpstr>Índice</vt:lpstr>
      <vt:lpstr>Index</vt:lpstr>
      <vt:lpstr>2.1.</vt:lpstr>
      <vt:lpstr>2.2.</vt:lpstr>
      <vt:lpstr>3.1.</vt:lpstr>
      <vt:lpstr>3.2.</vt:lpstr>
      <vt:lpstr>3.3.</vt:lpstr>
      <vt:lpstr>3.4.</vt:lpstr>
      <vt:lpstr>3.5.</vt:lpstr>
      <vt:lpstr>3.6.</vt:lpstr>
      <vt:lpstr>3.7.</vt:lpstr>
      <vt:lpstr>3.8.</vt:lpstr>
      <vt:lpstr>3.9.</vt:lpstr>
      <vt:lpstr>4.1.</vt:lpstr>
      <vt:lpstr>4.2.</vt:lpstr>
      <vt:lpstr>4.3.</vt:lpstr>
      <vt:lpstr>4.4.</vt:lpstr>
      <vt:lpstr>4.5.</vt:lpstr>
      <vt:lpstr>4.6.</vt:lpstr>
      <vt:lpstr>4.7.</vt:lpstr>
      <vt:lpstr>5.1.</vt:lpstr>
      <vt:lpstr>5.2.</vt:lpstr>
      <vt:lpstr>5.3.</vt:lpstr>
      <vt:lpstr>5.4.</vt:lpstr>
      <vt:lpstr>5.4.a.</vt:lpstr>
      <vt:lpstr>5.5.</vt:lpstr>
      <vt:lpstr>5.6.</vt:lpstr>
      <vt:lpstr>5.7.</vt:lpstr>
      <vt:lpstr>5.7.a</vt:lpstr>
      <vt:lpstr>5.8.</vt:lpstr>
      <vt:lpstr>5.9.</vt:lpstr>
      <vt:lpstr>6.1.</vt:lpstr>
      <vt:lpstr>6.1.a.</vt:lpstr>
      <vt:lpstr>6.2.</vt:lpstr>
      <vt:lpstr>6.3.</vt:lpstr>
      <vt:lpstr>6.4.</vt:lpstr>
      <vt:lpstr>6.5.</vt:lpstr>
      <vt:lpstr>6.6.</vt:lpstr>
      <vt:lpstr>6.7.</vt:lpstr>
      <vt:lpstr>6.8.</vt:lpstr>
      <vt:lpstr>6.9.</vt:lpstr>
      <vt:lpstr>6.10.</vt:lpstr>
      <vt:lpstr>6.11.</vt:lpstr>
      <vt:lpstr>6.12.</vt:lpstr>
      <vt:lpstr>7.1.</vt:lpstr>
      <vt:lpstr>7.2.</vt:lpstr>
      <vt:lpstr>7.3.</vt:lpstr>
      <vt:lpstr>7.4.</vt:lpstr>
      <vt:lpstr>7.5.</vt:lpstr>
      <vt:lpstr>7.6.</vt:lpstr>
      <vt:lpstr>7.7.</vt:lpstr>
      <vt:lpstr>7.8.</vt:lpstr>
      <vt:lpstr>7.9.</vt:lpstr>
      <vt:lpstr>7.10.</vt:lpstr>
      <vt:lpstr>8.1.</vt:lpstr>
      <vt:lpstr>8.2.</vt:lpstr>
      <vt:lpstr>8.3.</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2024-07-19T14:04:43Z</dcterms:created>
  <dcterms:modified xsi:type="dcterms:W3CDTF">2024-11-13T17:31:28Z</dcterms:modified>
</cp:coreProperties>
</file>