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46C2DD57-912C-4FBE-8021-B9ACD8D87DE9}" xr6:coauthVersionLast="47" xr6:coauthVersionMax="47" xr10:uidLastSave="{00000000-0000-0000-0000-000000000000}"/>
  <bookViews>
    <workbookView xWindow="-120" yWindow="-120" windowWidth="29040" windowHeight="15720" xr2:uid="{26C52044-4FD9-4719-BCC8-F8B3C27BFF37}"/>
  </bookViews>
  <sheets>
    <sheet name="Indice" sheetId="83"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externalReferences>
    <externalReference r:id="rId59"/>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 r="I50" i="28"/>
  <c r="H50" i="28"/>
  <c r="G50" i="28"/>
  <c r="F50" i="28"/>
  <c r="E50" i="28"/>
  <c r="D50" i="28"/>
  <c r="C50" i="28"/>
  <c r="B50" i="28"/>
  <c r="I49" i="28"/>
  <c r="H49" i="28"/>
  <c r="G49" i="28"/>
  <c r="F49" i="28"/>
  <c r="E49" i="28"/>
  <c r="D49" i="28"/>
  <c r="C49" i="28"/>
  <c r="B49" i="28"/>
  <c r="I48" i="28"/>
  <c r="H48" i="28"/>
  <c r="G48" i="28"/>
  <c r="F48" i="28"/>
  <c r="E48" i="28"/>
  <c r="D48" i="28"/>
  <c r="C48" i="28"/>
  <c r="B48" i="28"/>
  <c r="I47" i="28"/>
  <c r="H47" i="28"/>
  <c r="G47" i="28"/>
  <c r="F47" i="28"/>
  <c r="E47" i="28"/>
  <c r="D47" i="28"/>
  <c r="C47" i="28"/>
  <c r="B47" i="28"/>
  <c r="I46" i="28"/>
  <c r="H46" i="28"/>
  <c r="G46" i="28"/>
  <c r="F46" i="28"/>
  <c r="E46" i="28"/>
  <c r="D46" i="28"/>
  <c r="C46" i="28"/>
  <c r="B46" i="28"/>
  <c r="I45" i="28"/>
  <c r="H45" i="28"/>
  <c r="G45" i="28"/>
  <c r="F45" i="28"/>
  <c r="E45" i="28"/>
  <c r="D45" i="28"/>
  <c r="C45" i="28"/>
  <c r="B45" i="28"/>
  <c r="I44" i="28"/>
  <c r="H44" i="28"/>
  <c r="G44" i="28"/>
  <c r="F44" i="28"/>
  <c r="E44" i="28"/>
  <c r="D44" i="28"/>
  <c r="C44" i="28"/>
  <c r="B44" i="28"/>
  <c r="I43" i="28"/>
  <c r="H43" i="28"/>
  <c r="G43" i="28"/>
  <c r="F43" i="28"/>
  <c r="E43" i="28"/>
  <c r="D43" i="28"/>
  <c r="C43" i="28"/>
  <c r="B43" i="28"/>
  <c r="I42" i="28"/>
  <c r="H42" i="28"/>
  <c r="G42" i="28"/>
  <c r="F42" i="28"/>
  <c r="E42" i="28"/>
  <c r="D42" i="28"/>
  <c r="C42" i="28"/>
  <c r="B42" i="28"/>
  <c r="I41" i="28"/>
  <c r="H41" i="28"/>
  <c r="G41" i="28"/>
  <c r="F41" i="28"/>
  <c r="E41" i="28"/>
  <c r="D41" i="28"/>
  <c r="C41" i="28"/>
  <c r="B41" i="28"/>
  <c r="I39" i="28"/>
  <c r="H39" i="28"/>
  <c r="G39" i="28"/>
  <c r="F39" i="28"/>
  <c r="E39" i="28"/>
  <c r="D39" i="28"/>
  <c r="C39" i="28"/>
  <c r="B39" i="28"/>
  <c r="I38" i="28"/>
  <c r="H38" i="28"/>
  <c r="G38" i="28"/>
  <c r="F38" i="28"/>
  <c r="E38" i="28"/>
  <c r="D38" i="28"/>
  <c r="C38" i="28"/>
  <c r="B38" i="28"/>
  <c r="I37" i="28"/>
  <c r="H37" i="28"/>
  <c r="G37" i="28"/>
  <c r="F37" i="28"/>
  <c r="E37" i="28"/>
  <c r="D37" i="28"/>
  <c r="C37" i="28"/>
  <c r="B37" i="28"/>
  <c r="I36" i="28"/>
  <c r="H36" i="28"/>
  <c r="G36" i="28"/>
  <c r="F36" i="28"/>
  <c r="E36" i="28"/>
  <c r="D36" i="28"/>
  <c r="C36" i="28"/>
  <c r="B36" i="28"/>
  <c r="I35" i="28"/>
  <c r="H35" i="28"/>
  <c r="G35" i="28"/>
  <c r="F35" i="28"/>
  <c r="E35" i="28"/>
  <c r="D35" i="28"/>
  <c r="C35" i="28"/>
  <c r="B35" i="28"/>
  <c r="I34" i="28"/>
  <c r="H34" i="28"/>
  <c r="G34" i="28"/>
  <c r="F34" i="28"/>
  <c r="E34" i="28"/>
  <c r="D34" i="28"/>
  <c r="C34" i="28"/>
  <c r="B34" i="28"/>
  <c r="I33" i="28"/>
  <c r="H33" i="28"/>
  <c r="G33" i="28"/>
  <c r="F33" i="28"/>
  <c r="E33" i="28"/>
  <c r="D33" i="28"/>
  <c r="C33" i="28"/>
  <c r="B33" i="28"/>
  <c r="I32" i="28"/>
  <c r="H32" i="28"/>
  <c r="G32" i="28"/>
  <c r="F32" i="28"/>
  <c r="E32" i="28"/>
  <c r="D32" i="28"/>
  <c r="C32" i="28"/>
  <c r="B32" i="28"/>
  <c r="I31" i="28"/>
  <c r="H31" i="28"/>
  <c r="G31" i="28"/>
  <c r="F31" i="28"/>
  <c r="E31" i="28"/>
  <c r="D31" i="28"/>
  <c r="C31" i="28"/>
  <c r="B31" i="28"/>
  <c r="I30" i="28"/>
  <c r="H30" i="28"/>
  <c r="G30" i="28"/>
  <c r="F30" i="28"/>
  <c r="E30" i="28"/>
  <c r="D30" i="28"/>
  <c r="C30" i="28"/>
  <c r="B30" i="28"/>
  <c r="I28" i="28"/>
  <c r="H28" i="28"/>
  <c r="G28" i="28"/>
  <c r="F28" i="28"/>
  <c r="E28" i="28"/>
  <c r="D28" i="28"/>
  <c r="C28" i="28"/>
  <c r="B28" i="28"/>
  <c r="I27" i="28"/>
  <c r="H27" i="28"/>
  <c r="G27" i="28"/>
  <c r="F27" i="28"/>
  <c r="E27" i="28"/>
  <c r="D27" i="28"/>
  <c r="C27" i="28"/>
  <c r="B27" i="28"/>
  <c r="I26" i="28"/>
  <c r="H26" i="28"/>
  <c r="G26" i="28"/>
  <c r="F26" i="28"/>
  <c r="E26" i="28"/>
  <c r="D26" i="28"/>
  <c r="C26" i="28"/>
  <c r="B26" i="28"/>
  <c r="I25" i="28"/>
  <c r="H25" i="28"/>
  <c r="G25" i="28"/>
  <c r="F25" i="28"/>
  <c r="E25" i="28"/>
  <c r="D25" i="28"/>
  <c r="C25" i="28"/>
  <c r="B25" i="28"/>
  <c r="I24" i="28"/>
  <c r="H24" i="28"/>
  <c r="G24" i="28"/>
  <c r="F24" i="28"/>
  <c r="E24" i="28"/>
  <c r="D24" i="28"/>
  <c r="C24" i="28"/>
  <c r="B24" i="28"/>
  <c r="I23" i="28"/>
  <c r="H23" i="28"/>
  <c r="G23" i="28"/>
  <c r="F23" i="28"/>
  <c r="E23" i="28"/>
  <c r="D23" i="28"/>
  <c r="C23" i="28"/>
  <c r="B23" i="28"/>
  <c r="I22" i="28"/>
  <c r="H22" i="28"/>
  <c r="G22" i="28"/>
  <c r="F22" i="28"/>
  <c r="E22" i="28"/>
  <c r="D22" i="28"/>
  <c r="C22" i="28"/>
  <c r="B22" i="28"/>
  <c r="I21" i="28"/>
  <c r="H21" i="28"/>
  <c r="G21" i="28"/>
  <c r="F21" i="28"/>
  <c r="E21" i="28"/>
  <c r="D21" i="28"/>
  <c r="C21" i="28"/>
  <c r="B21" i="28"/>
  <c r="I20" i="28"/>
  <c r="H20" i="28"/>
  <c r="G20" i="28"/>
  <c r="F20" i="28"/>
  <c r="E20" i="28"/>
  <c r="D20" i="28"/>
  <c r="C20" i="28"/>
  <c r="B20" i="28"/>
  <c r="I19" i="28"/>
  <c r="H19" i="28"/>
  <c r="G19" i="28"/>
  <c r="F19" i="28"/>
  <c r="E19" i="28"/>
  <c r="D19" i="28"/>
  <c r="C19" i="28"/>
  <c r="B19" i="28"/>
  <c r="I17" i="28"/>
  <c r="H17" i="28"/>
  <c r="G17" i="28"/>
  <c r="F17" i="28"/>
  <c r="E17" i="28"/>
  <c r="D17" i="28"/>
  <c r="C17" i="28"/>
  <c r="B17" i="28"/>
  <c r="I16" i="28"/>
  <c r="H16" i="28"/>
  <c r="G16" i="28"/>
  <c r="F16" i="28"/>
  <c r="E16" i="28"/>
  <c r="D16" i="28"/>
  <c r="C16" i="28"/>
  <c r="B16" i="28"/>
  <c r="I15" i="28"/>
  <c r="H15" i="28"/>
  <c r="G15" i="28"/>
  <c r="F15" i="28"/>
  <c r="E15" i="28"/>
  <c r="D15" i="28"/>
  <c r="C15" i="28"/>
  <c r="B15" i="28"/>
  <c r="I14" i="28"/>
  <c r="H14" i="28"/>
  <c r="G14" i="28"/>
  <c r="F14" i="28"/>
  <c r="E14" i="28"/>
  <c r="D14" i="28"/>
  <c r="C14" i="28"/>
  <c r="B14" i="28"/>
  <c r="I13" i="28"/>
  <c r="H13" i="28"/>
  <c r="G13" i="28"/>
  <c r="F13" i="28"/>
  <c r="E13" i="28"/>
  <c r="D13" i="28"/>
  <c r="C13" i="28"/>
  <c r="B13" i="28"/>
  <c r="I12" i="28"/>
  <c r="H12" i="28"/>
  <c r="G12" i="28"/>
  <c r="F12" i="28"/>
  <c r="E12" i="28"/>
  <c r="D12" i="28"/>
  <c r="C12" i="28"/>
  <c r="B12" i="28"/>
  <c r="I11" i="28"/>
  <c r="H11" i="28"/>
  <c r="G11" i="28"/>
  <c r="F11" i="28"/>
  <c r="E11" i="28"/>
  <c r="D11" i="28"/>
  <c r="C11" i="28"/>
  <c r="B11" i="28"/>
  <c r="I10" i="28"/>
  <c r="H10" i="28"/>
  <c r="G10" i="28"/>
  <c r="F10" i="28"/>
  <c r="E10" i="28"/>
  <c r="D10" i="28"/>
  <c r="C10" i="28"/>
  <c r="B10" i="28"/>
  <c r="I9" i="28"/>
  <c r="H9" i="28"/>
  <c r="G9" i="28"/>
  <c r="F9" i="28"/>
  <c r="E9" i="28"/>
  <c r="D9" i="28"/>
  <c r="C9" i="28"/>
  <c r="B9" i="28"/>
  <c r="I8" i="28"/>
  <c r="H8" i="28"/>
  <c r="G8" i="28"/>
  <c r="F8" i="28"/>
  <c r="E8" i="28"/>
  <c r="D8" i="28"/>
  <c r="C8" i="28"/>
  <c r="B8" i="28"/>
</calcChain>
</file>

<file path=xl/sharedStrings.xml><?xml version="1.0" encoding="utf-8"?>
<sst xmlns="http://schemas.openxmlformats.org/spreadsheetml/2006/main" count="5980" uniqueCount="1973">
  <si>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</si>
  <si>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</si>
  <si>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</si>
  <si>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2016)</t>
  </si>
  <si>
    <t>Valores Trimestrais</t>
  </si>
  <si>
    <t>Quarterly national accounts (Base 2016)</t>
  </si>
  <si>
    <t>2ºTrim.
24</t>
  </si>
  <si>
    <t>1ºTrim.
24</t>
  </si>
  <si>
    <t>4ºTrim.
23</t>
  </si>
  <si>
    <t>3ºTrim.
23</t>
  </si>
  <si>
    <t>2ºTrim.
23</t>
  </si>
  <si>
    <t>1ºTrim.
23</t>
  </si>
  <si>
    <t>4ºTrim.
22</t>
  </si>
  <si>
    <t>3ºTrim.
22</t>
  </si>
  <si>
    <t>PIB a preços de mercado na ótica da despesa - Dados Encadeados em Volume
(Ano de referência=2016)</t>
  </si>
  <si>
    <t>GDP at market prices from the expenditure side - chain linked volume data (reference year=2016)</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</si>
  <si>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</si>
  <si>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</si>
  <si>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</si>
  <si>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</si>
  <si>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</si>
  <si>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</si>
  <si>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</si>
  <si>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</si>
  <si>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</si>
  <si>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</si>
  <si>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</si>
  <si>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</si>
  <si>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</si>
  <si>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</si>
  <si>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</si>
  <si>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</si>
  <si>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</si>
  <si>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</si>
  <si>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</si>
  <si>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</si>
  <si>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2nd Quarter 
24</t>
  </si>
  <si>
    <t>1st Quarter 
24</t>
  </si>
  <si>
    <t>4thQuarter
23</t>
  </si>
  <si>
    <t>3rd Quarter
23</t>
  </si>
  <si>
    <t>2nd Quarter 
23</t>
  </si>
  <si>
    <t>1st Quarter 
23</t>
  </si>
  <si>
    <t>4th Quarter
22</t>
  </si>
  <si>
    <t>3rd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</si>
  <si>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</si>
  <si>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</si>
  <si>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</si>
  <si>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</si>
  <si>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</si>
  <si>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</si>
  <si>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</si>
  <si>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</si>
  <si>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</si>
  <si>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</si>
  <si>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</si>
  <si>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</si>
  <si>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referência=2016) </t>
  </si>
  <si>
    <t>GDP at market prices from the production side - GVA by industry, A8 - chain linked volume data (reference year=2016)</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</si>
  <si>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</si>
  <si>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</si>
  <si>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</si>
  <si>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</si>
  <si>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</si>
  <si>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</si>
  <si>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</si>
  <si>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</si>
  <si>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</si>
  <si>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</si>
  <si>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</si>
  <si>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</si>
  <si>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</si>
  <si>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</si>
  <si>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</si>
  <si>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</si>
  <si>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</si>
  <si>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</si>
  <si>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</si>
  <si>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</si>
  <si>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</si>
  <si>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</si>
  <si>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</si>
  <si>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</si>
  <si>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</si>
  <si>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</si>
  <si>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</si>
  <si>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</si>
  <si>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</si>
  <si>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Jul.
(N.º)</t>
  </si>
  <si>
    <t>Variação (%)</t>
  </si>
  <si>
    <t>Jul.
24 (Pe)</t>
  </si>
  <si>
    <t>Jun.
24 (Pe)</t>
  </si>
  <si>
    <t>Maio
24 (Pe)</t>
  </si>
  <si>
    <t xml:space="preserve">Abr.
24 (Pe)  </t>
  </si>
  <si>
    <t xml:space="preserve">Mar.
24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</si>
  <si>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</si>
  <si>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</si>
  <si>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</si>
  <si>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</si>
  <si>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</si>
  <si>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</si>
  <si>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</si>
  <si>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</si>
  <si>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</si>
  <si>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</si>
  <si>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</si>
  <si>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</si>
  <si>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</si>
  <si>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</si>
  <si>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</si>
  <si>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</si>
  <si>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</si>
  <si>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</si>
  <si>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</si>
  <si>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</si>
  <si>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</si>
  <si>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</si>
  <si>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</si>
  <si>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</si>
  <si>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</si>
  <si>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</si>
  <si>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</si>
  <si>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</si>
  <si>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Jul.
(No.)</t>
  </si>
  <si>
    <t>Change (%)</t>
  </si>
  <si>
    <t>May
24 (Pe)</t>
  </si>
  <si>
    <t>Apr.
24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</si>
  <si>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</si>
  <si>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</si>
  <si>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</si>
  <si>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</si>
  <si>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</si>
  <si>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</si>
  <si>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</si>
  <si>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</si>
  <si>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</si>
  <si>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</si>
  <si>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</si>
  <si>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</si>
  <si>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6 de setembro de 2024.</t>
  </si>
  <si>
    <r>
      <t>Note: Information obtained through the Civil Register collected under the Integrated Civil Registration and Identification System (SIRIC) until September 6</t>
    </r>
    <r>
      <rPr>
        <vertAlign val="superscript"/>
        <sz val="8"/>
        <color indexed="8"/>
        <rFont val="Arial"/>
        <family val="2"/>
      </rPr>
      <t>th</t>
    </r>
    <r>
      <rPr>
        <sz val="8"/>
        <color indexed="8"/>
        <rFont val="Arial"/>
        <family val="2"/>
      </rPr>
      <t xml:space="preserve">, 2024.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</si>
  <si>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</si>
  <si>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</si>
  <si>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</si>
  <si>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</si>
  <si>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</si>
  <si>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</si>
  <si>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</si>
  <si>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</si>
  <si>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</si>
  <si>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</si>
  <si>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</si>
  <si>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</si>
  <si>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</si>
  <si>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</si>
  <si>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</si>
  <si>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</si>
  <si>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</si>
  <si>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</si>
  <si>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</si>
  <si>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</si>
  <si>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</si>
  <si>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</si>
  <si>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</si>
  <si>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</si>
  <si>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</si>
  <si>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</si>
  <si>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</si>
  <si>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</si>
  <si>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</si>
  <si>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</si>
  <si>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</si>
  <si>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</si>
  <si>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</si>
  <si>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</si>
  <si>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</si>
  <si>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</si>
  <si>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</si>
  <si>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</si>
  <si>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</si>
  <si>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</si>
  <si>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</si>
  <si>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</si>
  <si>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</si>
  <si>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</si>
  <si>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</si>
  <si>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</si>
  <si>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</si>
  <si>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</si>
  <si>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</si>
  <si>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</si>
  <si>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</si>
  <si>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</si>
  <si>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</si>
  <si>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</si>
  <si>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</si>
  <si>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</si>
  <si>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</si>
  <si>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</si>
  <si>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</si>
  <si>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</si>
  <si>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</si>
  <si>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</si>
  <si>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</si>
  <si>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</si>
  <si>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</si>
  <si>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</si>
  <si>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</si>
  <si>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</si>
  <si>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</si>
  <si>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</si>
  <si>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</si>
  <si>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</si>
  <si>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</si>
  <si>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</si>
  <si>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</si>
  <si>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</si>
  <si>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</si>
  <si>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</si>
  <si>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</si>
  <si>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</si>
  <si>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</si>
  <si>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</si>
  <si>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</si>
  <si>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</si>
  <si>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</si>
  <si>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</si>
  <si>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</si>
  <si>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</si>
  <si>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</si>
  <si>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</si>
  <si>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</si>
  <si>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</si>
  <si>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</si>
  <si>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</si>
  <si>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</si>
  <si>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</si>
  <si>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</si>
  <si>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</si>
  <si>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</si>
  <si>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</si>
  <si>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</si>
  <si>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</si>
  <si>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</si>
  <si>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</si>
  <si>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</si>
  <si>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</si>
  <si>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</si>
  <si>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</si>
  <si>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</si>
  <si>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</si>
  <si>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</si>
  <si>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</si>
  <si>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</si>
  <si>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</si>
  <si>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</si>
  <si>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</si>
  <si>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</si>
  <si>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</si>
  <si>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</si>
  <si>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</si>
  <si>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</si>
  <si>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</si>
  <si>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</si>
  <si>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</si>
  <si>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</si>
  <si>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</si>
  <si>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</si>
  <si>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</si>
  <si>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</si>
  <si>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</si>
  <si>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</si>
  <si>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</si>
  <si>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</si>
  <si>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</si>
  <si>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</si>
  <si>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</si>
  <si>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</si>
  <si>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</si>
  <si>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</si>
  <si>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</si>
  <si>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</si>
  <si>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</si>
  <si>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</si>
  <si>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</si>
  <si>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</si>
  <si>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</si>
  <si>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</si>
  <si>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</si>
  <si>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</si>
  <si>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</si>
  <si>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</si>
  <si>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</si>
  <si>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</si>
  <si>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</si>
  <si>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</si>
  <si>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</si>
  <si>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</si>
  <si>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</si>
  <si>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</si>
  <si>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</si>
  <si>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</si>
  <si>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</si>
  <si>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</si>
  <si>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</si>
  <si>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</si>
  <si>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</si>
  <si>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</si>
  <si>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</si>
  <si>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</si>
  <si>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</si>
  <si>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Valor Mensal</t>
  </si>
  <si>
    <t>Variação</t>
  </si>
  <si>
    <t>Fev. 24</t>
  </si>
  <si>
    <t xml:space="preserve">Acumulado jan a fev. </t>
  </si>
  <si>
    <t>Média dos últimos 12 meses</t>
  </si>
  <si>
    <t>N.º</t>
  </si>
  <si>
    <r>
      <t>10</t>
    </r>
    <r>
      <rPr>
        <vertAlign val="superscript"/>
        <sz val="8"/>
        <color indexed="8"/>
        <rFont val="Arial"/>
        <family val="2"/>
      </rPr>
      <t>3</t>
    </r>
    <r>
      <rPr>
        <sz val="8"/>
        <color indexed="8"/>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</si>
  <si>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</si>
  <si>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</si>
  <si>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</si>
  <si>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</si>
  <si>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</si>
  <si>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</si>
  <si>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</si>
  <si>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</si>
  <si>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</si>
  <si>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</si>
  <si>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</si>
  <si>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</si>
  <si>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</si>
  <si>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</si>
  <si>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</si>
  <si>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</si>
  <si>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</si>
  <si>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</si>
  <si>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</si>
  <si>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</si>
  <si>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</si>
  <si>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</si>
  <si>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</si>
  <si>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</si>
  <si>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</si>
  <si>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</si>
  <si>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</si>
  <si>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</si>
  <si>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</si>
  <si>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</si>
  <si>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</si>
  <si>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</si>
  <si>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</si>
  <si>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</si>
  <si>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</si>
  <si>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</si>
  <si>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</si>
  <si>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</si>
  <si>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</si>
  <si>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</si>
  <si>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</si>
  <si>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</si>
  <si>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</si>
  <si>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INVALIDEZ</t>
  </si>
  <si>
    <t>DISABILITY</t>
  </si>
  <si>
    <t>Prestação social para a inclusão (a)</t>
  </si>
  <si>
    <t>Social benefit for inclusion (a)</t>
  </si>
  <si>
    <t>EXCLUSÃO SOCIAL</t>
  </si>
  <si>
    <t>SOCIAL EXCLUSION</t>
  </si>
  <si>
    <t xml:space="preserve">   Rendimento social de inserção (a)</t>
  </si>
  <si>
    <t>Social integration income (a)</t>
  </si>
  <si>
    <t>Monthly Value</t>
  </si>
  <si>
    <t>February 24</t>
  </si>
  <si>
    <t xml:space="preserve">Cumulated Jan to Feb.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</si>
  <si>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</si>
  <si>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</si>
  <si>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</si>
  <si>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</si>
  <si>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</si>
  <si>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</si>
  <si>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</si>
  <si>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</si>
  <si>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</si>
  <si>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</si>
  <si>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</si>
  <si>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</si>
  <si>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</si>
  <si>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2.º Trim.
24</t>
  </si>
  <si>
    <t>1.º Trim.
24</t>
  </si>
  <si>
    <t>4.º Trim.
23</t>
  </si>
  <si>
    <t>3.º Trim.
23</t>
  </si>
  <si>
    <t>2.º Trim.
23</t>
  </si>
  <si>
    <t>1.º Trim.
23</t>
  </si>
  <si>
    <t>4.º Trim.
22</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</si>
  <si>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</si>
  <si>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</si>
  <si>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</si>
  <si>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</si>
  <si>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</si>
  <si>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</si>
  <si>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</si>
  <si>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</si>
  <si>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</si>
  <si>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</si>
  <si>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</si>
  <si>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</si>
  <si>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</si>
  <si>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</si>
  <si>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</si>
  <si>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</si>
  <si>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</si>
  <si>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</si>
  <si>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2nd
Quarter 
24</t>
  </si>
  <si>
    <t>1st  
Quarter 
24</t>
  </si>
  <si>
    <t>4th
Quarter 
23</t>
  </si>
  <si>
    <t>3rd 
Quarter 
23</t>
  </si>
  <si>
    <t>2nd
Quarter 
23</t>
  </si>
  <si>
    <t>1st 
Quarter 
23</t>
  </si>
  <si>
    <t>4th 
Quarter 
22</t>
  </si>
  <si>
    <t>Fonte: INE, Inquérito ao Emprego</t>
  </si>
  <si>
    <t>Source: Statistics Portugal, Labour Force Survey.</t>
  </si>
  <si>
    <t>Nota: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</si>
  <si>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r>
      <t>Note: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8"/>
        <rFont val="Arial"/>
        <family val="2"/>
      </rPr>
      <t>nd</t>
    </r>
    <r>
      <rPr>
        <sz val="8"/>
        <rFont val="Arial"/>
        <family val="2"/>
      </rPr>
      <t xml:space="preserve"> quarter 2024",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</si>
  <si>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</si>
  <si>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</si>
  <si>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</si>
  <si>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</si>
  <si>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</si>
  <si>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</si>
  <si>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</si>
  <si>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</si>
  <si>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</si>
  <si>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</si>
  <si>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</si>
  <si>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</si>
  <si>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</si>
  <si>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</si>
  <si>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</si>
  <si>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</si>
  <si>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</si>
  <si>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</si>
  <si>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</si>
  <si>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</si>
  <si>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</si>
  <si>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</si>
  <si>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</si>
  <si>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</si>
  <si>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</si>
  <si>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</si>
  <si>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</si>
  <si>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24</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</si>
  <si>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</si>
  <si>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</si>
  <si>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</si>
  <si>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</si>
  <si>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</si>
  <si>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</si>
  <si>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</si>
  <si>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</si>
  <si>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</si>
  <si>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</si>
  <si>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</si>
  <si>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</si>
  <si>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</si>
  <si>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</si>
  <si>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</si>
  <si>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</si>
  <si>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</si>
  <si>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</si>
  <si>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</si>
  <si>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</si>
  <si>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</si>
  <si>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</si>
  <si>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</si>
  <si>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</si>
  <si>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</si>
  <si>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</si>
  <si>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</si>
  <si>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</si>
  <si>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</si>
  <si>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</si>
  <si>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Ago.</t>
    </r>
    <r>
      <rPr>
        <vertAlign val="superscript"/>
        <sz val="8"/>
        <color indexed="8"/>
        <rFont val="Arial"/>
        <family val="2"/>
      </rPr>
      <t xml:space="preserve">(1)
</t>
    </r>
    <r>
      <rPr>
        <sz val="8"/>
        <color indexed="8"/>
        <rFont val="Arial"/>
        <family val="2"/>
      </rPr>
      <t>24</t>
    </r>
  </si>
  <si>
    <t>Ago.
24</t>
  </si>
  <si>
    <t>Jul.
24</t>
  </si>
  <si>
    <t>Jun.
24</t>
  </si>
  <si>
    <t>Mai.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</si>
  <si>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</si>
  <si>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</si>
  <si>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</si>
  <si>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</si>
  <si>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</si>
  <si>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</si>
  <si>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</si>
  <si>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</si>
  <si>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</si>
  <si>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</si>
  <si>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</si>
  <si>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</si>
  <si>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</si>
  <si>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</si>
  <si>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</si>
  <si>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</si>
  <si>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</si>
  <si>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</si>
  <si>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</si>
  <si>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</si>
  <si>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</si>
  <si>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</si>
  <si>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</si>
  <si>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</si>
  <si>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</si>
  <si>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</si>
  <si>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</si>
  <si>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</si>
  <si>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</si>
  <si>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</si>
  <si>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</si>
  <si>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</si>
  <si>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</si>
  <si>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</si>
  <si>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Aug.</t>
    </r>
    <r>
      <rPr>
        <vertAlign val="superscript"/>
        <sz val="8"/>
        <color indexed="8"/>
        <rFont val="Arial"/>
        <family val="2"/>
      </rPr>
      <t>(1)</t>
    </r>
    <r>
      <rPr>
        <sz val="8"/>
        <color indexed="8"/>
        <rFont val="Arial"/>
        <family val="2"/>
      </rPr>
      <t xml:space="preserve">
24</t>
    </r>
  </si>
  <si>
    <t>Aug.
24</t>
  </si>
  <si>
    <t>May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</si>
  <si>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</si>
  <si>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</si>
  <si>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</si>
  <si>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</si>
  <si>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</si>
  <si>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</si>
  <si>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</si>
  <si>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</si>
  <si>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</si>
  <si>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</si>
  <si>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</si>
  <si>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2.ºTrim. 
24 (Po)</t>
  </si>
  <si>
    <t>1.ºTrim. 
24 (Po)</t>
  </si>
  <si>
    <t xml:space="preserve">4.ºTrim. 
23 </t>
  </si>
  <si>
    <t xml:space="preserve">3.ºTrim. 
23 </t>
  </si>
  <si>
    <t xml:space="preserve">2.ºTrim. 
23 </t>
  </si>
  <si>
    <t xml:space="preserve">1.ºTrim. 
23 </t>
  </si>
  <si>
    <r>
      <t xml:space="preserve">SESSÕES </t>
    </r>
    <r>
      <rPr>
        <b/>
        <strike/>
        <sz val="8"/>
        <color indexed="1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</si>
  <si>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</si>
  <si>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</si>
  <si>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</si>
  <si>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</si>
  <si>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</si>
  <si>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</si>
  <si>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</si>
  <si>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</si>
  <si>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</si>
  <si>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</si>
  <si>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</si>
  <si>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</si>
  <si>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</si>
  <si>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</si>
  <si>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</si>
  <si>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</si>
  <si>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</si>
  <si>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</si>
  <si>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</si>
  <si>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</si>
  <si>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2nd Quarter
24 (Po)</t>
  </si>
  <si>
    <t>1nd Quarter
24 (Po)</t>
  </si>
  <si>
    <t xml:space="preserve">4nd Quarter
23 </t>
  </si>
  <si>
    <t xml:space="preserve">3nd Quarter
23 </t>
  </si>
  <si>
    <t xml:space="preserve">2rd Quarter
23 </t>
  </si>
  <si>
    <t xml:space="preserve">1nd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</si>
  <si>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</si>
  <si>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</si>
  <si>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</si>
  <si>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</si>
  <si>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</si>
  <si>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</si>
  <si>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</si>
  <si>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</si>
  <si>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</si>
  <si>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</si>
  <si>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</si>
  <si>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</si>
  <si>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</si>
  <si>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</si>
  <si>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</si>
  <si>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</si>
  <si>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</si>
  <si>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</si>
  <si>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</si>
  <si>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</si>
  <si>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</si>
  <si>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</si>
  <si>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</si>
  <si>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</si>
  <si>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</si>
  <si>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</si>
  <si>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</si>
  <si>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</si>
  <si>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</si>
  <si>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</si>
  <si>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</si>
  <si>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</si>
  <si>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</si>
  <si>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</si>
  <si>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</si>
  <si>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</si>
  <si>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Ano Agrícola 2023/24 - Em 31 de julho de 2024</t>
  </si>
  <si>
    <t xml:space="preserve">Superfície  </t>
  </si>
  <si>
    <t>Rendimento</t>
  </si>
  <si>
    <t>Produção</t>
  </si>
  <si>
    <t>2024 f</t>
  </si>
  <si>
    <t>1 000 ha</t>
  </si>
  <si>
    <t>kg/ha</t>
  </si>
  <si>
    <t xml:space="preserve">1 000 t </t>
  </si>
  <si>
    <t xml:space="preserve">CONTINENTE </t>
  </si>
  <si>
    <t>MAINLAND</t>
  </si>
  <si>
    <t>Trigo duro</t>
  </si>
  <si>
    <t>12</t>
  </si>
  <si>
    <t>Durum wheat</t>
  </si>
  <si>
    <t>Trigo mole</t>
  </si>
  <si>
    <t>52</t>
  </si>
  <si>
    <t>28</t>
  </si>
  <si>
    <t>Common wheat </t>
  </si>
  <si>
    <t>Triticale</t>
  </si>
  <si>
    <t>19</t>
  </si>
  <si>
    <t>Centeio</t>
  </si>
  <si>
    <t>Rye</t>
  </si>
  <si>
    <t>Aveia</t>
  </si>
  <si>
    <t>24</t>
  </si>
  <si>
    <t>Oats</t>
  </si>
  <si>
    <t>Cevada</t>
  </si>
  <si>
    <t>48</t>
  </si>
  <si>
    <t>Barley</t>
  </si>
  <si>
    <t>Arroz</t>
  </si>
  <si>
    <t>171</t>
  </si>
  <si>
    <t>Rice</t>
  </si>
  <si>
    <t>Batata de sequeiro</t>
  </si>
  <si>
    <t>2</t>
  </si>
  <si>
    <t>17</t>
  </si>
  <si>
    <t>Non irrigated potatoes</t>
  </si>
  <si>
    <t>Batata de regadio</t>
  </si>
  <si>
    <t>10</t>
  </si>
  <si>
    <t>11</t>
  </si>
  <si>
    <t>305</t>
  </si>
  <si>
    <t>Irrigated potatoes</t>
  </si>
  <si>
    <t>Milho de sequeiro</t>
  </si>
  <si>
    <t>7</t>
  </si>
  <si>
    <t>Non irrigate maize</t>
  </si>
  <si>
    <t>Milho de regadio</t>
  </si>
  <si>
    <t>58</t>
  </si>
  <si>
    <t>68</t>
  </si>
  <si>
    <t>770</t>
  </si>
  <si>
    <t>Irrigated maize</t>
  </si>
  <si>
    <t>Grão-de-bico</t>
  </si>
  <si>
    <t>Chickpeas</t>
  </si>
  <si>
    <t>Tomate (indústria)</t>
  </si>
  <si>
    <t>1681</t>
  </si>
  <si>
    <t>Processed tomato</t>
  </si>
  <si>
    <t>Girassol</t>
  </si>
  <si>
    <t>6</t>
  </si>
  <si>
    <t>5</t>
  </si>
  <si>
    <t>9</t>
  </si>
  <si>
    <t>Sunflower</t>
  </si>
  <si>
    <t>Feijão</t>
  </si>
  <si>
    <t>Beans</t>
  </si>
  <si>
    <t>Pêssego</t>
  </si>
  <si>
    <t>36</t>
  </si>
  <si>
    <t>Peach</t>
  </si>
  <si>
    <t>Maçã</t>
  </si>
  <si>
    <t>303</t>
  </si>
  <si>
    <t>Apple</t>
  </si>
  <si>
    <t>Pêra</t>
  </si>
  <si>
    <t>119</t>
  </si>
  <si>
    <t>Pear</t>
  </si>
  <si>
    <t xml:space="preserve">Vinha para vinho </t>
  </si>
  <si>
    <t>(a) 39</t>
  </si>
  <si>
    <t>(a) 43</t>
  </si>
  <si>
    <t>(b) 8 013</t>
  </si>
  <si>
    <t>Wine grape</t>
  </si>
  <si>
    <t>Crop Year 2023/24 - on 31 Jul 2024</t>
  </si>
  <si>
    <t>Area</t>
  </si>
  <si>
    <r>
      <rPr>
        <sz val="8"/>
        <color indexed="8"/>
        <rFont val="Arial"/>
        <family val="2"/>
      </rPr>
      <t>Yield</t>
    </r>
    <r>
      <rPr>
        <strike/>
        <sz val="8"/>
        <color indexed="8"/>
        <rFont val="Arial"/>
        <family val="2"/>
      </rPr>
      <t xml:space="preserve"> </t>
    </r>
  </si>
  <si>
    <t>Production</t>
  </si>
  <si>
    <t xml:space="preserve">Fonte: INE, I.P., Estatísticas da Produção Vegetal. </t>
  </si>
  <si>
    <t>Source: Statistics Portugal, Crop Statistics.</t>
  </si>
  <si>
    <t>f - valor previsto</t>
  </si>
  <si>
    <t>f - early estimated value</t>
  </si>
  <si>
    <t xml:space="preserve">(a) hl / ha     </t>
  </si>
  <si>
    <t xml:space="preserve">(b) 1 000 hl     </t>
  </si>
  <si>
    <t>4.2 - Produção animal - Gado abatido e aprovado para consumo público</t>
  </si>
  <si>
    <t xml:space="preserve">4.2 - Animal production - Livestock slaughterings approved for consumption </t>
  </si>
  <si>
    <t>Unid</t>
  </si>
  <si>
    <t>Acumulado
Jan. a jun.
24</t>
  </si>
  <si>
    <t>Abr.
24</t>
  </si>
  <si>
    <t>Mar.
24</t>
  </si>
  <si>
    <t>Fev.
24</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</si>
  <si>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</si>
  <si>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</si>
  <si>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</si>
  <si>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</si>
  <si>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</si>
  <si>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</si>
  <si>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</si>
  <si>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</si>
  <si>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</si>
  <si>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</si>
  <si>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</si>
  <si>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</si>
  <si>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</si>
  <si>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</si>
  <si>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</si>
  <si>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</si>
  <si>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</si>
  <si>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</si>
  <si>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</si>
  <si>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</si>
  <si>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CONTINENTE</t>
  </si>
  <si>
    <t xml:space="preserve">Total - peso limpo   </t>
  </si>
  <si>
    <t xml:space="preserve">         0</t>
  </si>
  <si>
    <t>Cumulated
Jan. to Jun. 
24</t>
  </si>
  <si>
    <t>May.
24</t>
  </si>
  <si>
    <t>Apr.
24</t>
  </si>
  <si>
    <t>Feb.
24</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</si>
  <si>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</si>
  <si>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</si>
  <si>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</si>
  <si>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</si>
  <si>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</si>
  <si>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Acumulado
jan. a jun. 
24</t>
  </si>
  <si>
    <t>Frangos</t>
  </si>
  <si>
    <t>Broilers</t>
  </si>
  <si>
    <t xml:space="preserve">Número </t>
  </si>
  <si>
    <t>10³</t>
  </si>
  <si>
    <t>Number</t>
  </si>
  <si>
    <t>t</t>
  </si>
  <si>
    <t>Ovos de galinha para consumo</t>
  </si>
  <si>
    <t>Chicken eggs for consumption</t>
  </si>
  <si>
    <t>Número</t>
  </si>
  <si>
    <t xml:space="preserve">Peso </t>
  </si>
  <si>
    <t>Weight</t>
  </si>
  <si>
    <t>Cumulated
Jan. to Jun.
24</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</si>
  <si>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</si>
  <si>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</si>
  <si>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</si>
  <si>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</si>
  <si>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</si>
  <si>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</si>
  <si>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</si>
  <si>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</si>
  <si>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</si>
  <si>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</si>
  <si>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</si>
  <si>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</si>
  <si>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</si>
  <si>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</si>
  <si>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</si>
  <si>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</si>
  <si>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</si>
  <si>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</si>
  <si>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</si>
  <si>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</si>
  <si>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</si>
  <si>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</si>
  <si>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</si>
  <si>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</si>
  <si>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indexed="30"/>
        <rFont val="Arial"/>
        <family val="2"/>
      </rPr>
      <t xml:space="preserve"> </t>
    </r>
    <r>
      <rPr>
        <b/>
        <sz val="8"/>
        <color indexed="30"/>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</si>
  <si>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</si>
  <si>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</si>
  <si>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</si>
  <si>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</si>
  <si>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</si>
  <si>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</si>
  <si>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</si>
  <si>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</si>
  <si>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</si>
  <si>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</si>
  <si>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</si>
  <si>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</si>
  <si>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</si>
  <si>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</si>
  <si>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</si>
  <si>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</si>
  <si>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</si>
  <si>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</si>
  <si>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</si>
  <si>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</si>
  <si>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</si>
  <si>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</si>
  <si>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</si>
  <si>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</si>
  <si>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</si>
  <si>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</si>
  <si>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</si>
  <si>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</si>
  <si>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</si>
  <si>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</si>
  <si>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</si>
  <si>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</si>
  <si>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</si>
  <si>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</si>
  <si>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</si>
  <si>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</si>
  <si>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</si>
  <si>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</si>
  <si>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</si>
  <si>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23</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</si>
  <si>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</si>
  <si>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</si>
  <si>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</si>
  <si>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</si>
  <si>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</si>
  <si>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</si>
  <si>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</si>
  <si>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</si>
  <si>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</si>
  <si>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</si>
  <si>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</si>
  <si>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</si>
  <si>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</si>
  <si>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</si>
  <si>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</si>
  <si>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</si>
  <si>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</si>
  <si>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</si>
  <si>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</si>
  <si>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</si>
  <si>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</si>
  <si>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</si>
  <si>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</si>
  <si>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</si>
  <si>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</si>
  <si>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</si>
  <si>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</si>
  <si>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</si>
  <si>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</si>
  <si>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</si>
  <si>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</si>
  <si>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</si>
  <si>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</si>
  <si>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</si>
  <si>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</si>
  <si>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</si>
  <si>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</si>
  <si>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</si>
  <si>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</si>
  <si>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</si>
  <si>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</si>
  <si>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</si>
  <si>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</si>
  <si>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</si>
  <si>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</si>
  <si>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</si>
  <si>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</si>
  <si>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</si>
  <si>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</si>
  <si>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</si>
  <si>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</si>
  <si>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</si>
  <si>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</si>
  <si>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</si>
  <si>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</si>
  <si>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</si>
  <si>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</si>
  <si>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</si>
  <si>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</si>
  <si>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</si>
  <si>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</si>
  <si>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</si>
  <si>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</si>
  <si>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</si>
  <si>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</si>
  <si>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</si>
  <si>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</si>
  <si>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</si>
  <si>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</si>
  <si>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</si>
  <si>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</si>
  <si>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</si>
  <si>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</si>
  <si>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</si>
  <si>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</si>
  <si>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</si>
  <si>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</si>
  <si>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</si>
  <si>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</si>
  <si>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</si>
  <si>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</si>
  <si>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</si>
  <si>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</si>
  <si>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</si>
  <si>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</si>
  <si>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</si>
  <si>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</si>
  <si>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</si>
  <si>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</si>
  <si>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</si>
  <si>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</si>
  <si>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</si>
  <si>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</si>
  <si>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</si>
  <si>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</si>
  <si>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</si>
  <si>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</si>
  <si>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</si>
  <si>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</si>
  <si>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</si>
  <si>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</si>
  <si>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</si>
  <si>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</si>
  <si>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</si>
  <si>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</si>
  <si>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</si>
  <si>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</si>
  <si>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</si>
  <si>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23</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</si>
  <si>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</si>
  <si>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</si>
  <si>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</si>
  <si>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</si>
  <si>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</si>
  <si>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</si>
  <si>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</si>
  <si>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</si>
  <si>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</si>
  <si>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</si>
  <si>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</si>
  <si>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</si>
  <si>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</si>
  <si>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</si>
  <si>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</si>
  <si>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</si>
  <si>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</si>
  <si>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</si>
  <si>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</si>
  <si>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</si>
  <si>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</si>
  <si>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</si>
  <si>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</si>
  <si>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</si>
  <si>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</si>
  <si>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</si>
  <si>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</si>
  <si>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</si>
  <si>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</si>
  <si>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</si>
  <si>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</si>
  <si>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</si>
  <si>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</si>
  <si>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</si>
  <si>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</si>
  <si>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</si>
  <si>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</si>
  <si>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</si>
  <si>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</si>
  <si>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</si>
  <si>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</si>
  <si>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</si>
  <si>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</si>
  <si>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</si>
  <si>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</si>
  <si>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</si>
  <si>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</si>
  <si>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</si>
  <si>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</si>
  <si>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</si>
  <si>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</si>
  <si>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Total</t>
  </si>
  <si>
    <t>Duradouro</t>
  </si>
  <si>
    <t>Não Duradouro</t>
  </si>
  <si>
    <t>Índices mensais / Monthly index</t>
  </si>
  <si>
    <t>Jul-23</t>
  </si>
  <si>
    <t>Ago-23</t>
  </si>
  <si>
    <t>Aug-23</t>
  </si>
  <si>
    <t>Set-23</t>
  </si>
  <si>
    <t>Sept-23</t>
  </si>
  <si>
    <t>Out-23</t>
  </si>
  <si>
    <t>Oct-23</t>
  </si>
  <si>
    <t>Nov-23</t>
  </si>
  <si>
    <t>Dez-23</t>
  </si>
  <si>
    <t>Dec-23</t>
  </si>
  <si>
    <t>Jan-24</t>
  </si>
  <si>
    <t>Fev-24</t>
  </si>
  <si>
    <t>Feb-24</t>
  </si>
  <si>
    <t>Mar-24</t>
  </si>
  <si>
    <t>Abr-24</t>
  </si>
  <si>
    <t>Apr-24</t>
  </si>
  <si>
    <t>* Mai-24</t>
  </si>
  <si>
    <t>May-24</t>
  </si>
  <si>
    <t>* Jun-24</t>
  </si>
  <si>
    <t>Jun-24</t>
  </si>
  <si>
    <t>Jul-24</t>
  </si>
  <si>
    <t>Variação mensal (%) / Month-on-month rate of change (%)</t>
  </si>
  <si>
    <t/>
  </si>
  <si>
    <t>Variação homóloga (%) / Year-on-year rate of change (%)</t>
  </si>
  <si>
    <t>Variação média nos últimos 12 meses (%) / Annual average rate of change (%)</t>
  </si>
  <si>
    <t>INDUSTRIAL GROUP</t>
  </si>
  <si>
    <t>ECONOMIC ACTIVITY</t>
  </si>
  <si>
    <t>Months</t>
  </si>
  <si>
    <t>Consumer goods</t>
  </si>
  <si>
    <t>Intermediate goods**</t>
  </si>
  <si>
    <t>Capital goods</t>
  </si>
  <si>
    <t>Energy</t>
  </si>
  <si>
    <t>Mining and quarrying</t>
  </si>
  <si>
    <t>Manufacturing</t>
  </si>
  <si>
    <t>Electricity, gas, steam and air conditioning supply</t>
  </si>
  <si>
    <t>Water supply; sewerage, waste management and remediation activities</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</si>
  <si>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</si>
  <si>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</si>
  <si>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</si>
  <si>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</si>
  <si>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</si>
  <si>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</si>
  <si>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</si>
  <si>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</si>
  <si>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</si>
  <si>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</si>
  <si>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http://www.ine.pt/xurl/ind/0009410</t>
  </si>
  <si>
    <t>http://www.ine.pt/xurl/ind/0009425</t>
  </si>
  <si>
    <t>http://www.ine.pt/xurl/ind/0009416</t>
  </si>
  <si>
    <t>http://www.ine.pt/xurl/ind/0009419</t>
  </si>
  <si>
    <t>http://www.ine.pt/xurl/ind/0009428</t>
  </si>
  <si>
    <t>http://www.ine.pt/xurl/ind/0009431</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</si>
  <si>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</si>
  <si>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</si>
  <si>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</si>
  <si>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</si>
  <si>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</si>
  <si>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Sep-23</t>
  </si>
  <si>
    <t xml:space="preserve"> Out-23</t>
  </si>
  <si>
    <t xml:space="preserve"> Oct-23</t>
  </si>
  <si>
    <t xml:space="preserve"> Nov-23</t>
  </si>
  <si>
    <t xml:space="preserve"> Jan-24</t>
  </si>
  <si>
    <t xml:space="preserve"> Fev-24</t>
  </si>
  <si>
    <t xml:space="preserve"> Abr-24</t>
  </si>
  <si>
    <t>* May-24</t>
  </si>
  <si>
    <t>Weighting factor</t>
  </si>
  <si>
    <t>Intermediate goods (**)</t>
  </si>
  <si>
    <t>Excluding
energy</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</si>
  <si>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</si>
  <si>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</si>
  <si>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</si>
  <si>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</si>
  <si>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</si>
  <si>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</si>
  <si>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</si>
  <si>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</si>
  <si>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</si>
  <si>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</si>
  <si>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</si>
  <si>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</si>
  <si>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</si>
  <si>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</si>
  <si>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</si>
  <si>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</si>
  <si>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</si>
  <si>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</si>
  <si>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</si>
  <si>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</si>
  <si>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</si>
  <si>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</si>
  <si>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</si>
  <si>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</si>
  <si>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</si>
  <si>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</si>
  <si>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</si>
  <si>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</si>
  <si>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</si>
  <si>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</si>
  <si>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</si>
  <si>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</si>
  <si>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</si>
  <si>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</si>
  <si>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</si>
  <si>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</si>
  <si>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</si>
  <si>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</si>
  <si>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</si>
  <si>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</si>
  <si>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</si>
  <si>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</si>
  <si>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</si>
  <si>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</si>
  <si>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</si>
  <si>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</si>
  <si>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</si>
  <si>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</si>
  <si>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</si>
  <si>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</si>
  <si>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</si>
  <si>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</si>
  <si>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</si>
  <si>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</si>
  <si>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</si>
  <si>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</si>
  <si>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</si>
  <si>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</si>
  <si>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Jul.</t>
  </si>
  <si>
    <t>Abr.</t>
  </si>
  <si>
    <t>Jan.</t>
  </si>
  <si>
    <t>Out.</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</si>
  <si>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</si>
  <si>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</si>
  <si>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</si>
  <si>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</si>
  <si>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</si>
  <si>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</si>
  <si>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</si>
  <si>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</si>
  <si>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</si>
  <si>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</si>
  <si>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</si>
  <si>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</si>
  <si>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</si>
  <si>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</si>
  <si>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</si>
  <si>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</si>
  <si>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</si>
  <si>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</si>
  <si>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</si>
  <si>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</si>
  <si>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</si>
  <si>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</si>
  <si>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</si>
  <si>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Apr.</t>
  </si>
  <si>
    <t>Oct.</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</si>
  <si>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</si>
  <si>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</si>
  <si>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</si>
  <si>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</si>
  <si>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</si>
  <si>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</si>
  <si>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</si>
  <si>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</si>
  <si>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</si>
  <si>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</si>
  <si>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</si>
  <si>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</si>
  <si>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INQUÉRITO MENSAL</t>
  </si>
  <si>
    <t>MONTHLY SURVEY</t>
  </si>
  <si>
    <t>Ago.</t>
  </si>
  <si>
    <t>Jun.</t>
  </si>
  <si>
    <t>Mai.</t>
  </si>
  <si>
    <t>Mar.</t>
  </si>
  <si>
    <t>Fev.</t>
  </si>
  <si>
    <t>Dez.</t>
  </si>
  <si>
    <t>Nov.</t>
  </si>
  <si>
    <t>Set.</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</si>
  <si>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</si>
  <si>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</si>
  <si>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</si>
  <si>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</si>
  <si>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</si>
  <si>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</si>
  <si>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</si>
  <si>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</si>
  <si>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</si>
  <si>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</si>
  <si>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</si>
  <si>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</si>
  <si>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</si>
  <si>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</si>
  <si>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</si>
  <si>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</si>
  <si>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</si>
  <si>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</si>
  <si>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</si>
  <si>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</si>
  <si>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</si>
  <si>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</si>
  <si>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Aug.</t>
  </si>
  <si>
    <t>May.</t>
  </si>
  <si>
    <t>Feb.</t>
  </si>
  <si>
    <t>Dec.</t>
  </si>
  <si>
    <t>Sep.</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</si>
  <si>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</si>
  <si>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</si>
  <si>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</si>
  <si>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</si>
  <si>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</si>
  <si>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</si>
  <si>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</si>
  <si>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</si>
  <si>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</si>
  <si>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</si>
  <si>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</si>
  <si>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</si>
  <si>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Julho
24 (a)</t>
  </si>
  <si>
    <t>Junho
24 (b)</t>
  </si>
  <si>
    <t>Maio
24 (b)</t>
  </si>
  <si>
    <t>Abril
24 (b)</t>
  </si>
  <si>
    <t>Março
24 (b)</t>
  </si>
  <si>
    <t>Fevereiro
24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</si>
  <si>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</si>
  <si>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</si>
  <si>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</si>
  <si>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</si>
  <si>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</si>
  <si>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</si>
  <si>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</si>
  <si>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</si>
  <si>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</si>
  <si>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</si>
  <si>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</si>
  <si>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</si>
  <si>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</si>
  <si>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</si>
  <si>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</si>
  <si>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</si>
  <si>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</si>
  <si>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</si>
  <si>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</si>
  <si>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</si>
  <si>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Jul.
24 (a)</t>
  </si>
  <si>
    <t>Jun.
24 (b)</t>
  </si>
  <si>
    <t>May
24 (b)</t>
  </si>
  <si>
    <t>Apr.
24 (b)</t>
  </si>
  <si>
    <t>Mar.
24 (b)</t>
  </si>
  <si>
    <t>Feb.
24(b)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</si>
  <si>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</si>
  <si>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</si>
  <si>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</si>
  <si>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</si>
  <si>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</si>
  <si>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</si>
  <si>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</si>
  <si>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</si>
  <si>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</si>
  <si>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</si>
  <si>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</si>
  <si>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</si>
  <si>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</si>
  <si>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</si>
  <si>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</si>
  <si>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</si>
  <si>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</si>
  <si>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</si>
  <si>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</si>
  <si>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</si>
  <si>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</si>
  <si>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2.º Trim.
24 (a)</t>
  </si>
  <si>
    <t>1.º Trim.
24 (b)</t>
  </si>
  <si>
    <t>4.º Trim.
23 (b)</t>
  </si>
  <si>
    <t>3.º Trim.
23 (b)</t>
  </si>
  <si>
    <t>2.º Trim.
23 (b)</t>
  </si>
  <si>
    <t>1.º Trim.
23 (b)</t>
  </si>
  <si>
    <t>4.º Trim.
22 (b)</t>
  </si>
  <si>
    <t>3.º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</si>
  <si>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</si>
  <si>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</si>
  <si>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</si>
  <si>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</si>
  <si>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</si>
  <si>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</si>
  <si>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</si>
  <si>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</si>
  <si>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</si>
  <si>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</si>
  <si>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</si>
  <si>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</si>
  <si>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2nd Quarter
24 (a)</t>
  </si>
  <si>
    <t>1st Quarter
24 (b)</t>
  </si>
  <si>
    <t>4th Quarter
23 (b)</t>
  </si>
  <si>
    <t>3rd Quarter
23 (b)</t>
  </si>
  <si>
    <t>2nd Quarter
23 (b)</t>
  </si>
  <si>
    <t>1st Quarter
23 (b)</t>
  </si>
  <si>
    <t>4th Quarter
22 (b)</t>
  </si>
  <si>
    <t>3rd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</si>
  <si>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</si>
  <si>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</si>
  <si>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</si>
  <si>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</si>
  <si>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</si>
  <si>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</si>
  <si>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</si>
  <si>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</si>
  <si>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</si>
  <si>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</si>
  <si>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</si>
  <si>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</si>
  <si>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 xml:space="preserve"> Estimated time of assured work (Months)</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</si>
  <si>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</si>
  <si>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</si>
  <si>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</si>
  <si>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</si>
  <si>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</si>
  <si>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</si>
  <si>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</si>
  <si>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</si>
  <si>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</si>
  <si>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Estimated time of assured work (Months)</t>
  </si>
  <si>
    <t>Percentage of full capacity  (%)</t>
  </si>
  <si>
    <t>Atividades especializadas de construção</t>
  </si>
  <si>
    <t>Specialised construction activities</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</si>
  <si>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</si>
  <si>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</si>
  <si>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</si>
  <si>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</si>
  <si>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</si>
  <si>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</si>
  <si>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</si>
  <si>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</si>
  <si>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</si>
  <si>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</si>
  <si>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</si>
  <si>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</si>
  <si>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</si>
  <si>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</si>
  <si>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</si>
  <si>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</si>
  <si>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</si>
  <si>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</si>
  <si>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</si>
  <si>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</si>
  <si>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</si>
  <si>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</si>
  <si>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</si>
  <si>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</si>
  <si>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</si>
  <si>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</si>
  <si>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</si>
  <si>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</si>
  <si>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</si>
  <si>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</si>
  <si>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</si>
  <si>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</si>
  <si>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</si>
  <si>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</si>
  <si>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</si>
  <si>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</si>
  <si>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</si>
  <si>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</si>
  <si>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</si>
  <si>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</si>
  <si>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</si>
  <si>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</si>
  <si>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</si>
  <si>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</si>
  <si>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</si>
  <si>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</si>
  <si>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</si>
  <si>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</si>
  <si>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</si>
  <si>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</si>
  <si>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</si>
  <si>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</si>
  <si>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</si>
  <si>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</si>
  <si>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</si>
  <si>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</si>
  <si>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</si>
  <si>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</si>
  <si>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</si>
  <si>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</si>
  <si>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</si>
  <si>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</si>
  <si>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</si>
  <si>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</si>
  <si>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</si>
  <si>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</si>
  <si>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</si>
  <si>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</si>
  <si>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</si>
  <si>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</si>
  <si>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</si>
  <si>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</si>
  <si>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</si>
  <si>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</si>
  <si>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apr-23</t>
  </si>
  <si>
    <t>may-23</t>
  </si>
  <si>
    <t>aug-23</t>
  </si>
  <si>
    <t>oct-23</t>
  </si>
  <si>
    <t>dec-23</t>
  </si>
  <si>
    <t>apr-24</t>
  </si>
  <si>
    <t>(*)mai-24</t>
  </si>
  <si>
    <t>(*)may-24</t>
  </si>
  <si>
    <t>(*)jun-24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</si>
  <si>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</si>
  <si>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</si>
  <si>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</si>
  <si>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</si>
  <si>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</si>
  <si>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</si>
  <si>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</si>
  <si>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</si>
  <si>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</si>
  <si>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</si>
  <si>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</si>
  <si>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</si>
  <si>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</si>
  <si>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</si>
  <si>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</si>
  <si>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</si>
  <si>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</si>
  <si>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</si>
  <si>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</si>
  <si>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</si>
  <si>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</si>
  <si>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</si>
  <si>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</si>
  <si>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</si>
  <si>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</si>
  <si>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</si>
  <si>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</si>
  <si>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</si>
  <si>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</si>
  <si>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</si>
  <si>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</si>
  <si>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</si>
  <si>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</si>
  <si>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</si>
  <si>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Jul. (%) </t>
  </si>
  <si>
    <t xml:space="preserve">Jul.
24 (a) </t>
  </si>
  <si>
    <t xml:space="preserve">Jun.
24 (a) </t>
  </si>
  <si>
    <t xml:space="preserve">Mai.
24 (a) </t>
  </si>
  <si>
    <t xml:space="preserve">Abr.
24 (a) </t>
  </si>
  <si>
    <t xml:space="preserve">Mar.
24 (a) </t>
  </si>
  <si>
    <t xml:space="preserve">Fev.
24 (a) </t>
  </si>
  <si>
    <t xml:space="preserve">Jan.
24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</si>
  <si>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</si>
  <si>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</si>
  <si>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</si>
  <si>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</si>
  <si>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</si>
  <si>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</si>
  <si>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</si>
  <si>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</si>
  <si>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</si>
  <si>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</si>
  <si>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</si>
  <si>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</si>
  <si>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</si>
  <si>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</si>
  <si>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</si>
  <si>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</si>
  <si>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</si>
  <si>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</si>
  <si>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</si>
  <si>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</si>
  <si>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</si>
  <si>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</si>
  <si>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</si>
  <si>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</si>
  <si>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</si>
  <si>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</si>
  <si>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</si>
  <si>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</si>
  <si>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</si>
  <si>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</si>
  <si>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</si>
  <si>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</si>
  <si>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</si>
  <si>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</si>
  <si>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</si>
  <si>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</si>
  <si>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</si>
  <si>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</si>
  <si>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</si>
  <si>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Jul. (%) </t>
  </si>
  <si>
    <t xml:space="preserve">May.
24 (a) </t>
  </si>
  <si>
    <t xml:space="preserve">Apr.
24 (a) </t>
  </si>
  <si>
    <t xml:space="preserve">Feb.
24 (a) </t>
  </si>
  <si>
    <t>Fonte: INE, I.P., Estatísticas do Comércio Internacional de Bens.</t>
  </si>
  <si>
    <t>Source: Statistics Portugal, Statistics on External Trade of Goods.</t>
  </si>
  <si>
    <t>(a) Os dados de janeiro a julho 2024,  incluem estimativas de não respostas e das transações abaixo dos limiares de assimilação para  os países da União Europeia.</t>
  </si>
  <si>
    <t>(a) Data from January to  July 2024,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</si>
  <si>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</si>
  <si>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</si>
  <si>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</si>
  <si>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</si>
  <si>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</si>
  <si>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</si>
  <si>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</si>
  <si>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</si>
  <si>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</si>
  <si>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</si>
  <si>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</si>
  <si>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</si>
  <si>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</si>
  <si>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</si>
  <si>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</si>
  <si>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</si>
  <si>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</si>
  <si>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</si>
  <si>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</si>
  <si>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</si>
  <si>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</si>
  <si>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may-24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</si>
  <si>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</si>
  <si>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</si>
  <si>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</si>
  <si>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</si>
  <si>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</si>
  <si>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</si>
  <si>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</si>
  <si>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</si>
  <si>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</si>
  <si>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</si>
  <si>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</si>
  <si>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</si>
  <si>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</si>
  <si>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</si>
  <si>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</si>
  <si>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jul.</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</si>
  <si>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</si>
  <si>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</si>
  <si>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</si>
  <si>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</si>
  <si>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</si>
  <si>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</si>
  <si>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</si>
  <si>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</si>
  <si>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</si>
  <si>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</si>
  <si>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</si>
  <si>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</si>
  <si>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</si>
  <si>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Jul.</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</si>
  <si>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</si>
  <si>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</si>
  <si>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</si>
  <si>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</si>
  <si>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</si>
  <si>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</si>
  <si>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</si>
  <si>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Ago. 23 a Jul. 24</t>
  </si>
  <si>
    <t>Acumulado
Ago. 22 a Jul.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</si>
  <si>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</si>
  <si>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</si>
  <si>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</si>
  <si>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</si>
  <si>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</si>
  <si>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</si>
  <si>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</si>
  <si>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</si>
  <si>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</si>
  <si>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</si>
  <si>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</si>
  <si>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</si>
  <si>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</si>
  <si>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</si>
  <si>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</si>
  <si>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</si>
  <si>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Aug. 23 to Jul. 24</t>
  </si>
  <si>
    <t>Cumulated
Aug. 22 to Jul. 23</t>
  </si>
  <si>
    <t>Last 12 months</t>
  </si>
  <si>
    <t xml:space="preserve">Dez.
21 (a) </t>
  </si>
  <si>
    <t xml:space="preserve">Nov.
23 (a) </t>
  </si>
  <si>
    <t xml:space="preserve">Out.
23 (a) </t>
  </si>
  <si>
    <t xml:space="preserve">Set.
23 (a) </t>
  </si>
  <si>
    <t xml:space="preserve">Ago.
23 (a) </t>
  </si>
  <si>
    <t>EXTRA_UE28 - inclui Reino Unido</t>
  </si>
  <si>
    <t xml:space="preserve">  Monthly Value (10³ EUR)  </t>
  </si>
  <si>
    <t xml:space="preserve">Dec.
23 (a) </t>
  </si>
  <si>
    <t xml:space="preserve">Oct.
23 (a) </t>
  </si>
  <si>
    <t xml:space="preserve">Sep.
23 (a) </t>
  </si>
  <si>
    <t xml:space="preserve">Aug.
23 (a) </t>
  </si>
  <si>
    <t>(a) Os dados de agosto de 2023 a julho 2024,  incluem estimativas de não respostas e das transações abaixo dos limiares de assimilação para os países da União Europeia.</t>
  </si>
  <si>
    <t>(a) Data from August 2021 to July 2023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</si>
  <si>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</si>
  <si>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</si>
  <si>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</si>
  <si>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</si>
  <si>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</si>
  <si>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</si>
  <si>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</si>
  <si>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</si>
  <si>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</si>
  <si>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</si>
  <si>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</si>
  <si>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</si>
  <si>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</si>
  <si>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</si>
  <si>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</si>
  <si>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</si>
  <si>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</si>
  <si>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</si>
  <si>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</si>
  <si>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</si>
  <si>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</si>
  <si>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</si>
  <si>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</si>
  <si>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</si>
  <si>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</si>
  <si>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</si>
  <si>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</si>
  <si>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</si>
  <si>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</si>
  <si>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</si>
  <si>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</si>
  <si>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</si>
  <si>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</si>
  <si>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</si>
  <si>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</si>
  <si>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</si>
  <si>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</si>
  <si>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</si>
  <si>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</si>
  <si>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</si>
  <si>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</si>
  <si>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</si>
  <si>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</si>
  <si>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</si>
  <si>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</si>
  <si>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</si>
  <si>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</si>
  <si>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</si>
  <si>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</si>
  <si>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</si>
  <si>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</si>
  <si>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</si>
  <si>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</si>
  <si>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</si>
  <si>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</si>
  <si>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</si>
  <si>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</si>
  <si>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</si>
  <si>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</si>
  <si>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</si>
  <si>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</si>
  <si>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</si>
  <si>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</si>
  <si>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</si>
  <si>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</si>
  <si>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</si>
  <si>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</si>
  <si>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</si>
  <si>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</si>
  <si>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</si>
  <si>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</si>
  <si>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</si>
  <si>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</si>
  <si>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</si>
  <si>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</si>
  <si>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</si>
  <si>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</si>
  <si>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</si>
  <si>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</si>
  <si>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</si>
  <si>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</si>
  <si>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jun.</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</si>
  <si>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</si>
  <si>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</si>
  <si>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</si>
  <si>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</si>
  <si>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</si>
  <si>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</si>
  <si>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</si>
  <si>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</si>
  <si>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</si>
  <si>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</si>
  <si>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</si>
  <si>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</si>
  <si>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</si>
  <si>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</si>
  <si>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</si>
  <si>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</si>
  <si>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</si>
  <si>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</si>
  <si>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Jun.</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</si>
  <si>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</si>
  <si>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</si>
  <si>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</si>
  <si>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</si>
  <si>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</si>
  <si>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</si>
  <si>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</si>
  <si>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</si>
  <si>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</si>
  <si>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</si>
  <si>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Jul. 24</t>
  </si>
  <si>
    <t>Jul. 
24 (Pe)</t>
  </si>
  <si>
    <t>Jun. 
24 (Pe)</t>
  </si>
  <si>
    <t xml:space="preserve">Mai. 
24 </t>
  </si>
  <si>
    <t>Abr. 
24</t>
  </si>
  <si>
    <t>Mar. 
24</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</si>
  <si>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</si>
  <si>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</si>
  <si>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</si>
  <si>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</si>
  <si>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</si>
  <si>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</si>
  <si>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</si>
  <si>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</si>
  <si>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</si>
  <si>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</si>
  <si>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</si>
  <si>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</si>
  <si>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</si>
  <si>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Jul. 24</t>
  </si>
  <si>
    <t>Rate of Change (%)</t>
  </si>
  <si>
    <t>Jun.
24 (Rv)</t>
  </si>
  <si>
    <t xml:space="preserve">May.
24 </t>
  </si>
  <si>
    <t xml:space="preserve">Apr.
24 </t>
  </si>
  <si>
    <t xml:space="preserve">Mar. 
24 </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</si>
  <si>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</si>
  <si>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</si>
  <si>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</si>
  <si>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</si>
  <si>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</si>
  <si>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</si>
  <si>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</si>
  <si>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</si>
  <si>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</si>
  <si>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</si>
  <si>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</si>
  <si>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</si>
  <si>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</si>
  <si>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</si>
  <si>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</si>
  <si>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</si>
  <si>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</si>
  <si>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</si>
  <si>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</si>
  <si>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</si>
  <si>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</si>
  <si>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</si>
  <si>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</si>
  <si>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</si>
  <si>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</si>
  <si>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</si>
  <si>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</si>
  <si>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</si>
  <si>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</si>
  <si>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Variação (%) (b)</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</si>
  <si>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</si>
  <si>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</si>
  <si>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</si>
  <si>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</si>
  <si>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</si>
  <si>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</si>
  <si>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</si>
  <si>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</si>
  <si>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</si>
  <si>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</si>
  <si>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</si>
  <si>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</si>
  <si>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</si>
  <si>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</si>
  <si>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</si>
  <si>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</si>
  <si>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</si>
  <si>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</si>
  <si>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</si>
  <si>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</si>
  <si>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</si>
  <si>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</si>
  <si>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</si>
  <si>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</si>
  <si>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</si>
  <si>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</si>
  <si>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</si>
  <si>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</si>
  <si>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</si>
  <si>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</si>
  <si>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</si>
  <si>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</si>
  <si>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</si>
  <si>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</si>
  <si>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</si>
  <si>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</si>
  <si>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</si>
  <si>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</si>
  <si>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</si>
  <si>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</si>
  <si>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</si>
  <si>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</si>
  <si>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</si>
  <si>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</si>
  <si>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</si>
  <si>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</si>
  <si>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</si>
  <si>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</si>
  <si>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</si>
  <si>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</si>
  <si>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</si>
  <si>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</si>
  <si>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</si>
  <si>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</si>
  <si>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</si>
  <si>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</si>
  <si>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</si>
  <si>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</si>
  <si>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</si>
  <si>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</si>
  <si>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</si>
  <si>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</si>
  <si>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</si>
  <si>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</si>
  <si>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</si>
  <si>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</si>
  <si>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</si>
  <si>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</si>
  <si>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</si>
  <si>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</si>
  <si>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</si>
  <si>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</si>
  <si>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</si>
  <si>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</si>
  <si>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</si>
  <si>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</si>
  <si>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</si>
  <si>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</si>
  <si>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</si>
  <si>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</si>
  <si>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</si>
  <si>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</si>
  <si>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</si>
  <si>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</si>
  <si>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</si>
  <si>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</si>
  <si>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</si>
  <si>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</si>
  <si>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</si>
  <si>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</si>
  <si>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</si>
  <si>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</si>
  <si>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</si>
  <si>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Jun. 
24 (Rv)</t>
  </si>
  <si>
    <t xml:space="preserve">Abr. 
24 </t>
  </si>
  <si>
    <t xml:space="preserve">Fev. 
24 </t>
  </si>
  <si>
    <t xml:space="preserve">Jan. 
24 </t>
  </si>
  <si>
    <t xml:space="preserve">Dez. 
23 </t>
  </si>
  <si>
    <t>May. 
24</t>
  </si>
  <si>
    <t xml:space="preserve">Apr. 
24 </t>
  </si>
  <si>
    <t>Feb. 
24</t>
  </si>
  <si>
    <t>Jan. 
24</t>
  </si>
  <si>
    <t xml:space="preserve">Dec. 
23 </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</si>
  <si>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</si>
  <si>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</si>
  <si>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</si>
  <si>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</si>
  <si>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</si>
  <si>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</si>
  <si>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</si>
  <si>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</si>
  <si>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</si>
  <si>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</si>
  <si>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</si>
  <si>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</si>
  <si>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</si>
  <si>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</si>
  <si>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</si>
  <si>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</si>
  <si>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</si>
  <si>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</si>
  <si>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</si>
  <si>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</si>
  <si>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</si>
  <si>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</si>
  <si>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</si>
  <si>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</si>
  <si>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</si>
  <si>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</si>
  <si>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</si>
  <si>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</si>
  <si>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</si>
  <si>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</si>
  <si>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</si>
  <si>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</si>
  <si>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</si>
  <si>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</si>
  <si>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</si>
  <si>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</si>
  <si>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</si>
  <si>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</si>
  <si>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</si>
  <si>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</si>
  <si>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</si>
  <si>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</si>
  <si>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</si>
  <si>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Jan.
24</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</si>
  <si>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</si>
  <si>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</si>
  <si>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</si>
  <si>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</si>
  <si>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</si>
  <si>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</si>
  <si>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</si>
  <si>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</si>
  <si>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</si>
  <si>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</si>
  <si>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</si>
  <si>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</si>
  <si>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</si>
  <si>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</si>
  <si>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</si>
  <si>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</si>
  <si>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</si>
  <si>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</si>
  <si>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</si>
  <si>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</si>
  <si>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</si>
  <si>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</si>
  <si>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</si>
  <si>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</si>
  <si>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</si>
  <si>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</si>
  <si>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</si>
  <si>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</si>
  <si>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</si>
  <si>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</si>
  <si>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</si>
  <si>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</si>
  <si>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</si>
  <si>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</si>
  <si>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</si>
  <si>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</si>
  <si>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</si>
  <si>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</si>
  <si>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</si>
  <si>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</si>
  <si>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indexed="8"/>
        <rFont val="Arial"/>
        <family val="2"/>
      </rPr>
      <t>(1)</t>
    </r>
  </si>
  <si>
    <t>Jul.24</t>
  </si>
  <si>
    <t>Jun.24</t>
  </si>
  <si>
    <t>Mai.24</t>
  </si>
  <si>
    <t>Abr.24</t>
  </si>
  <si>
    <t>Jul.23</t>
  </si>
  <si>
    <t>Jun.23</t>
  </si>
  <si>
    <t>Mai.23</t>
  </si>
  <si>
    <t>Abr.23</t>
  </si>
  <si>
    <t>Jul.22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</si>
  <si>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</si>
  <si>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</si>
  <si>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</si>
  <si>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</si>
  <si>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2,8</t>
  </si>
  <si>
    <t>2,7</t>
  </si>
  <si>
    <t>2,5</t>
  </si>
  <si>
    <t>7,8</t>
  </si>
  <si>
    <t>1,1</t>
  </si>
  <si>
    <t>1,0</t>
  </si>
  <si>
    <t>0,9</t>
  </si>
  <si>
    <t>0,4</t>
  </si>
  <si>
    <t>7,2</t>
  </si>
  <si>
    <t>3,5p</t>
  </si>
  <si>
    <t>3,4</t>
  </si>
  <si>
    <t>2,6</t>
  </si>
  <si>
    <t>5,3</t>
  </si>
  <si>
    <r>
      <t>Year-on-year Rate of Change (%)</t>
    </r>
    <r>
      <rPr>
        <vertAlign val="superscript"/>
        <sz val="8"/>
        <color indexed="9"/>
        <rFont val="Arial"/>
        <family val="2"/>
      </rPr>
      <t>(1)</t>
    </r>
  </si>
  <si>
    <t>May.24</t>
  </si>
  <si>
    <t>Apr.24</t>
  </si>
  <si>
    <t>May.23</t>
  </si>
  <si>
    <t>Apr.23</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</si>
  <si>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</si>
  <si>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</si>
  <si>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</si>
  <si>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</si>
  <si>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</si>
  <si>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</si>
  <si>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</si>
  <si>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</si>
  <si>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Confidence indicator (a)</t>
  </si>
  <si>
    <t>Expected evolution of the activity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</si>
  <si>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</si>
  <si>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</si>
  <si>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</si>
  <si>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</si>
  <si>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</si>
  <si>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</si>
  <si>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</si>
  <si>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</si>
  <si>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</si>
  <si>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</si>
  <si>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</si>
  <si>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</si>
  <si>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r>
      <t>http://www.ine.pt/xurl/ind/000806</t>
    </r>
    <r>
      <rPr>
        <u/>
        <sz val="8"/>
        <color indexed="53"/>
        <rFont val="Arial"/>
        <family val="2"/>
      </rPr>
      <t>7</t>
    </r>
  </si>
  <si>
    <t>Boletim Mensal de Estatística - agosto de 2024</t>
  </si>
  <si>
    <t>4.5 - Capturas nominais</t>
  </si>
  <si>
    <t>Monthly Statistical Bulletin - August 2024</t>
  </si>
  <si>
    <t>3.3 -Prestações da Segurança Social - Número de processamentos e valor dos benefícios, por tipo de prestações*</t>
  </si>
  <si>
    <t>3.3 - Social Security Benefits - Number and value of benefits, by type of benefit*</t>
  </si>
  <si>
    <t>VELHICE*</t>
  </si>
  <si>
    <t>OLD AGE*</t>
  </si>
  <si>
    <t>Pensão de sobrevivência*</t>
  </si>
  <si>
    <t>Survivor's pension*</t>
  </si>
  <si>
    <t>Pensão de invalidez*</t>
  </si>
  <si>
    <t>Disability pension*</t>
  </si>
  <si>
    <t>* Dados atualizados em 13-11-2024</t>
  </si>
  <si>
    <t>* Data updated on 13-11-2024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</si>
</sst>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 ###\ ##0.0"/>
    <numFmt numFmtId="180" formatCode="[$-816]mmm/yy;@"/>
    <numFmt numFmtId="181" formatCode="#\ ##0_);\(#\ ##0\)"/>
    <numFmt numFmtId="182" formatCode="###\ ###"/>
    <numFmt numFmtId="183" formatCode="###\ ###\ ###"/>
    <numFmt numFmtId="184" formatCode="###\ ###\ ##0"/>
    <numFmt numFmtId="185" formatCode="###\ ###\ ###\ ###"/>
  </numFmts>
  <fonts count="64">
    <font>
      <sz val="10"/>
      <name val="Arial"/>
    </font>
    <font>
      <sz val="10"/>
      <name val="Arial"/>
      <family val="2"/>
    </font>
    <font>
      <b/>
      <sz val="8"/>
      <color indexed="30"/>
      <name val="Arial"/>
      <family val="2"/>
    </font>
    <font>
      <sz val="8"/>
      <color indexed="8"/>
      <name val="Arial"/>
      <family val="2"/>
    </font>
    <font>
      <vertAlign val="superscript"/>
      <sz val="8"/>
      <color indexed="8"/>
      <name val="Arial"/>
      <family val="2"/>
    </font>
    <font>
      <b/>
      <sz val="8"/>
      <color indexed="8"/>
      <name val="Arial"/>
      <family val="2"/>
    </font>
    <font>
      <b/>
      <sz val="8"/>
      <name val="Arial"/>
      <family val="2"/>
    </font>
    <font>
      <b/>
      <sz val="8"/>
      <color indexed="9"/>
      <name val="Arial"/>
      <family val="2"/>
    </font>
    <font>
      <b/>
      <strike/>
      <sz val="8"/>
      <color indexed="10"/>
      <name val="Arial"/>
      <family val="2"/>
    </font>
    <font>
      <sz val="8"/>
      <name val="Arial"/>
      <family val="2"/>
    </font>
    <font>
      <u/>
      <sz val="8"/>
      <color indexed="12"/>
      <name val="Arial"/>
      <family val="2"/>
    </font>
    <font>
      <strike/>
      <sz val="8"/>
      <name val="Arial"/>
      <family val="2"/>
    </font>
    <font>
      <sz val="8"/>
      <name val="Arial Narrow"/>
      <family val="2"/>
    </font>
    <font>
      <sz val="9"/>
      <color indexed="8"/>
      <name val="Arial"/>
      <family val="2"/>
    </font>
    <font>
      <sz val="10"/>
      <name val="MS Sans Serif"/>
      <family val="2"/>
    </font>
    <font>
      <b/>
      <sz val="8"/>
      <name val="Tahoma"/>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trike/>
      <sz val="8"/>
      <color indexed="8"/>
      <name val="Arial"/>
      <family val="2"/>
    </font>
    <font>
      <b/>
      <vertAlign val="superscript"/>
      <sz val="8"/>
      <color indexed="8"/>
      <name val="Arial"/>
      <family val="2"/>
    </font>
    <font>
      <sz val="8"/>
      <color indexed="8"/>
      <name val="Calibri"/>
      <family val="2"/>
    </font>
    <font>
      <sz val="8"/>
      <color indexed="9"/>
      <name val="Arial"/>
      <family val="2"/>
    </font>
    <font>
      <sz val="7"/>
      <name val="Arial"/>
      <family val="2"/>
    </font>
    <font>
      <b/>
      <strike/>
      <sz val="8"/>
      <color indexed="30"/>
      <name val="Arial"/>
      <family val="2"/>
    </font>
    <font>
      <b/>
      <sz val="8"/>
      <name val="Arial Narrow"/>
      <family val="2"/>
    </font>
    <font>
      <sz val="10"/>
      <name val="Humnst777 BT"/>
      <family val="2"/>
    </font>
    <font>
      <sz val="8"/>
      <color indexed="8"/>
      <name val="Arial Narrow"/>
      <family val="2"/>
    </font>
    <font>
      <u/>
      <sz val="8"/>
      <name val="Arial"/>
      <family val="2"/>
    </font>
    <font>
      <i/>
      <sz val="8"/>
      <name val="Arial"/>
      <family val="2"/>
    </font>
    <font>
      <sz val="8"/>
      <color indexed="59"/>
      <name val="Arial"/>
      <family val="2"/>
    </font>
    <font>
      <vertAlign val="superscript"/>
      <sz val="8"/>
      <color indexed="9"/>
      <name val="Arial"/>
      <family val="2"/>
    </font>
    <font>
      <u/>
      <sz val="8"/>
      <color indexed="53"/>
      <name val="Arial"/>
      <family val="2"/>
    </font>
    <font>
      <u/>
      <sz val="10"/>
      <color theme="10"/>
      <name val="Arial"/>
    </font>
    <font>
      <b/>
      <sz val="8"/>
      <color rgb="FF0078AD"/>
      <name val="Arial"/>
      <family val="2"/>
    </font>
    <font>
      <b/>
      <sz val="8"/>
      <color theme="1"/>
      <name val="Arial"/>
      <family val="2"/>
    </font>
    <font>
      <sz val="8"/>
      <color theme="1"/>
      <name val="Arial"/>
      <family val="2"/>
    </font>
    <font>
      <b/>
      <strike/>
      <sz val="8"/>
      <color rgb="FFFF0000"/>
      <name val="Arial"/>
      <family val="2"/>
    </font>
    <font>
      <u/>
      <sz val="8"/>
      <color theme="10"/>
      <name val="Arial"/>
      <family val="2"/>
    </font>
    <font>
      <sz val="8"/>
      <color rgb="FFFF0000"/>
      <name val="Arial"/>
      <family val="2"/>
    </font>
    <font>
      <sz val="8"/>
      <color theme="0"/>
      <name val="Arial"/>
      <family val="2"/>
    </font>
    <font>
      <b/>
      <u/>
      <sz val="8"/>
      <color theme="10"/>
      <name val="Arial"/>
      <family val="2"/>
    </font>
    <font>
      <sz val="8"/>
      <color theme="1"/>
      <name val="Arial Narrow"/>
      <family val="2"/>
    </font>
    <font>
      <sz val="21"/>
      <color rgb="FF202124"/>
      <name val="Inherit"/>
    </font>
    <font>
      <strike/>
      <sz val="8"/>
      <color theme="1"/>
      <name val="Arial"/>
      <family val="2"/>
    </font>
    <font>
      <b/>
      <sz val="8"/>
      <color rgb="FFFF0000"/>
      <name val="Arial"/>
      <family val="2"/>
    </font>
    <font>
      <sz val="8"/>
      <color rgb="FF0078AD"/>
      <name val="Arial"/>
      <family val="2"/>
    </font>
    <font>
      <sz val="8"/>
      <color theme="5" tint="-0.249977111117893"/>
      <name val="Arial"/>
      <family val="2"/>
    </font>
    <font>
      <sz val="8"/>
      <color rgb="FFC00000"/>
      <name val="Arial"/>
      <family val="2"/>
    </font>
    <font>
      <sz val="8"/>
      <color rgb="FF000000"/>
      <name val="Tahoma"/>
      <family val="2"/>
    </font>
    <font>
      <b/>
      <sz val="8"/>
      <color rgb="FF000000"/>
      <name val="Tahoma"/>
      <family val="2"/>
    </font>
    <font>
      <b/>
      <sz val="8"/>
      <color rgb="FF566471"/>
      <name val="Tahoma"/>
      <family val="2"/>
    </font>
    <font>
      <sz val="10"/>
      <name val="Calibri"/>
      <family val="2"/>
      <scheme val="minor"/>
    </font>
    <font>
      <b/>
      <sz val="10"/>
      <name val="Calibri"/>
      <family val="2"/>
      <scheme val="minor"/>
    </font>
    <font>
      <sz val="8"/>
      <color theme="10"/>
      <name val="Arial"/>
      <family val="2"/>
    </font>
    <font>
      <sz val="8"/>
      <name val="Calibri"/>
      <family val="2"/>
      <scheme val="minor"/>
    </font>
    <font>
      <b/>
      <sz val="8"/>
      <color theme="4"/>
      <name val="Arial"/>
      <family val="2"/>
    </font>
    <font>
      <b/>
      <sz val="8"/>
      <color rgb="FF0070C0"/>
      <name val="Arial"/>
      <family val="2"/>
    </font>
    <font>
      <b/>
      <sz val="11"/>
      <color theme="3"/>
      <name val="Arial"/>
      <family val="2"/>
    </font>
  </fonts>
  <fills count="6">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right style="thin">
        <color indexed="22"/>
      </right>
      <top/>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bottom style="medium">
        <color rgb="FF0078AD"/>
      </bottom>
      <diagonal/>
    </border>
    <border>
      <left style="medium">
        <color rgb="FF0078AD"/>
      </left>
      <right style="medium">
        <color rgb="FF0078AD"/>
      </right>
      <top style="medium">
        <color rgb="FF0078AD"/>
      </top>
      <bottom/>
      <diagonal/>
    </border>
    <border>
      <left/>
      <right style="medium">
        <color rgb="FF0078AD"/>
      </right>
      <top style="medium">
        <color rgb="FF0078AD"/>
      </top>
      <bottom style="medium">
        <color rgb="FF0078AD"/>
      </bottom>
      <diagonal/>
    </border>
    <border>
      <left style="medium">
        <color rgb="FF0078AD"/>
      </left>
      <right/>
      <top/>
      <bottom/>
      <diagonal/>
    </border>
    <border>
      <left style="medium">
        <color rgb="FF0078AD"/>
      </left>
      <right/>
      <top style="medium">
        <color rgb="FF0078AD"/>
      </top>
      <bottom style="medium">
        <color rgb="FF0078AD"/>
      </bottom>
      <diagonal/>
    </border>
    <border>
      <left/>
      <right style="medium">
        <color rgb="FF0078AD"/>
      </right>
      <top style="medium">
        <color rgb="FF0078AD"/>
      </top>
      <bottom/>
      <diagonal/>
    </border>
    <border>
      <left/>
      <right/>
      <top style="medium">
        <color rgb="FF0078AD"/>
      </top>
      <bottom/>
      <diagonal/>
    </border>
    <border>
      <left/>
      <right style="medium">
        <color rgb="FF0078AD"/>
      </right>
      <top/>
      <bottom/>
      <diagonal/>
    </border>
    <border>
      <left/>
      <right/>
      <top/>
      <bottom style="medium">
        <color rgb="FF0078AD"/>
      </bottom>
      <diagonal/>
    </border>
    <border>
      <left/>
      <right style="medium">
        <color rgb="FF0078AD"/>
      </right>
      <top/>
      <bottom style="medium">
        <color rgb="FF0078AD"/>
      </bottom>
      <diagonal/>
    </border>
    <border>
      <left style="medium">
        <color rgb="FF0078AD"/>
      </left>
      <right/>
      <top style="medium">
        <color rgb="FF0078AD"/>
      </top>
      <bottom/>
      <diagonal/>
    </border>
    <border>
      <left/>
      <right/>
      <top style="medium">
        <color rgb="FF0078AD"/>
      </top>
      <bottom style="medium">
        <color rgb="FF0078AD"/>
      </bottom>
      <diagonal/>
    </border>
    <border>
      <left style="medium">
        <color rgb="FF0078AD"/>
      </left>
      <right style="medium">
        <color rgb="FF0078AD"/>
      </right>
      <top/>
      <bottom/>
      <diagonal/>
    </border>
    <border>
      <left style="medium">
        <color rgb="FF0078AD"/>
      </left>
      <right/>
      <top/>
      <bottom style="medium">
        <color rgb="FF0078AD"/>
      </bottom>
      <diagonal/>
    </border>
  </borders>
  <cellStyleXfs count="11">
    <xf numFmtId="0" fontId="0" fillId="0" borderId="0"/>
    <xf numFmtId="0" fontId="14" fillId="0" borderId="0"/>
    <xf numFmtId="0" fontId="1" fillId="0" borderId="0"/>
    <xf numFmtId="0" fontId="1" fillId="0" borderId="0"/>
    <xf numFmtId="0" fontId="38" fillId="0" borderId="0" applyNumberFormat="0" applyFill="0" applyBorder="0" applyAlignment="0" applyProtection="0"/>
    <xf numFmtId="0" fontId="1" fillId="0" borderId="0"/>
    <xf numFmtId="0" fontId="1" fillId="0" borderId="0"/>
    <xf numFmtId="0" fontId="14" fillId="0" borderId="0"/>
    <xf numFmtId="0" fontId="14" fillId="0" borderId="0"/>
    <xf numFmtId="0" fontId="1" fillId="0" borderId="0"/>
    <xf numFmtId="49" fontId="18" fillId="2" borderId="1">
      <alignment horizontal="center"/>
      <protection locked="0"/>
    </xf>
  </cellStyleXfs>
  <cellXfs count="968">
    <xf numFmtId="0" fontId="0" fillId="0" borderId="0" xfId="0"/>
    <xf numFmtId="0" fontId="39" fillId="0" borderId="0" xfId="3" applyFont="1"/>
    <xf numFmtId="0" fontId="3" fillId="0" borderId="0" xfId="3" applyFont="1"/>
    <xf numFmtId="0" fontId="40" fillId="0" borderId="0" xfId="3" applyFont="1"/>
    <xf numFmtId="0" fontId="3" fillId="4" borderId="0" xfId="3" applyFont="1" applyFill="1"/>
    <xf numFmtId="0" fontId="3" fillId="0" borderId="0" xfId="0" applyFont="1"/>
    <xf numFmtId="0" fontId="3" fillId="4" borderId="0" xfId="0" applyFont="1" applyFill="1"/>
    <xf numFmtId="0" fontId="3" fillId="0" borderId="0" xfId="0" applyFont="1" applyAlignment="1">
      <alignment vertical="center"/>
    </xf>
    <xf numFmtId="0" fontId="3" fillId="0" borderId="0" xfId="0" applyFont="1" applyAlignment="1">
      <alignment horizontal="right"/>
    </xf>
    <xf numFmtId="0" fontId="5" fillId="0" borderId="0" xfId="0" applyFont="1"/>
    <xf numFmtId="0" fontId="41" fillId="0" borderId="8" xfId="0" applyFont="1" applyBorder="1" applyAlignment="1">
      <alignment horizontal="center" vertical="center"/>
    </xf>
    <xf numFmtId="0" fontId="5" fillId="0" borderId="0" xfId="0" applyFont="1" applyAlignment="1">
      <alignment vertical="center"/>
    </xf>
    <xf numFmtId="0" fontId="41" fillId="0" borderId="8" xfId="0" applyFont="1" applyBorder="1" applyAlignment="1">
      <alignment horizontal="center" vertical="center" wrapText="1"/>
    </xf>
    <xf numFmtId="0" fontId="3" fillId="0" borderId="0" xfId="0" applyFont="1" applyAlignment="1">
      <alignment horizontal="left" vertical="center" indent="1"/>
    </xf>
    <xf numFmtId="165" fontId="3" fillId="0" borderId="0" xfId="0" applyNumberFormat="1" applyFont="1" applyAlignment="1">
      <alignment vertical="center"/>
    </xf>
    <xf numFmtId="0" fontId="41" fillId="4" borderId="0" xfId="0" applyFont="1" applyFill="1" applyAlignment="1">
      <alignment vertical="center"/>
    </xf>
    <xf numFmtId="165" fontId="3" fillId="0" borderId="0" xfId="0" applyNumberFormat="1" applyFont="1"/>
    <xf numFmtId="0" fontId="3" fillId="4" borderId="0" xfId="0" applyFont="1" applyFill="1" applyAlignment="1">
      <alignment vertical="center"/>
    </xf>
    <xf numFmtId="166" fontId="3" fillId="0" borderId="0" xfId="0" applyNumberFormat="1" applyFont="1" applyAlignment="1">
      <alignment vertical="center"/>
    </xf>
    <xf numFmtId="0" fontId="41" fillId="4" borderId="0" xfId="0" applyFont="1" applyFill="1" applyAlignment="1">
      <alignment horizontal="left" vertical="center" indent="1"/>
    </xf>
    <xf numFmtId="0" fontId="3" fillId="4" borderId="0" xfId="0" applyFont="1" applyFill="1" applyAlignment="1">
      <alignment horizontal="left" vertical="center" indent="1"/>
    </xf>
    <xf numFmtId="0" fontId="41" fillId="4" borderId="0" xfId="0" applyFont="1" applyFill="1" applyAlignment="1">
      <alignment horizontal="left" indent="1"/>
    </xf>
    <xf numFmtId="0" fontId="3" fillId="4" borderId="0" xfId="0" applyFont="1" applyFill="1" applyAlignment="1">
      <alignment horizontal="left" indent="1"/>
    </xf>
    <xf numFmtId="0" fontId="41" fillId="0" borderId="8" xfId="0" applyFont="1" applyBorder="1" applyAlignment="1">
      <alignment horizontal="center" wrapText="1"/>
    </xf>
    <xf numFmtId="49" fontId="41" fillId="0" borderId="0" xfId="0" applyNumberFormat="1" applyFont="1" applyProtection="1">
      <protection locked="0"/>
    </xf>
    <xf numFmtId="0" fontId="3" fillId="4" borderId="0" xfId="0" applyFont="1" applyFill="1" applyAlignment="1">
      <alignment horizontal="left"/>
    </xf>
    <xf numFmtId="0" fontId="41" fillId="0" borderId="0" xfId="0" applyFont="1"/>
    <xf numFmtId="0" fontId="41" fillId="3" borderId="0" xfId="0" applyFont="1" applyFill="1"/>
    <xf numFmtId="0" fontId="3" fillId="0" borderId="0" xfId="0" applyFont="1" applyAlignment="1">
      <alignment horizontal="center" vertical="center"/>
    </xf>
    <xf numFmtId="167" fontId="3" fillId="0" borderId="0" xfId="0" applyNumberFormat="1" applyFont="1" applyAlignment="1">
      <alignment vertical="center"/>
    </xf>
    <xf numFmtId="168" fontId="3" fillId="0" borderId="0" xfId="0" applyNumberFormat="1" applyFont="1" applyAlignment="1">
      <alignment vertical="center"/>
    </xf>
    <xf numFmtId="49" fontId="41" fillId="0" borderId="0" xfId="0" applyNumberFormat="1" applyFont="1" applyAlignment="1" applyProtection="1">
      <alignment vertical="center"/>
      <protection locked="0"/>
    </xf>
    <xf numFmtId="0" fontId="3" fillId="0" borderId="0" xfId="0" applyFont="1" applyAlignment="1">
      <alignment horizontal="left" vertical="center"/>
    </xf>
    <xf numFmtId="0" fontId="3" fillId="0" borderId="0" xfId="0" applyFont="1" applyAlignment="1">
      <alignment horizontal="left"/>
    </xf>
    <xf numFmtId="0" fontId="41" fillId="0" borderId="0" xfId="0" applyFont="1" applyAlignment="1">
      <alignment vertical="center"/>
    </xf>
    <xf numFmtId="49" fontId="3" fillId="0" borderId="0" xfId="2" applyNumberFormat="1" applyFont="1"/>
    <xf numFmtId="49" fontId="7" fillId="0" borderId="0" xfId="2" applyNumberFormat="1" applyFont="1" applyAlignment="1">
      <alignment horizontal="center"/>
    </xf>
    <xf numFmtId="49" fontId="3" fillId="0" borderId="0" xfId="0" applyNumberFormat="1" applyFont="1"/>
    <xf numFmtId="49" fontId="3" fillId="0" borderId="0" xfId="0" applyNumberFormat="1" applyFont="1" applyAlignment="1">
      <alignment horizontal="left" indent="1"/>
    </xf>
    <xf numFmtId="49" fontId="41" fillId="0" borderId="8" xfId="0" applyNumberFormat="1" applyFont="1" applyBorder="1" applyAlignment="1">
      <alignment horizontal="center" vertical="center"/>
    </xf>
    <xf numFmtId="49" fontId="41" fillId="0" borderId="8" xfId="0" applyNumberFormat="1" applyFont="1" applyBorder="1" applyAlignment="1">
      <alignment horizontal="center" wrapText="1"/>
    </xf>
    <xf numFmtId="49" fontId="41" fillId="0" borderId="8" xfId="0" quotePrefix="1" applyNumberFormat="1" applyFont="1" applyBorder="1" applyAlignment="1">
      <alignment horizontal="center" vertical="center" wrapText="1"/>
    </xf>
    <xf numFmtId="49" fontId="42" fillId="0" borderId="0" xfId="0" applyNumberFormat="1" applyFont="1" applyAlignment="1">
      <alignment vertical="center"/>
    </xf>
    <xf numFmtId="49" fontId="3" fillId="0" borderId="0" xfId="0" applyNumberFormat="1" applyFont="1" applyAlignment="1">
      <alignment horizontal="center" vertical="center"/>
    </xf>
    <xf numFmtId="49" fontId="3" fillId="0" borderId="0" xfId="0" applyNumberFormat="1" applyFont="1" applyAlignment="1">
      <alignment vertical="center"/>
    </xf>
    <xf numFmtId="164" fontId="41" fillId="0" borderId="0" xfId="0" applyNumberFormat="1" applyFont="1" applyAlignment="1">
      <alignment horizontal="right"/>
    </xf>
    <xf numFmtId="169" fontId="43" fillId="4" borderId="0" xfId="4" applyNumberFormat="1" applyFont="1" applyFill="1" applyBorder="1" applyAlignment="1" applyProtection="1">
      <alignment vertical="center"/>
      <protection locked="0"/>
    </xf>
    <xf numFmtId="49" fontId="41" fillId="0" borderId="0" xfId="0" applyNumberFormat="1" applyFont="1" applyAlignment="1">
      <alignment vertical="center"/>
    </xf>
    <xf numFmtId="0" fontId="41" fillId="0" borderId="0" xfId="0" applyFont="1" applyAlignment="1">
      <alignment horizontal="right" vertical="center"/>
    </xf>
    <xf numFmtId="0" fontId="41" fillId="0" borderId="0" xfId="0" applyFont="1" applyAlignment="1">
      <alignment horizontal="left" vertical="center"/>
    </xf>
    <xf numFmtId="49" fontId="3" fillId="0" borderId="0" xfId="0" applyNumberFormat="1" applyFont="1" applyAlignment="1">
      <alignment horizontal="left" vertical="center" indent="1"/>
    </xf>
    <xf numFmtId="49" fontId="41" fillId="0" borderId="0" xfId="0" applyNumberFormat="1" applyFont="1" applyAlignment="1">
      <alignment horizontal="center" vertical="center"/>
    </xf>
    <xf numFmtId="164" fontId="41" fillId="0" borderId="0" xfId="0" applyNumberFormat="1" applyFont="1" applyAlignment="1">
      <alignment horizontal="right" vertical="center"/>
    </xf>
    <xf numFmtId="166" fontId="41" fillId="0" borderId="0" xfId="0" applyNumberFormat="1" applyFont="1" applyAlignment="1">
      <alignment horizontal="right" vertical="center"/>
    </xf>
    <xf numFmtId="49" fontId="9" fillId="4" borderId="0" xfId="0" applyNumberFormat="1" applyFont="1" applyFill="1" applyAlignment="1">
      <alignment horizontal="left" vertical="center" indent="1"/>
    </xf>
    <xf numFmtId="49" fontId="3" fillId="4" borderId="0" xfId="0" applyNumberFormat="1" applyFont="1" applyFill="1" applyAlignment="1">
      <alignment vertical="center"/>
    </xf>
    <xf numFmtId="49" fontId="5" fillId="0" borderId="0" xfId="0" applyNumberFormat="1" applyFont="1" applyAlignment="1">
      <alignment vertical="center"/>
    </xf>
    <xf numFmtId="49" fontId="10" fillId="0" borderId="0" xfId="4" applyNumberFormat="1" applyFont="1" applyAlignment="1" applyProtection="1">
      <alignment vertical="center"/>
    </xf>
    <xf numFmtId="166" fontId="41" fillId="0" borderId="0" xfId="0" applyNumberFormat="1" applyFont="1" applyAlignment="1">
      <alignment horizontal="right" vertical="center" wrapText="1"/>
    </xf>
    <xf numFmtId="49" fontId="5" fillId="4" borderId="0" xfId="0" applyNumberFormat="1" applyFont="1" applyFill="1" applyAlignment="1">
      <alignment vertical="center"/>
    </xf>
    <xf numFmtId="169" fontId="43" fillId="4" borderId="0" xfId="4" applyNumberFormat="1" applyFont="1" applyFill="1" applyBorder="1" applyAlignment="1" applyProtection="1">
      <alignment horizontal="left" vertical="center" indent="1"/>
      <protection locked="0"/>
    </xf>
    <xf numFmtId="0" fontId="3" fillId="0" borderId="0" xfId="0" applyFont="1" applyAlignment="1">
      <alignment horizontal="left" vertical="center" indent="2"/>
    </xf>
    <xf numFmtId="0" fontId="3" fillId="4" borderId="0" xfId="0" applyFont="1" applyFill="1" applyAlignment="1">
      <alignment horizontal="left" vertical="center" indent="2"/>
    </xf>
    <xf numFmtId="49" fontId="3" fillId="0" borderId="0" xfId="0" applyNumberFormat="1" applyFont="1" applyAlignment="1">
      <alignment horizontal="left" vertical="center" indent="2"/>
    </xf>
    <xf numFmtId="49" fontId="3" fillId="4" borderId="0" xfId="0" applyNumberFormat="1" applyFont="1" applyFill="1" applyAlignment="1">
      <alignment horizontal="left" vertical="center" indent="2"/>
    </xf>
    <xf numFmtId="49" fontId="41" fillId="0" borderId="0" xfId="0" applyNumberFormat="1" applyFont="1" applyAlignment="1">
      <alignment horizontal="right" vertical="center"/>
    </xf>
    <xf numFmtId="1" fontId="41" fillId="0" borderId="0" xfId="0" applyNumberFormat="1" applyFont="1" applyAlignment="1">
      <alignment horizontal="center" vertical="center"/>
    </xf>
    <xf numFmtId="1" fontId="44" fillId="0" borderId="0" xfId="0" applyNumberFormat="1" applyFont="1" applyAlignment="1">
      <alignment horizontal="right" vertical="center"/>
    </xf>
    <xf numFmtId="0" fontId="44" fillId="0" borderId="0" xfId="0" applyFont="1" applyAlignment="1">
      <alignment horizontal="right" vertical="center"/>
    </xf>
    <xf numFmtId="166" fontId="44" fillId="0" borderId="0" xfId="0" applyNumberFormat="1" applyFont="1" applyAlignment="1">
      <alignment horizontal="right" vertical="center"/>
    </xf>
    <xf numFmtId="49" fontId="5" fillId="4" borderId="0" xfId="0" applyNumberFormat="1" applyFont="1" applyFill="1" applyAlignment="1">
      <alignment horizontal="left" vertical="center"/>
    </xf>
    <xf numFmtId="1" fontId="45" fillId="0" borderId="0" xfId="0" applyNumberFormat="1" applyFont="1" applyAlignment="1">
      <alignment vertical="center"/>
    </xf>
    <xf numFmtId="1" fontId="45" fillId="0" borderId="0" xfId="0" applyNumberFormat="1" applyFont="1"/>
    <xf numFmtId="3" fontId="41" fillId="0" borderId="0" xfId="0" applyNumberFormat="1" applyFont="1" applyAlignment="1">
      <alignment horizontal="right" vertical="center"/>
    </xf>
    <xf numFmtId="49" fontId="3" fillId="0" borderId="0" xfId="0" applyNumberFormat="1" applyFont="1" applyAlignment="1">
      <alignment horizontal="left" vertical="center"/>
    </xf>
    <xf numFmtId="49" fontId="3" fillId="0" borderId="0" xfId="0" applyNumberFormat="1" applyFont="1" applyAlignment="1">
      <alignment vertical="center" wrapText="1"/>
    </xf>
    <xf numFmtId="49" fontId="41" fillId="0" borderId="8" xfId="0" applyNumberFormat="1" applyFont="1" applyBorder="1" applyAlignment="1">
      <alignment horizontal="center" vertical="center" wrapText="1"/>
    </xf>
    <xf numFmtId="49" fontId="9" fillId="0" borderId="0" xfId="0" applyNumberFormat="1" applyFont="1" applyProtection="1">
      <protection locked="0"/>
    </xf>
    <xf numFmtId="49" fontId="3" fillId="4" borderId="0" xfId="0" applyNumberFormat="1" applyFont="1" applyFill="1"/>
    <xf numFmtId="49" fontId="9" fillId="4" borderId="0" xfId="0" applyNumberFormat="1" applyFont="1" applyFill="1"/>
    <xf numFmtId="49" fontId="41" fillId="4" borderId="0" xfId="0" applyNumberFormat="1" applyFont="1" applyFill="1"/>
    <xf numFmtId="49" fontId="9" fillId="0" borderId="0" xfId="0" applyNumberFormat="1" applyFont="1" applyAlignment="1">
      <alignment horizontal="left" indent="1"/>
    </xf>
    <xf numFmtId="49" fontId="9" fillId="0" borderId="0" xfId="0" applyNumberFormat="1" applyFont="1"/>
    <xf numFmtId="49" fontId="41" fillId="0" borderId="0" xfId="0" applyNumberFormat="1" applyFont="1" applyAlignment="1">
      <alignment horizontal="left" indent="1"/>
    </xf>
    <xf numFmtId="49" fontId="41" fillId="0" borderId="0" xfId="0" applyNumberFormat="1" applyFont="1"/>
    <xf numFmtId="0" fontId="41" fillId="4" borderId="0" xfId="0" applyFont="1" applyFill="1" applyAlignment="1">
      <alignment horizontal="left" vertical="center"/>
    </xf>
    <xf numFmtId="169" fontId="43" fillId="4" borderId="0" xfId="4" applyNumberFormat="1" applyFont="1" applyFill="1" applyBorder="1" applyAlignment="1" applyProtection="1">
      <protection locked="0"/>
    </xf>
    <xf numFmtId="49" fontId="3" fillId="0" borderId="0" xfId="2" applyNumberFormat="1" applyFont="1" applyAlignment="1">
      <alignment horizontal="center"/>
    </xf>
    <xf numFmtId="0" fontId="9" fillId="0" borderId="0" xfId="0" applyFont="1"/>
    <xf numFmtId="0" fontId="41" fillId="0" borderId="9" xfId="0" applyFont="1" applyBorder="1" applyAlignment="1">
      <alignment horizontal="center" vertical="center" wrapText="1"/>
    </xf>
    <xf numFmtId="0" fontId="6" fillId="0" borderId="0" xfId="0" applyFont="1" applyAlignment="1">
      <alignment horizontal="left" vertical="center"/>
    </xf>
    <xf numFmtId="164" fontId="6" fillId="0" borderId="0" xfId="0" applyNumberFormat="1" applyFont="1" applyAlignment="1">
      <alignment horizontal="right" vertical="center"/>
    </xf>
    <xf numFmtId="166" fontId="6" fillId="0" borderId="0" xfId="0" applyNumberFormat="1" applyFont="1" applyAlignment="1">
      <alignment horizontal="right" vertical="center"/>
    </xf>
    <xf numFmtId="0" fontId="40" fillId="0" borderId="2" xfId="0" applyFont="1" applyBorder="1" applyAlignment="1">
      <alignment vertical="center"/>
    </xf>
    <xf numFmtId="164" fontId="6" fillId="0" borderId="0" xfId="0" applyNumberFormat="1" applyFont="1" applyAlignment="1">
      <alignment horizontal="right"/>
    </xf>
    <xf numFmtId="170" fontId="40" fillId="0" borderId="0" xfId="0" applyNumberFormat="1" applyFont="1" applyAlignment="1">
      <alignment horizontal="center"/>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41" fillId="0" borderId="3" xfId="0" applyFont="1" applyBorder="1" applyAlignment="1">
      <alignment vertical="center"/>
    </xf>
    <xf numFmtId="164" fontId="9" fillId="0" borderId="0" xfId="0" applyNumberFormat="1" applyFont="1" applyAlignment="1">
      <alignment horizontal="right"/>
    </xf>
    <xf numFmtId="0" fontId="9" fillId="0" borderId="0" xfId="0" applyFont="1" applyAlignment="1">
      <alignment horizontal="left" vertical="center" wrapText="1"/>
    </xf>
    <xf numFmtId="0" fontId="41" fillId="0" borderId="9" xfId="0" applyFont="1" applyBorder="1" applyAlignment="1">
      <alignment horizontal="center" wrapText="1"/>
    </xf>
    <xf numFmtId="49" fontId="3" fillId="0" borderId="0" xfId="0" applyNumberFormat="1" applyFont="1" applyAlignment="1">
      <alignment horizontal="right" vertical="center"/>
    </xf>
    <xf numFmtId="171" fontId="9" fillId="0" borderId="0" xfId="0" applyNumberFormat="1" applyFont="1"/>
    <xf numFmtId="172" fontId="9" fillId="0" borderId="0" xfId="0" applyNumberFormat="1" applyFont="1"/>
    <xf numFmtId="3" fontId="9" fillId="0" borderId="0" xfId="0" applyNumberFormat="1" applyFont="1"/>
    <xf numFmtId="172" fontId="9" fillId="0" borderId="0" xfId="0" applyNumberFormat="1" applyFont="1" applyAlignment="1">
      <alignment horizontal="right"/>
    </xf>
    <xf numFmtId="173" fontId="9" fillId="0" borderId="0" xfId="6" applyNumberFormat="1" applyFont="1" applyAlignment="1">
      <alignment horizontal="right"/>
    </xf>
    <xf numFmtId="49" fontId="3" fillId="4" borderId="0" xfId="0" applyNumberFormat="1" applyFont="1" applyFill="1" applyAlignment="1">
      <alignment horizontal="left" vertical="center" indent="1"/>
    </xf>
    <xf numFmtId="2" fontId="0" fillId="0" borderId="0" xfId="0" applyNumberFormat="1"/>
    <xf numFmtId="0" fontId="9" fillId="0" borderId="0" xfId="6" applyFont="1" applyAlignment="1">
      <alignment horizontal="right"/>
    </xf>
    <xf numFmtId="171" fontId="9" fillId="0" borderId="0" xfId="0" applyNumberFormat="1" applyFont="1" applyAlignment="1">
      <alignment vertical="center"/>
    </xf>
    <xf numFmtId="172" fontId="9" fillId="0" borderId="0" xfId="0" applyNumberFormat="1" applyFont="1" applyAlignment="1">
      <alignment vertical="center"/>
    </xf>
    <xf numFmtId="3" fontId="9" fillId="0" borderId="0" xfId="0" applyNumberFormat="1" applyFont="1" applyAlignment="1">
      <alignment vertical="center"/>
    </xf>
    <xf numFmtId="172" fontId="9" fillId="0" borderId="0" xfId="0" applyNumberFormat="1" applyFont="1" applyAlignment="1">
      <alignment horizontal="right" vertical="center"/>
    </xf>
    <xf numFmtId="166" fontId="9" fillId="0" borderId="0" xfId="0" applyNumberFormat="1" applyFont="1" applyAlignment="1">
      <alignment horizontal="right"/>
    </xf>
    <xf numFmtId="171" fontId="9" fillId="0" borderId="0" xfId="6" applyNumberFormat="1" applyFont="1"/>
    <xf numFmtId="172" fontId="9" fillId="0" borderId="0" xfId="6" applyNumberFormat="1" applyFont="1"/>
    <xf numFmtId="3" fontId="9" fillId="0" borderId="0" xfId="6" applyNumberFormat="1" applyFont="1"/>
    <xf numFmtId="172" fontId="9" fillId="0" borderId="0" xfId="6" applyNumberFormat="1" applyFont="1" applyAlignment="1">
      <alignment horizontal="right"/>
    </xf>
    <xf numFmtId="3" fontId="9" fillId="0" borderId="0" xfId="6" applyNumberFormat="1" applyFont="1" applyAlignment="1">
      <alignment horizontal="right"/>
    </xf>
    <xf numFmtId="3" fontId="9" fillId="0" borderId="0" xfId="0" applyNumberFormat="1" applyFont="1" applyAlignment="1">
      <alignment horizontal="right" vertical="center"/>
    </xf>
    <xf numFmtId="171" fontId="9" fillId="0" borderId="0" xfId="0" applyNumberFormat="1" applyFont="1" applyAlignment="1">
      <alignment horizontal="right" vertical="center"/>
    </xf>
    <xf numFmtId="3" fontId="3" fillId="0" borderId="0" xfId="0" applyNumberFormat="1" applyFont="1"/>
    <xf numFmtId="166" fontId="3" fillId="0" borderId="0" xfId="0" applyNumberFormat="1" applyFont="1" applyAlignment="1">
      <alignment horizontal="right"/>
    </xf>
    <xf numFmtId="0" fontId="12" fillId="0" borderId="0" xfId="2" applyFont="1" applyAlignment="1" applyProtection="1">
      <alignment horizontal="left" vertical="center" wrapText="1"/>
      <protection locked="0"/>
    </xf>
    <xf numFmtId="49" fontId="3" fillId="0" borderId="0" xfId="2" applyNumberFormat="1" applyFont="1" applyAlignment="1">
      <alignment vertical="center"/>
    </xf>
    <xf numFmtId="49" fontId="13" fillId="0" borderId="0" xfId="2" applyNumberFormat="1" applyFont="1" applyAlignment="1">
      <alignment vertical="center"/>
    </xf>
    <xf numFmtId="49" fontId="13" fillId="0" borderId="0" xfId="0" applyNumberFormat="1" applyFont="1" applyAlignment="1">
      <alignment vertical="center"/>
    </xf>
    <xf numFmtId="49" fontId="13" fillId="0" borderId="0" xfId="2" applyNumberFormat="1" applyFont="1"/>
    <xf numFmtId="49" fontId="13" fillId="0" borderId="0" xfId="0" applyNumberFormat="1" applyFont="1"/>
    <xf numFmtId="49" fontId="3" fillId="0" borderId="0" xfId="2" applyNumberFormat="1" applyFont="1" applyAlignment="1" applyProtection="1">
      <alignment vertical="center"/>
      <protection locked="0"/>
    </xf>
    <xf numFmtId="49" fontId="41" fillId="0" borderId="8" xfId="0" quotePrefix="1" applyNumberFormat="1" applyFont="1" applyBorder="1" applyAlignment="1" applyProtection="1">
      <alignment horizontal="center" vertical="center" wrapText="1"/>
      <protection locked="0"/>
    </xf>
    <xf numFmtId="49" fontId="3" fillId="0" borderId="0" xfId="0" applyNumberFormat="1" applyFont="1" applyAlignment="1" applyProtection="1">
      <alignment vertical="center"/>
      <protection locked="0"/>
    </xf>
    <xf numFmtId="169" fontId="46" fillId="4" borderId="0" xfId="4" applyNumberFormat="1" applyFont="1" applyFill="1" applyBorder="1" applyAlignment="1" applyProtection="1">
      <alignment vertical="center"/>
      <protection locked="0"/>
    </xf>
    <xf numFmtId="49" fontId="3" fillId="0" borderId="0" xfId="0" applyNumberFormat="1" applyFont="1" applyAlignment="1" applyProtection="1">
      <alignment horizontal="left" vertical="center" indent="1"/>
      <protection locked="0"/>
    </xf>
    <xf numFmtId="174" fontId="3" fillId="0" borderId="0" xfId="0" applyNumberFormat="1" applyFont="1" applyAlignment="1" applyProtection="1">
      <alignment horizontal="right" vertical="center"/>
      <protection locked="0"/>
    </xf>
    <xf numFmtId="170" fontId="3" fillId="0" borderId="0" xfId="0" quotePrefix="1"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indent="1"/>
      <protection locked="0"/>
    </xf>
    <xf numFmtId="174" fontId="15" fillId="0" borderId="0" xfId="7" applyNumberFormat="1" applyFont="1" applyAlignment="1">
      <alignment horizontal="right" vertical="center"/>
    </xf>
    <xf numFmtId="49" fontId="41" fillId="0" borderId="0" xfId="0" applyNumberFormat="1" applyFont="1" applyAlignment="1" applyProtection="1">
      <alignment horizontal="right" vertical="center"/>
      <protection locked="0"/>
    </xf>
    <xf numFmtId="0" fontId="41" fillId="0" borderId="0" xfId="0" applyFont="1" applyAlignment="1" applyProtection="1">
      <alignment horizontal="right" vertical="center"/>
      <protection locked="0"/>
    </xf>
    <xf numFmtId="174" fontId="3" fillId="3" borderId="0" xfId="0" applyNumberFormat="1" applyFont="1" applyFill="1" applyAlignment="1">
      <alignment horizontal="right" vertical="center"/>
    </xf>
    <xf numFmtId="170" fontId="9" fillId="2" borderId="0" xfId="7" applyNumberFormat="1" applyFont="1" applyFill="1" applyAlignment="1">
      <alignment horizontal="right" vertical="center"/>
    </xf>
    <xf numFmtId="174" fontId="15" fillId="2" borderId="0" xfId="7" applyNumberFormat="1" applyFont="1" applyFill="1" applyAlignment="1">
      <alignment horizontal="right" vertical="center"/>
    </xf>
    <xf numFmtId="49" fontId="3" fillId="0" borderId="0" xfId="0"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protection locked="0"/>
    </xf>
    <xf numFmtId="0" fontId="3" fillId="0" borderId="0" xfId="0" applyFont="1" applyAlignment="1" applyProtection="1">
      <alignment horizontal="right" vertical="center"/>
      <protection locked="0"/>
    </xf>
    <xf numFmtId="170" fontId="3" fillId="3" borderId="0" xfId="0" applyNumberFormat="1" applyFont="1" applyFill="1" applyAlignment="1">
      <alignment horizontal="right" vertical="center"/>
    </xf>
    <xf numFmtId="170" fontId="15" fillId="2" borderId="0" xfId="7" applyNumberFormat="1" applyFont="1" applyFill="1" applyAlignment="1">
      <alignment horizontal="right" vertical="center"/>
    </xf>
    <xf numFmtId="0" fontId="3" fillId="4" borderId="0" xfId="0" applyFont="1" applyFill="1" applyAlignment="1">
      <alignment horizontal="right" vertical="center"/>
    </xf>
    <xf numFmtId="0" fontId="3" fillId="4" borderId="0" xfId="0" applyFont="1" applyFill="1" applyAlignment="1">
      <alignment horizontal="right" vertical="center" wrapText="1"/>
    </xf>
    <xf numFmtId="0" fontId="47" fillId="0" borderId="0" xfId="1" applyFont="1" applyAlignment="1">
      <alignment vertical="center"/>
    </xf>
    <xf numFmtId="0" fontId="9" fillId="2" borderId="0" xfId="0" applyFont="1" applyFill="1" applyAlignment="1">
      <alignment vertical="center"/>
    </xf>
    <xf numFmtId="49" fontId="41" fillId="0" borderId="0" xfId="2" applyNumberFormat="1" applyFont="1" applyAlignment="1" applyProtection="1">
      <alignment vertical="center"/>
      <protection locked="0"/>
    </xf>
    <xf numFmtId="49" fontId="3" fillId="0" borderId="0" xfId="2" applyNumberFormat="1" applyFont="1" applyProtection="1">
      <protection locked="0"/>
    </xf>
    <xf numFmtId="49" fontId="3" fillId="0" borderId="0" xfId="0" applyNumberFormat="1" applyFont="1" applyProtection="1">
      <protection locked="0"/>
    </xf>
    <xf numFmtId="170" fontId="3" fillId="0" borderId="0" xfId="0" applyNumberFormat="1" applyFont="1" applyAlignment="1" applyProtection="1">
      <alignment horizontal="left"/>
      <protection locked="0"/>
    </xf>
    <xf numFmtId="49" fontId="3" fillId="4" borderId="0" xfId="0" applyNumberFormat="1" applyFont="1" applyFill="1" applyAlignment="1" applyProtection="1">
      <alignment horizontal="left" vertical="center" indent="1"/>
      <protection locked="0"/>
    </xf>
    <xf numFmtId="49" fontId="3" fillId="0" borderId="0" xfId="0" quotePrefix="1" applyNumberFormat="1" applyFont="1" applyAlignment="1" applyProtection="1">
      <alignment horizontal="left" vertical="center" indent="2"/>
      <protection locked="0"/>
    </xf>
    <xf numFmtId="49" fontId="3" fillId="4" borderId="0" xfId="0" quotePrefix="1" applyNumberFormat="1" applyFont="1" applyFill="1" applyAlignment="1" applyProtection="1">
      <alignment horizontal="left" vertical="center" indent="2"/>
      <protection locked="0"/>
    </xf>
    <xf numFmtId="49" fontId="3" fillId="0" borderId="0" xfId="0" applyNumberFormat="1" applyFont="1" applyAlignment="1" applyProtection="1">
      <alignment horizontal="left" vertical="center" indent="2"/>
      <protection locked="0"/>
    </xf>
    <xf numFmtId="49" fontId="3" fillId="4" borderId="0" xfId="0" applyNumberFormat="1" applyFont="1" applyFill="1" applyAlignment="1" applyProtection="1">
      <alignment horizontal="left" vertical="center" indent="2"/>
      <protection locked="0"/>
    </xf>
    <xf numFmtId="170" fontId="3" fillId="3" borderId="0" xfId="5" applyNumberFormat="1" applyFont="1" applyFill="1" applyAlignment="1">
      <alignment horizontal="right" vertical="center"/>
    </xf>
    <xf numFmtId="49" fontId="3" fillId="4" borderId="0" xfId="2" applyNumberFormat="1" applyFont="1" applyFill="1" applyAlignment="1" applyProtection="1">
      <alignment vertical="center"/>
      <protection locked="0"/>
    </xf>
    <xf numFmtId="49" fontId="41" fillId="0" borderId="0" xfId="2" applyNumberFormat="1" applyFont="1" applyProtection="1">
      <protection locked="0"/>
    </xf>
    <xf numFmtId="49" fontId="41" fillId="0" borderId="8" xfId="0" applyNumberFormat="1" applyFont="1" applyBorder="1" applyAlignment="1" applyProtection="1">
      <alignment horizontal="center" vertical="center"/>
      <protection locked="0"/>
    </xf>
    <xf numFmtId="170" fontId="3" fillId="0" borderId="0" xfId="0" applyNumberFormat="1" applyFont="1" applyAlignment="1" applyProtection="1">
      <alignment vertical="center"/>
      <protection locked="0"/>
    </xf>
    <xf numFmtId="166" fontId="3" fillId="0" borderId="0" xfId="0" applyNumberFormat="1" applyFont="1" applyAlignment="1" applyProtection="1">
      <alignment vertical="center"/>
      <protection locked="0"/>
    </xf>
    <xf numFmtId="170" fontId="3" fillId="0" borderId="0" xfId="0" applyNumberFormat="1" applyFont="1" applyAlignment="1" applyProtection="1">
      <alignment horizontal="right" vertical="center"/>
      <protection locked="0"/>
    </xf>
    <xf numFmtId="170" fontId="17" fillId="2" borderId="0" xfId="7" applyNumberFormat="1" applyFont="1" applyFill="1" applyAlignment="1">
      <alignment horizontal="right" vertical="center"/>
    </xf>
    <xf numFmtId="0" fontId="9" fillId="2" borderId="0" xfId="7" applyFont="1" applyFill="1" applyAlignment="1">
      <alignment vertical="center"/>
    </xf>
    <xf numFmtId="0" fontId="9" fillId="2" borderId="0" xfId="7" applyFont="1" applyFill="1" applyAlignment="1">
      <alignment horizontal="left" vertical="center" wrapText="1"/>
    </xf>
    <xf numFmtId="49" fontId="3" fillId="0" borderId="0" xfId="0" applyNumberFormat="1" applyFont="1" applyAlignment="1" applyProtection="1">
      <alignment horizontal="left" vertical="center" wrapText="1"/>
      <protection locked="0"/>
    </xf>
    <xf numFmtId="49" fontId="40" fillId="0" borderId="0" xfId="0" applyNumberFormat="1" applyFont="1" applyAlignment="1" applyProtection="1">
      <alignment vertical="center"/>
      <protection locked="0"/>
    </xf>
    <xf numFmtId="49" fontId="41" fillId="0" borderId="10" xfId="10" applyFont="1" applyFill="1" applyBorder="1" applyAlignment="1">
      <alignment horizontal="center" vertical="center" wrapText="1"/>
      <protection locked="0"/>
    </xf>
    <xf numFmtId="49" fontId="41" fillId="0" borderId="8" xfId="10" applyFont="1" applyFill="1" applyBorder="1" applyAlignment="1">
      <alignment horizontal="center" vertical="center" wrapText="1"/>
      <protection locked="0"/>
    </xf>
    <xf numFmtId="49" fontId="41" fillId="0" borderId="8" xfId="0" applyNumberFormat="1" applyFont="1" applyBorder="1" applyAlignment="1" applyProtection="1">
      <alignment horizontal="center" vertical="center" wrapText="1"/>
      <protection locked="0"/>
    </xf>
    <xf numFmtId="49" fontId="5" fillId="0" borderId="0" xfId="0" applyNumberFormat="1" applyFont="1" applyAlignment="1" applyProtection="1">
      <alignment vertical="center"/>
      <protection locked="0"/>
    </xf>
    <xf numFmtId="49" fontId="41" fillId="0" borderId="0" xfId="10" applyFont="1" applyFill="1" applyBorder="1" applyAlignment="1">
      <alignment horizontal="center" vertical="center" wrapText="1"/>
      <protection locked="0"/>
    </xf>
    <xf numFmtId="49" fontId="41" fillId="0" borderId="0" xfId="0" applyNumberFormat="1" applyFont="1" applyAlignment="1" applyProtection="1">
      <alignment horizontal="center" vertical="center" wrapText="1"/>
      <protection locked="0"/>
    </xf>
    <xf numFmtId="49" fontId="41" fillId="0" borderId="0" xfId="0" applyNumberFormat="1" applyFont="1" applyAlignment="1" applyProtection="1">
      <alignment horizontal="center" vertical="center"/>
      <protection locked="0"/>
    </xf>
    <xf numFmtId="175" fontId="9" fillId="0" borderId="0" xfId="0" applyNumberFormat="1" applyFont="1" applyAlignment="1" applyProtection="1">
      <alignment horizontal="right" vertical="center"/>
      <protection locked="0"/>
    </xf>
    <xf numFmtId="2" fontId="9"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indent="3"/>
      <protection locked="0"/>
    </xf>
    <xf numFmtId="2" fontId="19" fillId="0" borderId="0" xfId="0" applyNumberFormat="1" applyFont="1" applyAlignment="1">
      <alignment horizontal="right"/>
    </xf>
    <xf numFmtId="2" fontId="20" fillId="0" borderId="0" xfId="0" applyNumberFormat="1" applyFont="1" applyAlignment="1">
      <alignment horizontal="right"/>
    </xf>
    <xf numFmtId="175" fontId="3" fillId="0" borderId="0" xfId="0" applyNumberFormat="1" applyFont="1" applyAlignment="1" applyProtection="1">
      <alignment vertical="center"/>
      <protection locked="0"/>
    </xf>
    <xf numFmtId="175" fontId="3"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protection locked="0"/>
    </xf>
    <xf numFmtId="175" fontId="21" fillId="0" borderId="0" xfId="0" applyNumberFormat="1" applyFont="1" applyAlignment="1">
      <alignment horizontal="right"/>
    </xf>
    <xf numFmtId="175" fontId="20" fillId="0" borderId="0" xfId="0" applyNumberFormat="1" applyFont="1" applyAlignment="1">
      <alignment horizontal="right"/>
    </xf>
    <xf numFmtId="0" fontId="39" fillId="0" borderId="0" xfId="2" applyFont="1" applyAlignment="1">
      <alignment horizontal="center" vertical="center"/>
    </xf>
    <xf numFmtId="0" fontId="3" fillId="0" borderId="0" xfId="2" applyFont="1"/>
    <xf numFmtId="0" fontId="40" fillId="0" borderId="0" xfId="2" applyFont="1" applyAlignment="1">
      <alignment horizontal="center" vertical="center"/>
    </xf>
    <xf numFmtId="0" fontId="7" fillId="0" borderId="0" xfId="2" applyFont="1" applyAlignment="1">
      <alignment horizontal="center"/>
    </xf>
    <xf numFmtId="166" fontId="41" fillId="0" borderId="8" xfId="0" applyNumberFormat="1" applyFont="1" applyBorder="1" applyAlignment="1">
      <alignment horizontal="center" vertical="center" wrapText="1"/>
    </xf>
    <xf numFmtId="0" fontId="5" fillId="4" borderId="0" xfId="0" applyFont="1" applyFill="1" applyAlignment="1">
      <alignment vertical="top"/>
    </xf>
    <xf numFmtId="0" fontId="3" fillId="4" borderId="0" xfId="0" applyFont="1" applyFill="1" applyAlignment="1">
      <alignment horizontal="center"/>
    </xf>
    <xf numFmtId="166" fontId="3" fillId="4" borderId="0" xfId="0" applyNumberFormat="1" applyFont="1" applyFill="1"/>
    <xf numFmtId="0" fontId="40" fillId="4" borderId="0" xfId="0" applyFont="1" applyFill="1" applyAlignment="1">
      <alignment vertical="center"/>
    </xf>
    <xf numFmtId="0" fontId="5" fillId="4" borderId="0" xfId="0" applyFont="1" applyFill="1" applyAlignment="1">
      <alignment horizontal="left" indent="1"/>
    </xf>
    <xf numFmtId="0" fontId="5" fillId="4" borderId="0" xfId="0" applyFont="1" applyFill="1" applyAlignment="1">
      <alignment horizontal="center"/>
    </xf>
    <xf numFmtId="171" fontId="22" fillId="2" borderId="0" xfId="0" applyNumberFormat="1" applyFont="1" applyFill="1" applyAlignment="1">
      <alignment horizontal="right"/>
    </xf>
    <xf numFmtId="176" fontId="5" fillId="4" borderId="0" xfId="0" applyNumberFormat="1" applyFont="1" applyFill="1" applyAlignment="1">
      <alignment horizontal="right"/>
    </xf>
    <xf numFmtId="166" fontId="5" fillId="4" borderId="0" xfId="0" applyNumberFormat="1" applyFont="1" applyFill="1" applyAlignment="1">
      <alignment horizontal="right"/>
    </xf>
    <xf numFmtId="0" fontId="5" fillId="4" borderId="0" xfId="0" applyFont="1" applyFill="1" applyAlignment="1">
      <alignment horizontal="left" vertical="center" indent="1"/>
    </xf>
    <xf numFmtId="0" fontId="5" fillId="4" borderId="0" xfId="0" applyFont="1" applyFill="1" applyAlignment="1">
      <alignment horizontal="left" vertical="center" indent="2"/>
    </xf>
    <xf numFmtId="0" fontId="3" fillId="4" borderId="0" xfId="0" applyFont="1" applyFill="1" applyAlignment="1">
      <alignment horizontal="left" vertical="center" indent="3"/>
    </xf>
    <xf numFmtId="3" fontId="23" fillId="2" borderId="0" xfId="0" applyNumberFormat="1" applyFont="1" applyFill="1" applyAlignment="1">
      <alignment horizontal="right"/>
    </xf>
    <xf numFmtId="166" fontId="3" fillId="4" borderId="0" xfId="0" applyNumberFormat="1" applyFont="1" applyFill="1" applyAlignment="1">
      <alignment horizontal="right"/>
    </xf>
    <xf numFmtId="3" fontId="22" fillId="4" borderId="0" xfId="0" applyNumberFormat="1" applyFont="1" applyFill="1" applyAlignment="1">
      <alignment horizontal="right"/>
    </xf>
    <xf numFmtId="176" fontId="3" fillId="4" borderId="0" xfId="0" applyNumberFormat="1" applyFont="1" applyFill="1" applyAlignment="1">
      <alignment horizontal="right"/>
    </xf>
    <xf numFmtId="0" fontId="5" fillId="4" borderId="0" xfId="0" applyFont="1" applyFill="1" applyAlignment="1">
      <alignment vertical="center"/>
    </xf>
    <xf numFmtId="3" fontId="5" fillId="4" borderId="0" xfId="0" applyNumberFormat="1" applyFont="1" applyFill="1" applyAlignment="1">
      <alignment horizontal="right"/>
    </xf>
    <xf numFmtId="166" fontId="3" fillId="0" borderId="0" xfId="0" applyNumberFormat="1" applyFont="1"/>
    <xf numFmtId="3" fontId="3" fillId="4" borderId="0" xfId="0" applyNumberFormat="1" applyFont="1" applyFill="1" applyAlignment="1">
      <alignment horizontal="right"/>
    </xf>
    <xf numFmtId="171" fontId="22" fillId="4" borderId="0" xfId="0" applyNumberFormat="1" applyFont="1" applyFill="1" applyAlignment="1">
      <alignment horizontal="right"/>
    </xf>
    <xf numFmtId="171" fontId="5" fillId="4" borderId="0" xfId="0" applyNumberFormat="1" applyFont="1" applyFill="1" applyAlignment="1">
      <alignment horizontal="right"/>
    </xf>
    <xf numFmtId="1" fontId="23" fillId="4" borderId="0" xfId="0" applyNumberFormat="1" applyFont="1" applyFill="1" applyAlignment="1">
      <alignment horizontal="right"/>
    </xf>
    <xf numFmtId="1" fontId="22" fillId="4" borderId="0" xfId="0" applyNumberFormat="1" applyFont="1" applyFill="1" applyAlignment="1">
      <alignment horizontal="right"/>
    </xf>
    <xf numFmtId="166" fontId="5" fillId="4" borderId="0" xfId="0" applyNumberFormat="1" applyFont="1" applyFill="1"/>
    <xf numFmtId="0" fontId="48" fillId="0" borderId="0" xfId="0" applyFont="1" applyAlignment="1">
      <alignment horizontal="left" vertical="center"/>
    </xf>
    <xf numFmtId="0" fontId="9" fillId="4" borderId="0" xfId="0" applyFont="1" applyFill="1" applyAlignment="1">
      <alignment vertical="center"/>
    </xf>
    <xf numFmtId="0" fontId="49" fillId="4" borderId="0" xfId="0" applyFont="1" applyFill="1" applyAlignment="1">
      <alignment horizontal="center"/>
    </xf>
    <xf numFmtId="0" fontId="3" fillId="0" borderId="0" xfId="0" applyFont="1" applyAlignment="1">
      <alignment horizontal="center"/>
    </xf>
    <xf numFmtId="0" fontId="3" fillId="0" borderId="0" xfId="2" applyFont="1" applyAlignment="1">
      <alignment horizontal="center"/>
    </xf>
    <xf numFmtId="174" fontId="9" fillId="0" borderId="0" xfId="0" applyNumberFormat="1" applyFont="1"/>
    <xf numFmtId="0" fontId="5" fillId="0" borderId="0" xfId="0" applyFont="1" applyAlignment="1">
      <alignment horizontal="left" vertical="center" indent="1"/>
    </xf>
    <xf numFmtId="0" fontId="5" fillId="0" borderId="0" xfId="0" applyFont="1" applyAlignment="1">
      <alignment horizontal="center" vertical="center"/>
    </xf>
    <xf numFmtId="171" fontId="5" fillId="0" borderId="0" xfId="0" applyNumberFormat="1" applyFont="1" applyAlignment="1">
      <alignment horizontal="right" vertical="center"/>
    </xf>
    <xf numFmtId="166" fontId="5" fillId="0" borderId="0" xfId="0" applyNumberFormat="1" applyFont="1" applyAlignment="1">
      <alignment horizontal="right" vertical="center"/>
    </xf>
    <xf numFmtId="166" fontId="5" fillId="0" borderId="0" xfId="0" applyNumberFormat="1" applyFont="1" applyAlignment="1">
      <alignment vertical="center"/>
    </xf>
    <xf numFmtId="171" fontId="3" fillId="0" borderId="0" xfId="0" applyNumberFormat="1" applyFont="1" applyAlignment="1">
      <alignment horizontal="right" vertical="center"/>
    </xf>
    <xf numFmtId="166" fontId="3" fillId="0" borderId="0" xfId="0" applyNumberFormat="1" applyFont="1" applyAlignment="1">
      <alignment horizontal="right" vertical="center"/>
    </xf>
    <xf numFmtId="0" fontId="3" fillId="0" borderId="0" xfId="0" applyFont="1" applyAlignment="1">
      <alignment horizontal="left" vertical="center" indent="3"/>
    </xf>
    <xf numFmtId="0" fontId="5" fillId="2" borderId="0" xfId="0" applyFont="1" applyFill="1" applyAlignment="1">
      <alignment horizontal="left" vertical="center" wrapText="1" indent="2"/>
    </xf>
    <xf numFmtId="0" fontId="5" fillId="4" borderId="0" xfId="0" applyFont="1" applyFill="1" applyAlignment="1">
      <alignment horizontal="left" vertical="center" wrapText="1" indent="2"/>
    </xf>
    <xf numFmtId="171" fontId="3" fillId="0" borderId="0" xfId="0" applyNumberFormat="1" applyFont="1" applyAlignment="1">
      <alignment horizontal="right"/>
    </xf>
    <xf numFmtId="171" fontId="3" fillId="0" borderId="0" xfId="0" applyNumberFormat="1" applyFont="1" applyAlignment="1">
      <alignment horizontal="center"/>
    </xf>
    <xf numFmtId="174" fontId="3" fillId="0" borderId="0" xfId="0" applyNumberFormat="1" applyFont="1"/>
    <xf numFmtId="0" fontId="6" fillId="4" borderId="0" xfId="0" applyFont="1" applyFill="1" applyAlignment="1">
      <alignment vertical="center"/>
    </xf>
    <xf numFmtId="164" fontId="5" fillId="0" borderId="0" xfId="0" applyNumberFormat="1" applyFont="1" applyAlignment="1">
      <alignment horizontal="right" vertical="center"/>
    </xf>
    <xf numFmtId="164" fontId="3" fillId="0" borderId="0" xfId="0" applyNumberFormat="1" applyFont="1" applyAlignment="1">
      <alignment horizontal="right" vertical="center"/>
    </xf>
    <xf numFmtId="164" fontId="26" fillId="0" borderId="0" xfId="5" applyNumberFormat="1" applyFont="1" applyAlignment="1">
      <alignment horizontal="right" vertical="center"/>
    </xf>
    <xf numFmtId="171" fontId="26" fillId="0" borderId="0" xfId="5" applyNumberFormat="1" applyFont="1" applyAlignment="1">
      <alignment horizontal="right" vertical="center"/>
    </xf>
    <xf numFmtId="0" fontId="3" fillId="0" borderId="0" xfId="0" applyFont="1" applyAlignment="1">
      <alignment horizontal="left" indent="1"/>
    </xf>
    <xf numFmtId="166" fontId="9" fillId="0" borderId="8" xfId="0" applyNumberFormat="1" applyFont="1" applyBorder="1" applyAlignment="1">
      <alignment horizontal="center" vertical="center" wrapText="1"/>
    </xf>
    <xf numFmtId="0" fontId="27" fillId="5" borderId="0" xfId="0" applyFont="1" applyFill="1" applyAlignment="1">
      <alignment horizontal="center"/>
    </xf>
    <xf numFmtId="0" fontId="3" fillId="0" borderId="4" xfId="2" applyFont="1" applyBorder="1"/>
    <xf numFmtId="49" fontId="3" fillId="0" borderId="0" xfId="2" applyNumberFormat="1" applyFont="1" applyAlignment="1" applyProtection="1">
      <alignment horizontal="left"/>
      <protection locked="0"/>
    </xf>
    <xf numFmtId="49" fontId="44" fillId="0" borderId="0" xfId="2" applyNumberFormat="1" applyFont="1" applyProtection="1">
      <protection locked="0"/>
    </xf>
    <xf numFmtId="49" fontId="3" fillId="0" borderId="0" xfId="0" applyNumberFormat="1" applyFont="1" applyAlignment="1" applyProtection="1">
      <alignment horizontal="left"/>
      <protection locked="0"/>
    </xf>
    <xf numFmtId="49" fontId="44" fillId="0" borderId="0" xfId="0" applyNumberFormat="1" applyFont="1" applyProtection="1">
      <protection locked="0"/>
    </xf>
    <xf numFmtId="0" fontId="41" fillId="0" borderId="8" xfId="0" applyFont="1" applyBorder="1" applyAlignment="1" applyProtection="1">
      <alignment horizontal="center" vertical="center"/>
      <protection locked="0"/>
    </xf>
    <xf numFmtId="0" fontId="9" fillId="0" borderId="0" xfId="0" applyFont="1" applyAlignment="1" applyProtection="1">
      <alignment horizontal="right"/>
      <protection locked="0"/>
    </xf>
    <xf numFmtId="171" fontId="9" fillId="0" borderId="0" xfId="0" applyNumberFormat="1" applyFont="1" applyAlignment="1" applyProtection="1">
      <alignment horizontal="right" vertical="center"/>
      <protection locked="0"/>
    </xf>
    <xf numFmtId="49" fontId="9" fillId="0" borderId="0" xfId="0" applyNumberFormat="1" applyFont="1" applyAlignment="1" applyProtection="1">
      <alignment horizontal="right"/>
      <protection locked="0"/>
    </xf>
    <xf numFmtId="0" fontId="9" fillId="0" borderId="0" xfId="0" applyFont="1" applyAlignment="1" applyProtection="1">
      <alignment horizontal="right" vertical="center"/>
      <protection locked="0"/>
    </xf>
    <xf numFmtId="49" fontId="41" fillId="0" borderId="0" xfId="0" applyNumberFormat="1" applyFont="1" applyAlignment="1" applyProtection="1">
      <alignment horizontal="left" vertical="center" indent="1"/>
      <protection locked="0"/>
    </xf>
    <xf numFmtId="0" fontId="9" fillId="0" borderId="0" xfId="0" applyFont="1" applyProtection="1">
      <protection locked="0"/>
    </xf>
    <xf numFmtId="49" fontId="9" fillId="0" borderId="0" xfId="0" applyNumberFormat="1" applyFont="1" applyAlignment="1" applyProtection="1">
      <alignment horizontal="left" vertical="center" indent="1"/>
      <protection locked="0"/>
    </xf>
    <xf numFmtId="49" fontId="41" fillId="0" borderId="0" xfId="0" applyNumberFormat="1" applyFont="1" applyAlignment="1" applyProtection="1">
      <alignment horizontal="left" indent="1"/>
      <protection locked="0"/>
    </xf>
    <xf numFmtId="1" fontId="9" fillId="0" borderId="0" xfId="0" applyNumberFormat="1" applyFont="1" applyAlignment="1" applyProtection="1">
      <alignment horizontal="right" vertical="center"/>
      <protection locked="0"/>
    </xf>
    <xf numFmtId="49" fontId="3" fillId="4" borderId="0" xfId="0" applyNumberFormat="1" applyFont="1" applyFill="1" applyProtection="1">
      <protection locked="0"/>
    </xf>
    <xf numFmtId="171" fontId="9" fillId="0" borderId="0" xfId="0" quotePrefix="1" applyNumberFormat="1" applyFont="1" applyAlignment="1" applyProtection="1">
      <alignment horizontal="right" vertical="center"/>
      <protection locked="0"/>
    </xf>
    <xf numFmtId="49" fontId="3" fillId="0" borderId="0" xfId="0" quotePrefix="1" applyNumberFormat="1" applyFont="1" applyAlignment="1" applyProtection="1">
      <alignment horizontal="left"/>
      <protection locked="0"/>
    </xf>
    <xf numFmtId="49" fontId="41" fillId="0" borderId="0" xfId="0" applyNumberFormat="1" applyFont="1" applyAlignment="1" applyProtection="1">
      <alignment horizontal="left"/>
      <protection locked="0"/>
    </xf>
    <xf numFmtId="49" fontId="3" fillId="0" borderId="0" xfId="0" applyNumberFormat="1" applyFont="1" applyAlignment="1" applyProtection="1">
      <alignment horizontal="right"/>
      <protection locked="0"/>
    </xf>
    <xf numFmtId="49" fontId="7" fillId="0" borderId="0" xfId="2" applyNumberFormat="1" applyFont="1" applyProtection="1">
      <protection locked="0"/>
    </xf>
    <xf numFmtId="49" fontId="7" fillId="0" borderId="0" xfId="2" applyNumberFormat="1" applyFont="1" applyAlignment="1" applyProtection="1">
      <alignment horizontal="left"/>
      <protection locked="0"/>
    </xf>
    <xf numFmtId="49" fontId="7" fillId="0" borderId="0" xfId="2" applyNumberFormat="1" applyFont="1" applyAlignment="1" applyProtection="1">
      <alignment horizontal="center"/>
      <protection locked="0"/>
    </xf>
    <xf numFmtId="0" fontId="3" fillId="0" borderId="0" xfId="0" applyFont="1" applyProtection="1">
      <protection locked="0"/>
    </xf>
    <xf numFmtId="49" fontId="9" fillId="0" borderId="8" xfId="0" applyNumberFormat="1" applyFont="1" applyBorder="1" applyAlignment="1" applyProtection="1">
      <alignment horizontal="center" vertical="center" wrapText="1"/>
      <protection locked="0"/>
    </xf>
    <xf numFmtId="49" fontId="9" fillId="0" borderId="8" xfId="0" applyNumberFormat="1" applyFont="1" applyBorder="1" applyAlignment="1" applyProtection="1">
      <alignment horizontal="center" vertical="center"/>
      <protection locked="0"/>
    </xf>
    <xf numFmtId="49" fontId="50" fillId="0" borderId="0" xfId="0" applyNumberFormat="1" applyFont="1" applyProtection="1">
      <protection locked="0"/>
    </xf>
    <xf numFmtId="49" fontId="6" fillId="0" borderId="0" xfId="0" applyNumberFormat="1" applyFont="1" applyProtection="1">
      <protection locked="0"/>
    </xf>
    <xf numFmtId="49" fontId="3" fillId="0" borderId="0" xfId="0" applyNumberFormat="1" applyFont="1" applyAlignment="1" applyProtection="1">
      <alignment horizontal="center"/>
      <protection locked="0"/>
    </xf>
    <xf numFmtId="49" fontId="3" fillId="0" borderId="0" xfId="0" quotePrefix="1" applyNumberFormat="1" applyFont="1" applyAlignment="1" applyProtection="1">
      <alignment horizontal="left" indent="1"/>
      <protection locked="0"/>
    </xf>
    <xf numFmtId="166" fontId="3" fillId="0" borderId="0" xfId="0" applyNumberFormat="1" applyFont="1" applyProtection="1">
      <protection locked="0"/>
    </xf>
    <xf numFmtId="171" fontId="9" fillId="0" borderId="0" xfId="0" applyNumberFormat="1" applyFont="1" applyAlignment="1">
      <alignment horizontal="right"/>
    </xf>
    <xf numFmtId="49" fontId="3" fillId="0" borderId="0" xfId="0" applyNumberFormat="1" applyFont="1" applyAlignment="1" applyProtection="1">
      <alignment horizontal="left" indent="2"/>
      <protection locked="0"/>
    </xf>
    <xf numFmtId="49" fontId="3" fillId="0" borderId="0" xfId="0" applyNumberFormat="1" applyFont="1" applyAlignment="1" applyProtection="1">
      <alignment horizontal="left" indent="3"/>
      <protection locked="0"/>
    </xf>
    <xf numFmtId="49" fontId="3" fillId="0" borderId="0" xfId="0" quotePrefix="1" applyNumberFormat="1" applyFont="1" applyAlignment="1" applyProtection="1">
      <alignment horizontal="left" vertical="center" indent="3"/>
      <protection locked="0"/>
    </xf>
    <xf numFmtId="49" fontId="3" fillId="0" borderId="0" xfId="0" quotePrefix="1" applyNumberFormat="1" applyFont="1" applyAlignment="1" applyProtection="1">
      <alignment horizontal="left" indent="3"/>
      <protection locked="0"/>
    </xf>
    <xf numFmtId="49" fontId="3" fillId="0" borderId="0" xfId="0" quotePrefix="1" applyNumberFormat="1" applyFont="1" applyAlignment="1" applyProtection="1">
      <alignment horizontal="left" indent="2"/>
      <protection locked="0"/>
    </xf>
    <xf numFmtId="3" fontId="28" fillId="0" borderId="0" xfId="0" applyNumberFormat="1" applyFont="1" applyAlignment="1">
      <alignment horizontal="right" vertical="center"/>
    </xf>
    <xf numFmtId="171" fontId="9" fillId="0" borderId="0" xfId="0" applyNumberFormat="1" applyFont="1" applyAlignment="1" applyProtection="1">
      <alignment horizontal="right"/>
      <protection locked="0"/>
    </xf>
    <xf numFmtId="49" fontId="51" fillId="0" borderId="0" xfId="2" applyNumberFormat="1" applyFont="1" applyProtection="1">
      <protection locked="0"/>
    </xf>
    <xf numFmtId="49" fontId="5" fillId="0" borderId="0" xfId="0" applyNumberFormat="1" applyFont="1" applyProtection="1">
      <protection locked="0"/>
    </xf>
    <xf numFmtId="49" fontId="3" fillId="0" borderId="0" xfId="0" quotePrefix="1" applyNumberFormat="1" applyFont="1" applyAlignment="1" applyProtection="1">
      <alignment horizontal="center"/>
      <protection locked="0"/>
    </xf>
    <xf numFmtId="166" fontId="9" fillId="0" borderId="0" xfId="0" applyNumberFormat="1" applyFont="1" applyAlignment="1">
      <alignment vertical="center"/>
    </xf>
    <xf numFmtId="37" fontId="9" fillId="0" borderId="0" xfId="0" applyNumberFormat="1" applyFont="1" applyAlignment="1">
      <alignment vertical="center"/>
    </xf>
    <xf numFmtId="49" fontId="41" fillId="0" borderId="0" xfId="0" quotePrefix="1" applyNumberFormat="1" applyFont="1" applyAlignment="1" applyProtection="1">
      <alignment horizontal="left" vertical="center" indent="1"/>
      <protection locked="0"/>
    </xf>
    <xf numFmtId="3" fontId="3" fillId="0" borderId="0" xfId="0" applyNumberFormat="1" applyFont="1" applyProtection="1">
      <protection locked="0"/>
    </xf>
    <xf numFmtId="49" fontId="9" fillId="0" borderId="0" xfId="2" applyNumberFormat="1" applyFont="1" applyProtection="1">
      <protection locked="0"/>
    </xf>
    <xf numFmtId="49" fontId="3" fillId="0" borderId="0" xfId="0" applyNumberFormat="1" applyFont="1" applyAlignment="1" applyProtection="1">
      <alignment horizontal="center" vertical="center"/>
      <protection locked="0"/>
    </xf>
    <xf numFmtId="170" fontId="9" fillId="0" borderId="0" xfId="0" applyNumberFormat="1" applyFont="1" applyAlignment="1" applyProtection="1">
      <alignment horizontal="right" vertical="center"/>
      <protection locked="0"/>
    </xf>
    <xf numFmtId="177" fontId="9" fillId="0" borderId="0" xfId="0" applyNumberFormat="1" applyFont="1" applyAlignment="1">
      <alignment vertical="center"/>
    </xf>
    <xf numFmtId="49" fontId="9" fillId="0" borderId="0" xfId="0" quotePrefix="1" applyNumberFormat="1" applyFont="1" applyAlignment="1" applyProtection="1">
      <alignment horizontal="left" vertical="center" indent="1"/>
      <protection locked="0"/>
    </xf>
    <xf numFmtId="49" fontId="9" fillId="0" borderId="0" xfId="0" applyNumberFormat="1" applyFont="1" applyAlignment="1" applyProtection="1">
      <alignment horizontal="center" vertical="center"/>
      <protection locked="0"/>
    </xf>
    <xf numFmtId="0" fontId="9" fillId="0" borderId="0" xfId="0" applyFont="1" applyAlignment="1" applyProtection="1">
      <alignment horizontal="center"/>
      <protection locked="0"/>
    </xf>
    <xf numFmtId="49" fontId="9" fillId="0" borderId="0" xfId="0" applyNumberFormat="1" applyFont="1" applyAlignment="1" applyProtection="1">
      <alignment horizontal="center"/>
      <protection locked="0"/>
    </xf>
    <xf numFmtId="49" fontId="39" fillId="0" borderId="0" xfId="2" applyNumberFormat="1" applyFont="1" applyAlignment="1" applyProtection="1">
      <alignment horizontal="center"/>
      <protection locked="0"/>
    </xf>
    <xf numFmtId="49" fontId="50" fillId="0" borderId="0" xfId="2" applyNumberFormat="1" applyFont="1" applyProtection="1">
      <protection locked="0"/>
    </xf>
    <xf numFmtId="166" fontId="9" fillId="0" borderId="0" xfId="0" applyNumberFormat="1" applyFont="1" applyAlignment="1" applyProtection="1">
      <alignment horizontal="right" vertical="center"/>
      <protection locked="0"/>
    </xf>
    <xf numFmtId="166" fontId="9" fillId="0" borderId="0" xfId="0" applyNumberFormat="1" applyFont="1" applyAlignment="1" applyProtection="1">
      <alignment vertical="center"/>
      <protection locked="0"/>
    </xf>
    <xf numFmtId="49" fontId="9" fillId="0" borderId="0" xfId="0"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4"/>
      <protection locked="0"/>
    </xf>
    <xf numFmtId="0" fontId="12" fillId="0" borderId="0" xfId="3" applyFont="1" applyProtection="1">
      <protection locked="0"/>
    </xf>
    <xf numFmtId="0" fontId="9" fillId="0" borderId="0" xfId="2" applyFont="1"/>
    <xf numFmtId="0" fontId="9" fillId="0" borderId="8" xfId="0" applyFont="1" applyBorder="1" applyAlignment="1">
      <alignment horizontal="center" vertical="center" wrapText="1"/>
    </xf>
    <xf numFmtId="0" fontId="9" fillId="0" borderId="0" xfId="0" applyFont="1" applyAlignment="1">
      <alignment vertical="center"/>
    </xf>
    <xf numFmtId="0" fontId="9" fillId="0" borderId="0" xfId="0" applyFont="1" applyAlignment="1">
      <alignment horizontal="left" vertical="center" indent="1"/>
    </xf>
    <xf numFmtId="0" fontId="9" fillId="0" borderId="0" xfId="0" applyFont="1" applyAlignment="1">
      <alignment horizontal="left" vertical="center" indent="2"/>
    </xf>
    <xf numFmtId="2" fontId="9" fillId="0" borderId="0" xfId="0" applyNumberFormat="1" applyFont="1" applyAlignment="1">
      <alignment horizontal="right" vertical="center"/>
    </xf>
    <xf numFmtId="166" fontId="9" fillId="0" borderId="0" xfId="0" applyNumberFormat="1" applyFont="1"/>
    <xf numFmtId="2" fontId="9" fillId="0" borderId="0" xfId="0" applyNumberFormat="1" applyFont="1"/>
    <xf numFmtId="49" fontId="9" fillId="0" borderId="0" xfId="0" applyNumberFormat="1" applyFont="1" applyAlignment="1" applyProtection="1">
      <alignment horizontal="left" vertical="center" indent="2"/>
      <protection locked="0"/>
    </xf>
    <xf numFmtId="2" fontId="9" fillId="0" borderId="0" xfId="0" applyNumberFormat="1" applyFont="1" applyAlignment="1">
      <alignment horizontal="right"/>
    </xf>
    <xf numFmtId="2" fontId="41" fillId="0" borderId="0" xfId="0" applyNumberFormat="1" applyFont="1" applyAlignment="1">
      <alignment horizontal="right" vertical="center"/>
    </xf>
    <xf numFmtId="0" fontId="11" fillId="0" borderId="0" xfId="0" applyFont="1" applyAlignment="1">
      <alignment vertical="center"/>
    </xf>
    <xf numFmtId="0" fontId="9" fillId="0" borderId="0" xfId="0" applyFont="1" applyAlignment="1">
      <alignment horizontal="left" indent="2"/>
    </xf>
    <xf numFmtId="0" fontId="9" fillId="0" borderId="0" xfId="0" applyFont="1" applyAlignment="1">
      <alignment horizontal="left" indent="1"/>
    </xf>
    <xf numFmtId="178" fontId="9" fillId="0" borderId="0" xfId="0" applyNumberFormat="1" applyFont="1" applyAlignment="1">
      <alignment horizontal="right"/>
    </xf>
    <xf numFmtId="178" fontId="9" fillId="0" borderId="0" xfId="0" applyNumberFormat="1" applyFont="1"/>
    <xf numFmtId="0" fontId="41" fillId="0" borderId="0" xfId="2" applyFont="1"/>
    <xf numFmtId="0" fontId="41" fillId="0" borderId="0" xfId="0" applyFont="1" applyAlignment="1">
      <alignment horizontal="left" vertical="center" indent="1"/>
    </xf>
    <xf numFmtId="0" fontId="52" fillId="0" borderId="0" xfId="0" applyFont="1"/>
    <xf numFmtId="2" fontId="3" fillId="0" borderId="0" xfId="0" applyNumberFormat="1" applyFont="1"/>
    <xf numFmtId="0" fontId="9" fillId="0" borderId="0" xfId="0" quotePrefix="1" applyFont="1" applyAlignment="1">
      <alignment horizontal="left" indent="1"/>
    </xf>
    <xf numFmtId="2" fontId="3" fillId="0" borderId="0" xfId="0" applyNumberFormat="1" applyFont="1" applyAlignment="1">
      <alignment horizontal="right"/>
    </xf>
    <xf numFmtId="0" fontId="44" fillId="0" borderId="0" xfId="0" applyFont="1"/>
    <xf numFmtId="0" fontId="9" fillId="0" borderId="0" xfId="0" applyFont="1" applyAlignment="1">
      <alignment horizontal="right"/>
    </xf>
    <xf numFmtId="0" fontId="41" fillId="0" borderId="11" xfId="0" applyFont="1" applyBorder="1" applyAlignment="1">
      <alignment horizontal="center" vertical="center" wrapText="1"/>
    </xf>
    <xf numFmtId="0" fontId="6" fillId="0" borderId="0" xfId="0" applyFont="1"/>
    <xf numFmtId="0" fontId="41" fillId="0" borderId="8" xfId="0" quotePrefix="1" applyFont="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xf>
    <xf numFmtId="0" fontId="40" fillId="0" borderId="0" xfId="0" quotePrefix="1" applyFont="1" applyAlignment="1">
      <alignment vertical="center"/>
    </xf>
    <xf numFmtId="0" fontId="6" fillId="0" borderId="0" xfId="0" applyFont="1" applyAlignment="1">
      <alignment horizontal="center" vertical="center"/>
    </xf>
    <xf numFmtId="49" fontId="9" fillId="0" borderId="0" xfId="0" applyNumberFormat="1" applyFont="1" applyAlignment="1">
      <alignment horizontal="righ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quotePrefix="1" applyFont="1" applyAlignment="1">
      <alignment horizontal="left" vertical="center"/>
    </xf>
    <xf numFmtId="0" fontId="6" fillId="0" borderId="0" xfId="0" quotePrefix="1" applyFont="1" applyAlignment="1">
      <alignment vertical="center"/>
    </xf>
    <xf numFmtId="0" fontId="9" fillId="0" borderId="0" xfId="2" applyFont="1" applyAlignment="1">
      <alignment horizontal="right"/>
    </xf>
    <xf numFmtId="17" fontId="9" fillId="0" borderId="0" xfId="0" applyNumberFormat="1" applyFont="1" applyAlignment="1">
      <alignment horizontal="right"/>
    </xf>
    <xf numFmtId="0" fontId="9" fillId="0" borderId="0" xfId="0" quotePrefix="1" applyFont="1" applyAlignment="1">
      <alignment horizontal="left" vertical="center"/>
    </xf>
    <xf numFmtId="0" fontId="44" fillId="0" borderId="0" xfId="0" quotePrefix="1" applyFont="1" applyAlignment="1">
      <alignment horizontal="left" vertical="center"/>
    </xf>
    <xf numFmtId="0" fontId="44" fillId="0" borderId="0" xfId="0" applyFont="1" applyAlignment="1">
      <alignment horizontal="right"/>
    </xf>
    <xf numFmtId="17" fontId="9" fillId="0" borderId="0" xfId="0" applyNumberFormat="1" applyFont="1"/>
    <xf numFmtId="179" fontId="3" fillId="4" borderId="0" xfId="9" applyNumberFormat="1" applyFont="1" applyFill="1" applyAlignment="1" applyProtection="1">
      <alignment horizontal="left" vertical="top"/>
      <protection locked="0"/>
    </xf>
    <xf numFmtId="178" fontId="3" fillId="4" borderId="0" xfId="9" applyNumberFormat="1" applyFont="1" applyFill="1" applyAlignment="1" applyProtection="1">
      <alignment horizontal="left" vertical="top"/>
      <protection locked="0"/>
    </xf>
    <xf numFmtId="169" fontId="3" fillId="4" borderId="0" xfId="9" applyNumberFormat="1" applyFont="1" applyFill="1" applyAlignment="1" applyProtection="1">
      <alignment horizontal="left" vertical="top"/>
      <protection locked="0"/>
    </xf>
    <xf numFmtId="169" fontId="3" fillId="4" borderId="0" xfId="1" applyNumberFormat="1" applyFont="1" applyFill="1" applyProtection="1">
      <protection locked="0"/>
    </xf>
    <xf numFmtId="0" fontId="3" fillId="4" borderId="0" xfId="1" applyFont="1" applyFill="1" applyProtection="1">
      <protection locked="0"/>
    </xf>
    <xf numFmtId="169" fontId="3" fillId="4" borderId="0" xfId="1" applyNumberFormat="1" applyFont="1" applyFill="1" applyAlignment="1" applyProtection="1">
      <alignment horizontal="center" vertical="center"/>
      <protection locked="0"/>
    </xf>
    <xf numFmtId="169" fontId="3" fillId="4" borderId="0" xfId="1" applyNumberFormat="1" applyFont="1" applyFill="1" applyAlignment="1" applyProtection="1">
      <alignment horizontal="right"/>
      <protection locked="0"/>
    </xf>
    <xf numFmtId="178" fontId="3" fillId="4" borderId="0" xfId="1" applyNumberFormat="1" applyFont="1" applyFill="1" applyProtection="1">
      <protection locked="0"/>
    </xf>
    <xf numFmtId="169" fontId="3" fillId="0" borderId="0" xfId="1" applyNumberFormat="1" applyFont="1" applyProtection="1">
      <protection locked="0"/>
    </xf>
    <xf numFmtId="0" fontId="3" fillId="0" borderId="0" xfId="1" applyFont="1" applyProtection="1">
      <protection locked="0"/>
    </xf>
    <xf numFmtId="179" fontId="43" fillId="4" borderId="0" xfId="4" applyNumberFormat="1" applyFont="1" applyFill="1" applyBorder="1" applyAlignment="1" applyProtection="1">
      <protection locked="0"/>
    </xf>
    <xf numFmtId="178" fontId="3" fillId="0" borderId="0" xfId="1" applyNumberFormat="1" applyFont="1" applyProtection="1">
      <protection locked="0"/>
    </xf>
    <xf numFmtId="49" fontId="5" fillId="0" borderId="0" xfId="1" quotePrefix="1" applyNumberFormat="1" applyFont="1" applyAlignment="1" applyProtection="1">
      <alignment horizontal="right" vertical="center"/>
      <protection locked="0"/>
    </xf>
    <xf numFmtId="49" fontId="3" fillId="0" borderId="0" xfId="1" applyNumberFormat="1" applyFont="1" applyProtection="1">
      <protection locked="0"/>
    </xf>
    <xf numFmtId="169" fontId="3" fillId="0" borderId="0" xfId="1" applyNumberFormat="1" applyFont="1" applyAlignment="1" applyProtection="1">
      <alignment horizontal="right"/>
      <protection locked="0"/>
    </xf>
    <xf numFmtId="49" fontId="3" fillId="0" borderId="0" xfId="2" applyNumberFormat="1" applyFont="1" applyAlignment="1" applyProtection="1">
      <alignment horizontal="center"/>
      <protection locked="0"/>
    </xf>
    <xf numFmtId="49" fontId="3" fillId="0" borderId="0" xfId="2" applyNumberFormat="1" applyFont="1" applyAlignment="1" applyProtection="1">
      <alignment horizontal="right"/>
      <protection locked="0"/>
    </xf>
    <xf numFmtId="0" fontId="53" fillId="0" borderId="0" xfId="2" applyFont="1"/>
    <xf numFmtId="2" fontId="41" fillId="0" borderId="8" xfId="0" applyNumberFormat="1" applyFont="1" applyBorder="1" applyAlignment="1">
      <alignment horizontal="center" vertical="center" wrapText="1"/>
    </xf>
    <xf numFmtId="0" fontId="40" fillId="0" borderId="12" xfId="0" applyFont="1" applyBorder="1" applyAlignment="1">
      <alignment horizontal="center" vertical="center"/>
    </xf>
    <xf numFmtId="0" fontId="41" fillId="0" borderId="9" xfId="0" applyFont="1" applyBorder="1" applyAlignment="1">
      <alignment vertical="center" wrapText="1"/>
    </xf>
    <xf numFmtId="0" fontId="9" fillId="0" borderId="0" xfId="0" applyFont="1" applyAlignment="1">
      <alignment horizontal="center" vertical="center"/>
    </xf>
    <xf numFmtId="166" fontId="54" fillId="0" borderId="0" xfId="0" applyNumberFormat="1" applyFont="1" applyAlignment="1">
      <alignment vertical="center"/>
    </xf>
    <xf numFmtId="166" fontId="54" fillId="0" borderId="0" xfId="0" applyNumberFormat="1" applyFont="1" applyAlignment="1">
      <alignment horizontal="right" vertical="center"/>
    </xf>
    <xf numFmtId="0" fontId="55" fillId="0" borderId="0" xfId="0" applyFont="1" applyAlignment="1">
      <alignment vertical="center"/>
    </xf>
    <xf numFmtId="0" fontId="55" fillId="0" borderId="0" xfId="0" quotePrefix="1" applyFont="1" applyAlignment="1">
      <alignment horizontal="left" vertical="center"/>
    </xf>
    <xf numFmtId="0" fontId="54" fillId="0" borderId="0" xfId="0" applyFont="1" applyAlignment="1">
      <alignment vertical="center"/>
    </xf>
    <xf numFmtId="0" fontId="55" fillId="0" borderId="0" xfId="0" applyFont="1" applyAlignment="1">
      <alignment horizontal="right" vertical="center"/>
    </xf>
    <xf numFmtId="49" fontId="9" fillId="0" borderId="0" xfId="0" quotePrefix="1" applyNumberFormat="1" applyFont="1" applyAlignment="1">
      <alignment horizontal="right" vertical="center"/>
    </xf>
    <xf numFmtId="166" fontId="55" fillId="0" borderId="0" xfId="0" applyNumberFormat="1" applyFont="1" applyAlignment="1">
      <alignment vertical="center"/>
    </xf>
    <xf numFmtId="17" fontId="9" fillId="0" borderId="0" xfId="0" quotePrefix="1" applyNumberFormat="1" applyFont="1" applyAlignment="1">
      <alignment horizontal="right" vertical="center"/>
    </xf>
    <xf numFmtId="2" fontId="9" fillId="0" borderId="8" xfId="0" applyNumberFormat="1" applyFont="1" applyBorder="1" applyAlignment="1">
      <alignment horizontal="center" vertical="center" wrapText="1"/>
    </xf>
    <xf numFmtId="0" fontId="9" fillId="0" borderId="9" xfId="0" applyFont="1" applyBorder="1" applyAlignment="1">
      <alignment vertical="center" wrapText="1"/>
    </xf>
    <xf numFmtId="0" fontId="9" fillId="0" borderId="8" xfId="0" quotePrefix="1" applyFont="1" applyBorder="1" applyAlignment="1">
      <alignment horizontal="center" vertical="center" wrapText="1"/>
    </xf>
    <xf numFmtId="0" fontId="9" fillId="0" borderId="0" xfId="2" applyFont="1" applyAlignment="1">
      <alignment vertical="center"/>
    </xf>
    <xf numFmtId="0" fontId="44" fillId="0" borderId="0" xfId="0" applyFont="1" applyAlignment="1">
      <alignment vertical="center"/>
    </xf>
    <xf numFmtId="179" fontId="3" fillId="4" borderId="0" xfId="9" applyNumberFormat="1" applyFont="1" applyFill="1" applyAlignment="1" applyProtection="1">
      <alignment horizontal="left" vertical="center"/>
      <protection locked="0"/>
    </xf>
    <xf numFmtId="178" fontId="3" fillId="4" borderId="0" xfId="9" applyNumberFormat="1" applyFont="1" applyFill="1" applyAlignment="1" applyProtection="1">
      <alignment horizontal="left" vertical="center"/>
      <protection locked="0"/>
    </xf>
    <xf numFmtId="169" fontId="3" fillId="4" borderId="0" xfId="9" applyNumberFormat="1" applyFont="1" applyFill="1" applyAlignment="1" applyProtection="1">
      <alignment horizontal="left" vertical="center"/>
      <protection locked="0"/>
    </xf>
    <xf numFmtId="169" fontId="3" fillId="4" borderId="0" xfId="1" applyNumberFormat="1" applyFont="1" applyFill="1" applyAlignment="1" applyProtection="1">
      <alignment vertical="center"/>
      <protection locked="0"/>
    </xf>
    <xf numFmtId="0" fontId="3" fillId="4" borderId="0" xfId="1" applyFont="1" applyFill="1" applyAlignment="1" applyProtection="1">
      <alignment vertical="center"/>
      <protection locked="0"/>
    </xf>
    <xf numFmtId="169" fontId="43" fillId="0" borderId="0" xfId="4" applyNumberFormat="1" applyFont="1" applyFill="1" applyBorder="1" applyAlignment="1" applyProtection="1">
      <alignment vertical="center"/>
      <protection locked="0"/>
    </xf>
    <xf numFmtId="179" fontId="43" fillId="4" borderId="0" xfId="4" applyNumberFormat="1" applyFont="1" applyFill="1" applyBorder="1" applyAlignment="1" applyProtection="1">
      <alignment vertical="center"/>
      <protection locked="0"/>
    </xf>
    <xf numFmtId="178" fontId="3" fillId="0" borderId="0" xfId="1" applyNumberFormat="1" applyFont="1" applyAlignment="1" applyProtection="1">
      <alignment vertical="center"/>
      <protection locked="0"/>
    </xf>
    <xf numFmtId="178" fontId="3" fillId="4" borderId="0" xfId="1" applyNumberFormat="1" applyFont="1" applyFill="1" applyAlignment="1" applyProtection="1">
      <alignment vertical="center"/>
      <protection locked="0"/>
    </xf>
    <xf numFmtId="49" fontId="3" fillId="0" borderId="0" xfId="1" applyNumberFormat="1" applyFont="1" applyAlignment="1" applyProtection="1">
      <alignment vertical="center"/>
      <protection locked="0"/>
    </xf>
    <xf numFmtId="0" fontId="9" fillId="0" borderId="0" xfId="0" quotePrefix="1" applyFont="1" applyAlignment="1">
      <alignment horizontal="right"/>
    </xf>
    <xf numFmtId="2" fontId="41" fillId="0" borderId="8" xfId="0" quotePrefix="1" applyNumberFormat="1" applyFont="1" applyBorder="1" applyAlignment="1">
      <alignment horizontal="center" vertical="center" wrapText="1"/>
    </xf>
    <xf numFmtId="2" fontId="41" fillId="0" borderId="13" xfId="0" applyNumberFormat="1" applyFont="1" applyBorder="1" applyAlignment="1">
      <alignment horizontal="center" vertical="center" wrapText="1"/>
    </xf>
    <xf numFmtId="0" fontId="9" fillId="0" borderId="14" xfId="0" applyFont="1" applyBorder="1"/>
    <xf numFmtId="166" fontId="9" fillId="0" borderId="14" xfId="0" applyNumberFormat="1" applyFont="1" applyBorder="1"/>
    <xf numFmtId="166" fontId="9" fillId="0" borderId="15" xfId="0" applyNumberFormat="1" applyFont="1" applyBorder="1"/>
    <xf numFmtId="166" fontId="6" fillId="0" borderId="0" xfId="0" applyNumberFormat="1" applyFont="1"/>
    <xf numFmtId="180" fontId="9" fillId="0" borderId="0" xfId="0" quotePrefix="1" applyNumberFormat="1" applyFont="1" applyAlignment="1">
      <alignment horizontal="right" vertical="center"/>
    </xf>
    <xf numFmtId="166" fontId="9" fillId="0" borderId="16" xfId="0" applyNumberFormat="1" applyFont="1" applyBorder="1"/>
    <xf numFmtId="166" fontId="9" fillId="0" borderId="16" xfId="0" applyNumberFormat="1" applyFont="1" applyBorder="1" applyAlignment="1">
      <alignment horizontal="right"/>
    </xf>
    <xf numFmtId="0" fontId="9" fillId="0" borderId="16" xfId="0" applyFont="1" applyBorder="1"/>
    <xf numFmtId="180" fontId="9" fillId="0" borderId="0" xfId="0" applyNumberFormat="1" applyFont="1" applyAlignment="1">
      <alignment horizontal="right" vertical="center"/>
    </xf>
    <xf numFmtId="0" fontId="40" fillId="0" borderId="0" xfId="0" applyFont="1" applyAlignment="1">
      <alignment vertical="center"/>
    </xf>
    <xf numFmtId="0" fontId="3" fillId="4" borderId="0" xfId="2" applyFont="1" applyFill="1"/>
    <xf numFmtId="0" fontId="44" fillId="4" borderId="0" xfId="2" applyFont="1" applyFill="1"/>
    <xf numFmtId="0" fontId="44" fillId="4" borderId="0" xfId="0" applyFont="1" applyFill="1"/>
    <xf numFmtId="0" fontId="41" fillId="0" borderId="8" xfId="0" applyFont="1" applyBorder="1" applyAlignment="1">
      <alignment horizontal="center"/>
    </xf>
    <xf numFmtId="0" fontId="5" fillId="4" borderId="0" xfId="0" applyFont="1" applyFill="1"/>
    <xf numFmtId="2" fontId="3" fillId="4" borderId="0" xfId="0" applyNumberFormat="1" applyFont="1" applyFill="1"/>
    <xf numFmtId="0" fontId="40" fillId="4" borderId="0" xfId="0" applyFont="1" applyFill="1"/>
    <xf numFmtId="166" fontId="3" fillId="4" borderId="0" xfId="0" applyNumberFormat="1" applyFont="1" applyFill="1" applyAlignment="1">
      <alignment vertical="center"/>
    </xf>
    <xf numFmtId="0" fontId="56" fillId="0" borderId="0" xfId="0" applyFont="1"/>
    <xf numFmtId="0" fontId="6" fillId="4" borderId="0" xfId="0" applyFont="1" applyFill="1"/>
    <xf numFmtId="0" fontId="9" fillId="4" borderId="0" xfId="2" applyFont="1" applyFill="1"/>
    <xf numFmtId="0" fontId="9" fillId="4" borderId="0" xfId="0" applyFont="1" applyFill="1"/>
    <xf numFmtId="0" fontId="41" fillId="4" borderId="0" xfId="0" applyFont="1" applyFill="1" applyAlignment="1">
      <alignment horizontal="center"/>
    </xf>
    <xf numFmtId="49" fontId="5" fillId="4" borderId="0" xfId="1" quotePrefix="1" applyNumberFormat="1" applyFont="1" applyFill="1" applyAlignment="1" applyProtection="1">
      <alignment horizontal="right" vertical="center"/>
      <protection locked="0"/>
    </xf>
    <xf numFmtId="49" fontId="3" fillId="4" borderId="0" xfId="1" applyNumberFormat="1" applyFont="1" applyFill="1" applyProtection="1">
      <protection locked="0"/>
    </xf>
    <xf numFmtId="0" fontId="50" fillId="4" borderId="0" xfId="2" applyFont="1" applyFill="1"/>
    <xf numFmtId="166" fontId="3" fillId="0" borderId="0" xfId="2" applyNumberFormat="1" applyFont="1"/>
    <xf numFmtId="175" fontId="3" fillId="0" borderId="0" xfId="2" applyNumberFormat="1" applyFont="1"/>
    <xf numFmtId="0" fontId="44" fillId="0" borderId="0" xfId="2" applyFont="1"/>
    <xf numFmtId="166" fontId="44" fillId="0" borderId="0" xfId="2" applyNumberFormat="1" applyFont="1"/>
    <xf numFmtId="175" fontId="44" fillId="0" borderId="0" xfId="2" applyNumberFormat="1" applyFont="1"/>
    <xf numFmtId="175" fontId="3" fillId="0" borderId="0" xfId="0" applyNumberFormat="1" applyFont="1"/>
    <xf numFmtId="0" fontId="3" fillId="0" borderId="0" xfId="0" applyFont="1" applyAlignment="1">
      <alignment horizontal="right" vertical="center"/>
    </xf>
    <xf numFmtId="166" fontId="5" fillId="0" borderId="0" xfId="0" applyNumberFormat="1" applyFont="1"/>
    <xf numFmtId="0" fontId="40" fillId="0" borderId="0" xfId="0" applyFont="1"/>
    <xf numFmtId="166" fontId="9" fillId="0" borderId="0" xfId="2" applyNumberFormat="1" applyFont="1"/>
    <xf numFmtId="175" fontId="9" fillId="0" borderId="0" xfId="2" applyNumberFormat="1" applyFont="1"/>
    <xf numFmtId="175" fontId="9" fillId="0" borderId="0" xfId="0" applyNumberFormat="1" applyFont="1"/>
    <xf numFmtId="0" fontId="41" fillId="0" borderId="0" xfId="0" applyFont="1" applyAlignment="1">
      <alignment horizontal="left" vertical="center" indent="2"/>
    </xf>
    <xf numFmtId="166" fontId="3" fillId="0" borderId="0" xfId="1" applyNumberFormat="1" applyFont="1" applyProtection="1">
      <protection locked="0"/>
    </xf>
    <xf numFmtId="175" fontId="3" fillId="0" borderId="0" xfId="1" applyNumberFormat="1" applyFont="1" applyProtection="1">
      <protection locked="0"/>
    </xf>
    <xf numFmtId="0" fontId="3" fillId="0" borderId="0" xfId="2" applyFont="1" applyAlignment="1">
      <alignment vertical="center"/>
    </xf>
    <xf numFmtId="181" fontId="41" fillId="0" borderId="8" xfId="0" applyNumberFormat="1" applyFont="1" applyBorder="1" applyAlignment="1" applyProtection="1">
      <alignment horizontal="center" vertical="center" wrapText="1"/>
      <protection locked="0"/>
    </xf>
    <xf numFmtId="181" fontId="3" fillId="0" borderId="0" xfId="0" applyNumberFormat="1" applyFont="1" applyProtection="1">
      <protection locked="0"/>
    </xf>
    <xf numFmtId="169" fontId="43" fillId="0" borderId="0" xfId="4" applyNumberFormat="1" applyFont="1" applyFill="1" applyBorder="1" applyAlignment="1" applyProtection="1">
      <alignment horizontal="left" vertical="center" indent="1"/>
      <protection locked="0"/>
    </xf>
    <xf numFmtId="182" fontId="9" fillId="0" borderId="0" xfId="0" applyNumberFormat="1" applyFont="1" applyAlignment="1" applyProtection="1">
      <alignment horizontal="right" vertical="center"/>
      <protection locked="0"/>
    </xf>
    <xf numFmtId="169" fontId="43" fillId="0" borderId="0" xfId="4" applyNumberFormat="1" applyFont="1" applyFill="1" applyBorder="1" applyAlignment="1" applyProtection="1">
      <alignment horizontal="left" vertical="center" indent="2"/>
      <protection locked="0"/>
    </xf>
    <xf numFmtId="169" fontId="43" fillId="0" borderId="0" xfId="4" applyNumberFormat="1" applyFont="1" applyFill="1" applyBorder="1" applyAlignment="1" applyProtection="1">
      <alignment horizontal="left" vertical="center" indent="3"/>
      <protection locked="0"/>
    </xf>
    <xf numFmtId="49" fontId="5" fillId="0" borderId="0" xfId="0" applyNumberFormat="1" applyFont="1" applyAlignment="1" applyProtection="1">
      <alignment horizontal="left" vertical="center" indent="1"/>
      <protection locked="0"/>
    </xf>
    <xf numFmtId="169" fontId="43" fillId="0" borderId="0" xfId="4" applyNumberFormat="1" applyFont="1" applyFill="1" applyBorder="1" applyAlignment="1" applyProtection="1">
      <alignment horizontal="left" vertical="center" indent="4"/>
      <protection locked="0"/>
    </xf>
    <xf numFmtId="49" fontId="9" fillId="0" borderId="0" xfId="0" applyNumberFormat="1" applyFont="1" applyAlignment="1" applyProtection="1">
      <alignment vertical="center"/>
      <protection locked="0"/>
    </xf>
    <xf numFmtId="181" fontId="41" fillId="0" borderId="0" xfId="0" applyNumberFormat="1" applyFont="1" applyProtection="1">
      <protection locked="0"/>
    </xf>
    <xf numFmtId="49" fontId="9" fillId="0" borderId="0" xfId="0" quotePrefix="1" applyNumberFormat="1" applyFont="1" applyAlignment="1" applyProtection="1">
      <alignment horizontal="left" vertical="center"/>
      <protection locked="0"/>
    </xf>
    <xf numFmtId="49" fontId="44" fillId="0" borderId="0" xfId="0" quotePrefix="1" applyNumberFormat="1" applyFont="1" applyAlignment="1" applyProtection="1">
      <alignment horizontal="left"/>
      <protection locked="0"/>
    </xf>
    <xf numFmtId="49" fontId="41" fillId="0" borderId="0" xfId="0" quotePrefix="1" applyNumberFormat="1" applyFont="1" applyAlignment="1" applyProtection="1">
      <alignment horizontal="left" vertical="center"/>
      <protection locked="0"/>
    </xf>
    <xf numFmtId="0" fontId="3" fillId="0" borderId="0" xfId="0" quotePrefix="1" applyFont="1" applyAlignment="1">
      <alignment vertical="center"/>
    </xf>
    <xf numFmtId="179" fontId="3" fillId="0" borderId="0" xfId="9" applyNumberFormat="1" applyFont="1" applyAlignment="1" applyProtection="1">
      <alignment horizontal="left" vertical="top"/>
      <protection locked="0"/>
    </xf>
    <xf numFmtId="178" fontId="3" fillId="0" borderId="0" xfId="9" applyNumberFormat="1" applyFont="1" applyAlignment="1" applyProtection="1">
      <alignment horizontal="left" vertical="top"/>
      <protection locked="0"/>
    </xf>
    <xf numFmtId="179" fontId="43" fillId="0" borderId="0" xfId="4" applyNumberFormat="1" applyFont="1" applyFill="1" applyBorder="1" applyAlignment="1" applyProtection="1">
      <protection locked="0"/>
    </xf>
    <xf numFmtId="181" fontId="3" fillId="0" borderId="0" xfId="2" applyNumberFormat="1" applyFont="1" applyProtection="1">
      <protection locked="0"/>
    </xf>
    <xf numFmtId="49" fontId="50" fillId="0" borderId="0" xfId="2" applyNumberFormat="1" applyFont="1" applyAlignment="1" applyProtection="1">
      <alignment horizontal="center"/>
      <protection locked="0"/>
    </xf>
    <xf numFmtId="49" fontId="5" fillId="0" borderId="0" xfId="0" applyNumberFormat="1" applyFont="1" applyAlignment="1" applyProtection="1">
      <alignment horizontal="right" vertical="center"/>
      <protection locked="0"/>
    </xf>
    <xf numFmtId="49" fontId="41" fillId="0" borderId="0" xfId="0" applyNumberFormat="1" applyFont="1" applyAlignment="1" applyProtection="1">
      <alignment horizontal="left" vertical="center" indent="2"/>
      <protection locked="0"/>
    </xf>
    <xf numFmtId="169" fontId="43" fillId="4" borderId="0" xfId="4" applyNumberFormat="1" applyFont="1" applyFill="1" applyBorder="1" applyAlignment="1" applyProtection="1">
      <alignment horizontal="left" vertical="center" indent="3"/>
      <protection locked="0"/>
    </xf>
    <xf numFmtId="49" fontId="5" fillId="0" borderId="0" xfId="0" applyNumberFormat="1" applyFont="1" applyAlignment="1" applyProtection="1">
      <alignment horizontal="left" vertical="center" indent="2"/>
      <protection locked="0"/>
    </xf>
    <xf numFmtId="49" fontId="40" fillId="0" borderId="0" xfId="0" applyNumberFormat="1" applyFont="1" applyAlignment="1" applyProtection="1">
      <alignment horizontal="left" vertical="center" indent="2"/>
      <protection locked="0"/>
    </xf>
    <xf numFmtId="49" fontId="41" fillId="0" borderId="0" xfId="0" applyNumberFormat="1" applyFont="1" applyAlignment="1" applyProtection="1">
      <alignment horizontal="left" vertical="center" indent="3"/>
      <protection locked="0"/>
    </xf>
    <xf numFmtId="169" fontId="43" fillId="4" borderId="0" xfId="4" applyNumberFormat="1" applyFont="1" applyFill="1" applyBorder="1" applyAlignment="1" applyProtection="1">
      <alignment horizontal="left" vertical="center" indent="4"/>
      <protection locked="0"/>
    </xf>
    <xf numFmtId="49" fontId="44" fillId="0" borderId="0" xfId="0" applyNumberFormat="1" applyFont="1" applyAlignment="1" applyProtection="1">
      <alignment vertical="center"/>
      <protection locked="0"/>
    </xf>
    <xf numFmtId="0" fontId="44" fillId="0" borderId="0" xfId="2" applyFont="1" applyAlignment="1">
      <alignment vertical="center"/>
    </xf>
    <xf numFmtId="49" fontId="3" fillId="0" borderId="0" xfId="0" quotePrefix="1" applyNumberFormat="1" applyFont="1" applyAlignment="1" applyProtection="1">
      <alignment horizontal="right"/>
      <protection locked="0"/>
    </xf>
    <xf numFmtId="49" fontId="3" fillId="0" borderId="0" xfId="0" quotePrefix="1" applyNumberFormat="1" applyFont="1" applyAlignment="1" applyProtection="1">
      <alignment vertical="center"/>
      <protection locked="0"/>
    </xf>
    <xf numFmtId="49" fontId="44" fillId="0" borderId="0" xfId="0" applyNumberFormat="1" applyFont="1" applyAlignment="1" applyProtection="1">
      <alignment wrapText="1"/>
      <protection locked="0"/>
    </xf>
    <xf numFmtId="49" fontId="9" fillId="0" borderId="0" xfId="0" quotePrefix="1" applyNumberFormat="1" applyFont="1" applyAlignment="1" applyProtection="1">
      <alignment vertical="center"/>
      <protection locked="0"/>
    </xf>
    <xf numFmtId="0" fontId="6" fillId="0" borderId="0" xfId="0" applyFont="1" applyAlignment="1">
      <alignment horizontal="left" vertical="center" indent="1"/>
    </xf>
    <xf numFmtId="0" fontId="40" fillId="0" borderId="0" xfId="0" applyFont="1" applyAlignment="1">
      <alignment horizontal="left" vertical="center" indent="1"/>
    </xf>
    <xf numFmtId="0" fontId="41" fillId="0" borderId="0" xfId="2" applyFont="1" applyAlignment="1">
      <alignment vertical="center"/>
    </xf>
    <xf numFmtId="0" fontId="44" fillId="0" borderId="0" xfId="0" applyFont="1" applyAlignment="1">
      <alignment horizontal="left" vertical="center"/>
    </xf>
    <xf numFmtId="169" fontId="3" fillId="0" borderId="0" xfId="1" applyNumberFormat="1" applyFont="1" applyAlignment="1" applyProtection="1">
      <alignment vertical="center"/>
      <protection locked="0"/>
    </xf>
    <xf numFmtId="0" fontId="3" fillId="0" borderId="0" xfId="1" applyFont="1" applyAlignment="1" applyProtection="1">
      <alignment vertical="center"/>
      <protection locked="0"/>
    </xf>
    <xf numFmtId="0" fontId="39" fillId="0" borderId="0" xfId="2" applyFont="1" applyAlignment="1">
      <alignment horizontal="center"/>
    </xf>
    <xf numFmtId="0" fontId="50" fillId="0" borderId="0" xfId="2" applyFont="1" applyAlignment="1">
      <alignment horizontal="center"/>
    </xf>
    <xf numFmtId="49" fontId="44" fillId="0" borderId="0" xfId="2" applyNumberFormat="1" applyFont="1"/>
    <xf numFmtId="49" fontId="44" fillId="0" borderId="0" xfId="0" applyNumberFormat="1" applyFont="1"/>
    <xf numFmtId="49" fontId="5" fillId="0" borderId="0" xfId="0" applyNumberFormat="1" applyFont="1" applyAlignment="1">
      <alignment vertical="center" wrapText="1"/>
    </xf>
    <xf numFmtId="49" fontId="40" fillId="0" borderId="0" xfId="0" applyNumberFormat="1" applyFont="1" applyAlignment="1">
      <alignment vertical="center"/>
    </xf>
    <xf numFmtId="49" fontId="5" fillId="0" borderId="0" xfId="0" applyNumberFormat="1" applyFont="1" applyAlignment="1">
      <alignment horizontal="center" vertical="center"/>
    </xf>
    <xf numFmtId="166" fontId="30" fillId="0" borderId="0" xfId="0" applyNumberFormat="1" applyFont="1" applyAlignment="1">
      <alignment horizontal="center" vertical="center"/>
    </xf>
    <xf numFmtId="49" fontId="40" fillId="0" borderId="0" xfId="0" applyNumberFormat="1" applyFont="1" applyAlignment="1">
      <alignment horizontal="center" vertical="center"/>
    </xf>
    <xf numFmtId="49" fontId="5" fillId="0" borderId="0" xfId="0" applyNumberFormat="1" applyFont="1"/>
    <xf numFmtId="49" fontId="3" fillId="0" borderId="0" xfId="0" applyNumberFormat="1" applyFont="1" applyAlignment="1">
      <alignment horizontal="center"/>
    </xf>
    <xf numFmtId="49" fontId="44" fillId="0" borderId="0" xfId="0" applyNumberFormat="1" applyFont="1" applyAlignment="1">
      <alignment horizontal="center"/>
    </xf>
    <xf numFmtId="49" fontId="5" fillId="0" borderId="0" xfId="0" applyNumberFormat="1" applyFont="1" applyAlignment="1">
      <alignment horizontal="center"/>
    </xf>
    <xf numFmtId="2" fontId="30" fillId="0" borderId="0" xfId="0" applyNumberFormat="1" applyFont="1" applyAlignment="1">
      <alignment horizontal="center" vertical="center"/>
    </xf>
    <xf numFmtId="49" fontId="6" fillId="0" borderId="0" xfId="0" applyNumberFormat="1" applyFont="1" applyAlignment="1">
      <alignment horizontal="center" vertical="center"/>
    </xf>
    <xf numFmtId="2" fontId="12" fillId="0" borderId="0" xfId="0" applyNumberFormat="1" applyFont="1" applyAlignment="1">
      <alignment horizontal="center" vertical="center"/>
    </xf>
    <xf numFmtId="49" fontId="9" fillId="0" borderId="0" xfId="0" applyNumberFormat="1" applyFont="1" applyAlignment="1">
      <alignment horizontal="center" vertical="center"/>
    </xf>
    <xf numFmtId="49" fontId="5" fillId="0" borderId="0" xfId="0" applyNumberFormat="1" applyFont="1" applyAlignment="1">
      <alignment horizontal="center" vertical="top"/>
    </xf>
    <xf numFmtId="0" fontId="6" fillId="0" borderId="0" xfId="0" applyFont="1" applyAlignment="1">
      <alignment horizontal="left" vertical="center" wrapText="1"/>
    </xf>
    <xf numFmtId="2" fontId="30" fillId="0" borderId="0" xfId="0" applyNumberFormat="1" applyFont="1" applyAlignment="1">
      <alignment horizontal="center" vertical="top"/>
    </xf>
    <xf numFmtId="49" fontId="40" fillId="0" borderId="0" xfId="0" applyNumberFormat="1" applyFont="1" applyAlignment="1">
      <alignment horizontal="center" vertical="top"/>
    </xf>
    <xf numFmtId="0" fontId="6" fillId="0" borderId="0" xfId="0" applyFont="1" applyAlignment="1">
      <alignment horizontal="left" vertical="top" wrapText="1"/>
    </xf>
    <xf numFmtId="166" fontId="5" fillId="0" borderId="0" xfId="0" applyNumberFormat="1" applyFont="1" applyAlignment="1">
      <alignment horizontal="right" vertical="top"/>
    </xf>
    <xf numFmtId="49" fontId="41" fillId="0" borderId="8" xfId="0" applyNumberFormat="1" applyFont="1" applyBorder="1" applyAlignment="1">
      <alignment vertical="center"/>
    </xf>
    <xf numFmtId="0" fontId="31" fillId="0" borderId="0" xfId="5" applyFont="1"/>
    <xf numFmtId="0" fontId="57" fillId="0" borderId="0" xfId="5" quotePrefix="1" applyFont="1"/>
    <xf numFmtId="0" fontId="57" fillId="0" borderId="0" xfId="5" applyFont="1" applyAlignment="1">
      <alignment horizontal="left"/>
    </xf>
    <xf numFmtId="0" fontId="58" fillId="0" borderId="0" xfId="5" applyFont="1" applyAlignment="1">
      <alignment horizontal="center" vertical="center"/>
    </xf>
    <xf numFmtId="0" fontId="58" fillId="0" borderId="0" xfId="5" quotePrefix="1" applyFont="1" applyAlignment="1">
      <alignment horizontal="left"/>
    </xf>
    <xf numFmtId="2" fontId="58" fillId="0" borderId="0" xfId="5" applyNumberFormat="1" applyFont="1" applyAlignment="1">
      <alignment horizontal="center" vertical="center"/>
    </xf>
    <xf numFmtId="0" fontId="57" fillId="0" borderId="0" xfId="5" applyFont="1"/>
    <xf numFmtId="17" fontId="57" fillId="0" borderId="0" xfId="5" applyNumberFormat="1" applyFont="1" applyAlignment="1">
      <alignment horizontal="right"/>
    </xf>
    <xf numFmtId="166" fontId="57" fillId="0" borderId="0" xfId="5" quotePrefix="1" applyNumberFormat="1" applyFont="1" applyAlignment="1">
      <alignment horizontal="right"/>
    </xf>
    <xf numFmtId="17" fontId="3" fillId="0" borderId="0" xfId="0" applyNumberFormat="1" applyFont="1" applyAlignment="1">
      <alignment horizontal="center" vertical="center"/>
    </xf>
    <xf numFmtId="166" fontId="31" fillId="0" borderId="0" xfId="5" applyNumberFormat="1" applyFont="1"/>
    <xf numFmtId="0" fontId="58" fillId="0" borderId="0" xfId="5" applyFont="1"/>
    <xf numFmtId="0" fontId="39" fillId="0" borderId="0" xfId="2" applyFont="1" applyAlignment="1">
      <alignment vertical="center"/>
    </xf>
    <xf numFmtId="0" fontId="40" fillId="0" borderId="0" xfId="2" applyFont="1" applyAlignment="1">
      <alignment horizontal="center"/>
    </xf>
    <xf numFmtId="0" fontId="40" fillId="0" borderId="0" xfId="2" applyFont="1"/>
    <xf numFmtId="169" fontId="59" fillId="4" borderId="0" xfId="4" applyNumberFormat="1" applyFont="1" applyFill="1" applyBorder="1" applyAlignment="1" applyProtection="1">
      <alignment horizontal="left" vertical="center" indent="2"/>
      <protection locked="0"/>
    </xf>
    <xf numFmtId="0" fontId="40" fillId="4" borderId="0" xfId="0" applyFont="1" applyFill="1" applyAlignment="1">
      <alignment horizontal="left" indent="1"/>
    </xf>
    <xf numFmtId="0" fontId="41" fillId="0" borderId="0" xfId="0" applyFont="1" applyAlignment="1">
      <alignment horizontal="center"/>
    </xf>
    <xf numFmtId="166" fontId="1" fillId="0" borderId="0" xfId="0" applyNumberFormat="1" applyFont="1"/>
    <xf numFmtId="0" fontId="3" fillId="0" borderId="0" xfId="0" applyFont="1" applyAlignment="1">
      <alignment horizontal="left" indent="2"/>
    </xf>
    <xf numFmtId="0" fontId="60" fillId="2" borderId="0" xfId="0" quotePrefix="1" applyFont="1" applyFill="1" applyAlignment="1">
      <alignment horizontal="left" vertical="center" indent="1"/>
    </xf>
    <xf numFmtId="3" fontId="9" fillId="0" borderId="0" xfId="0" applyNumberFormat="1" applyFont="1" applyAlignment="1" applyProtection="1">
      <alignment horizontal="right" vertical="center"/>
      <protection locked="0"/>
    </xf>
    <xf numFmtId="0" fontId="60" fillId="2" borderId="0" xfId="0" quotePrefix="1" applyFont="1" applyFill="1" applyAlignment="1">
      <alignment horizontal="left" vertical="center"/>
    </xf>
    <xf numFmtId="164" fontId="3" fillId="0" borderId="0" xfId="0" applyNumberFormat="1" applyFont="1" applyAlignment="1" applyProtection="1">
      <alignment vertical="center"/>
      <protection locked="0"/>
    </xf>
    <xf numFmtId="164" fontId="3" fillId="0" borderId="0" xfId="0" applyNumberFormat="1" applyFont="1" applyProtection="1">
      <protection locked="0"/>
    </xf>
    <xf numFmtId="170" fontId="3" fillId="0" borderId="0" xfId="0" applyNumberFormat="1" applyFont="1" applyAlignment="1" applyProtection="1">
      <alignment horizontal="right"/>
      <protection locked="0"/>
    </xf>
    <xf numFmtId="164" fontId="3" fillId="4" borderId="0" xfId="0" applyNumberFormat="1" applyFont="1" applyFill="1" applyAlignment="1" applyProtection="1">
      <alignment vertical="center"/>
      <protection locked="0"/>
    </xf>
    <xf numFmtId="164" fontId="3" fillId="4" borderId="0" xfId="0" applyNumberFormat="1" applyFont="1" applyFill="1" applyProtection="1">
      <protection locked="0"/>
    </xf>
    <xf numFmtId="0" fontId="32" fillId="0" borderId="0" xfId="8" applyFont="1" applyAlignment="1">
      <alignment horizontal="left" vertical="top"/>
    </xf>
    <xf numFmtId="171" fontId="3" fillId="0" borderId="0" xfId="0" applyNumberFormat="1" applyFont="1" applyAlignment="1" applyProtection="1">
      <alignment horizontal="right" vertical="center"/>
      <protection locked="0"/>
    </xf>
    <xf numFmtId="0" fontId="7" fillId="0" borderId="0" xfId="2" applyFont="1"/>
    <xf numFmtId="1" fontId="3" fillId="0" borderId="0" xfId="2" applyNumberFormat="1" applyFont="1"/>
    <xf numFmtId="1" fontId="3" fillId="0" borderId="0" xfId="2" applyNumberFormat="1" applyFont="1" applyAlignment="1">
      <alignment horizontal="right"/>
    </xf>
    <xf numFmtId="1" fontId="3" fillId="0" borderId="0" xfId="0" applyNumberFormat="1" applyFont="1" applyAlignment="1">
      <alignment vertical="center"/>
    </xf>
    <xf numFmtId="0" fontId="9" fillId="4" borderId="17" xfId="0" applyFont="1" applyFill="1" applyBorder="1" applyAlignment="1">
      <alignment horizontal="right" vertical="center"/>
    </xf>
    <xf numFmtId="1" fontId="5" fillId="0" borderId="0" xfId="0" applyNumberFormat="1" applyFont="1" applyAlignment="1">
      <alignment vertical="center"/>
    </xf>
    <xf numFmtId="166" fontId="5" fillId="0" borderId="0" xfId="0" applyNumberFormat="1" applyFont="1" applyAlignment="1">
      <alignment horizontal="right" vertical="center" wrapText="1"/>
    </xf>
    <xf numFmtId="1" fontId="5" fillId="0" borderId="0" xfId="0" applyNumberFormat="1" applyFont="1" applyAlignment="1">
      <alignment horizontal="center"/>
    </xf>
    <xf numFmtId="17" fontId="3" fillId="0" borderId="0" xfId="0" applyNumberFormat="1" applyFont="1" applyAlignment="1">
      <alignment horizontal="left" vertical="center"/>
    </xf>
    <xf numFmtId="170" fontId="3" fillId="0" borderId="0" xfId="0" applyNumberFormat="1" applyFont="1"/>
    <xf numFmtId="170" fontId="3" fillId="0" borderId="0" xfId="0" applyNumberFormat="1" applyFont="1" applyAlignment="1">
      <alignment horizontal="right" vertical="center"/>
    </xf>
    <xf numFmtId="17" fontId="5" fillId="0" borderId="0" xfId="0" applyNumberFormat="1" applyFont="1" applyAlignment="1">
      <alignment horizontal="left" vertical="center"/>
    </xf>
    <xf numFmtId="170" fontId="5" fillId="0" borderId="0" xfId="0" applyNumberFormat="1" applyFont="1" applyAlignment="1">
      <alignment horizontal="left" vertical="center"/>
    </xf>
    <xf numFmtId="170" fontId="5" fillId="0" borderId="0" xfId="0" applyNumberFormat="1" applyFont="1" applyAlignment="1">
      <alignment horizontal="right" vertical="center"/>
    </xf>
    <xf numFmtId="170" fontId="5" fillId="0" borderId="0" xfId="0" applyNumberFormat="1" applyFont="1" applyAlignment="1">
      <alignment vertical="center"/>
    </xf>
    <xf numFmtId="17" fontId="5" fillId="4" borderId="0" xfId="0" applyNumberFormat="1" applyFont="1" applyFill="1" applyAlignment="1">
      <alignment horizontal="left" vertical="center"/>
    </xf>
    <xf numFmtId="170" fontId="5" fillId="4" borderId="0" xfId="0" applyNumberFormat="1" applyFont="1" applyFill="1" applyAlignment="1">
      <alignment horizontal="left" vertical="center"/>
    </xf>
    <xf numFmtId="170" fontId="5" fillId="4" borderId="0" xfId="0" applyNumberFormat="1" applyFont="1" applyFill="1" applyAlignment="1">
      <alignment horizontal="right" vertical="center"/>
    </xf>
    <xf numFmtId="170" fontId="5" fillId="4" borderId="0" xfId="0" applyNumberFormat="1" applyFont="1" applyFill="1" applyAlignment="1">
      <alignment vertical="center"/>
    </xf>
    <xf numFmtId="0" fontId="5" fillId="4" borderId="0" xfId="0" applyFont="1" applyFill="1" applyAlignment="1">
      <alignment horizontal="center" vertical="center"/>
    </xf>
    <xf numFmtId="170" fontId="3" fillId="0" borderId="0" xfId="0" applyNumberFormat="1" applyFont="1" applyAlignment="1">
      <alignment horizontal="left" vertical="center"/>
    </xf>
    <xf numFmtId="170" fontId="3" fillId="0" borderId="0" xfId="0" applyNumberFormat="1" applyFont="1" applyAlignment="1">
      <alignment vertical="center"/>
    </xf>
    <xf numFmtId="0" fontId="3" fillId="4" borderId="0" xfId="0" applyFont="1" applyFill="1" applyAlignment="1">
      <alignment horizontal="right"/>
    </xf>
    <xf numFmtId="39" fontId="3" fillId="0" borderId="0" xfId="0" applyNumberFormat="1" applyFont="1" applyAlignment="1">
      <alignment vertical="center"/>
    </xf>
    <xf numFmtId="1" fontId="3" fillId="0" borderId="0" xfId="0" applyNumberFormat="1" applyFont="1"/>
    <xf numFmtId="39" fontId="3" fillId="0" borderId="0" xfId="0" applyNumberFormat="1" applyFont="1"/>
    <xf numFmtId="1" fontId="3" fillId="0" borderId="0" xfId="0" applyNumberFormat="1" applyFont="1" applyAlignment="1">
      <alignment horizontal="right"/>
    </xf>
    <xf numFmtId="164" fontId="3" fillId="0" borderId="0" xfId="2" applyNumberFormat="1" applyFont="1" applyAlignment="1" applyProtection="1">
      <alignment vertical="center"/>
      <protection locked="0"/>
    </xf>
    <xf numFmtId="164" fontId="5" fillId="0" borderId="0" xfId="0" applyNumberFormat="1" applyFont="1" applyAlignment="1" applyProtection="1">
      <alignment vertical="center"/>
      <protection locked="0"/>
    </xf>
    <xf numFmtId="164" fontId="41" fillId="0" borderId="8" xfId="0" applyNumberFormat="1" applyFont="1" applyBorder="1" applyAlignment="1" applyProtection="1">
      <alignment horizontal="center" vertical="center"/>
      <protection locked="0"/>
    </xf>
    <xf numFmtId="164" fontId="41" fillId="0" borderId="8" xfId="0" applyNumberFormat="1" applyFont="1" applyBorder="1" applyAlignment="1" applyProtection="1">
      <alignment horizontal="center" vertical="center" wrapText="1"/>
      <protection locked="0"/>
    </xf>
    <xf numFmtId="164" fontId="5" fillId="0" borderId="0" xfId="0" applyNumberFormat="1" applyFont="1" applyAlignment="1" applyProtection="1">
      <alignment horizontal="left" vertical="center" indent="1"/>
      <protection locked="0"/>
    </xf>
    <xf numFmtId="164" fontId="3" fillId="0" borderId="0" xfId="0" applyNumberFormat="1" applyFont="1" applyAlignment="1">
      <alignment horizontal="center" vertical="center"/>
    </xf>
    <xf numFmtId="170" fontId="6" fillId="0" borderId="0" xfId="0" applyNumberFormat="1" applyFont="1" applyAlignment="1">
      <alignment horizontal="right" vertical="center"/>
    </xf>
    <xf numFmtId="164" fontId="3" fillId="0" borderId="0" xfId="0" quotePrefix="1" applyNumberFormat="1" applyFont="1" applyAlignment="1" applyProtection="1">
      <alignment horizontal="left" vertical="center" indent="2"/>
      <protection locked="0"/>
    </xf>
    <xf numFmtId="170" fontId="9" fillId="0" borderId="0" xfId="0" applyNumberFormat="1" applyFont="1" applyAlignment="1">
      <alignment horizontal="right" vertical="center"/>
    </xf>
    <xf numFmtId="164" fontId="3" fillId="4" borderId="0" xfId="0"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2"/>
      <protection locked="0"/>
    </xf>
    <xf numFmtId="164" fontId="5" fillId="4" borderId="0" xfId="0" applyNumberFormat="1" applyFont="1" applyFill="1" applyAlignment="1" applyProtection="1">
      <alignment horizontal="left" vertical="center" indent="1"/>
      <protection locked="0"/>
    </xf>
    <xf numFmtId="164" fontId="3" fillId="0" borderId="0" xfId="0" applyNumberFormat="1" applyFont="1" applyAlignment="1" applyProtection="1">
      <alignment horizontal="left" vertical="center"/>
      <protection locked="0"/>
    </xf>
    <xf numFmtId="164" fontId="3" fillId="0" borderId="0" xfId="0" quotePrefix="1" applyNumberFormat="1" applyFont="1" applyAlignment="1" applyProtection="1">
      <alignment horizontal="left" vertical="center" indent="1"/>
      <protection locked="0"/>
    </xf>
    <xf numFmtId="164" fontId="3" fillId="4" borderId="0" xfId="0" quotePrefix="1"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1"/>
      <protection locked="0"/>
    </xf>
    <xf numFmtId="164" fontId="23" fillId="0" borderId="0" xfId="2" applyNumberFormat="1" applyFont="1" applyAlignment="1" applyProtection="1">
      <alignment vertical="center"/>
      <protection locked="0"/>
    </xf>
    <xf numFmtId="164" fontId="23" fillId="0" borderId="0" xfId="0" applyNumberFormat="1" applyFont="1" applyAlignment="1" applyProtection="1">
      <alignment vertical="center"/>
      <protection locked="0"/>
    </xf>
    <xf numFmtId="3" fontId="9" fillId="4" borderId="0" xfId="0" applyNumberFormat="1" applyFont="1" applyFill="1" applyAlignment="1">
      <alignment horizontal="right" vertical="center"/>
    </xf>
    <xf numFmtId="170" fontId="9" fillId="4" borderId="0" xfId="0" applyNumberFormat="1" applyFont="1" applyFill="1" applyAlignment="1">
      <alignment horizontal="center" vertical="center"/>
    </xf>
    <xf numFmtId="3" fontId="9" fillId="4" borderId="0" xfId="0" applyNumberFormat="1" applyFont="1" applyFill="1" applyAlignment="1">
      <alignment vertical="center"/>
    </xf>
    <xf numFmtId="166" fontId="9" fillId="4" borderId="0" xfId="0" applyNumberFormat="1" applyFont="1" applyFill="1" applyAlignment="1">
      <alignment horizontal="center" vertical="center"/>
    </xf>
    <xf numFmtId="0" fontId="9" fillId="4" borderId="0" xfId="0" applyFont="1" applyFill="1" applyAlignment="1">
      <alignment horizontal="left" vertical="center" indent="1"/>
    </xf>
    <xf numFmtId="166" fontId="9" fillId="4" borderId="0" xfId="0" applyNumberFormat="1" applyFont="1" applyFill="1" applyAlignment="1">
      <alignment horizontal="right"/>
    </xf>
    <xf numFmtId="170" fontId="9" fillId="4" borderId="0" xfId="0" applyNumberFormat="1" applyFont="1" applyFill="1" applyAlignment="1">
      <alignment vertical="center"/>
    </xf>
    <xf numFmtId="0" fontId="6" fillId="0" borderId="0" xfId="0" applyFont="1" applyAlignment="1">
      <alignment horizontal="left" indent="1"/>
    </xf>
    <xf numFmtId="0" fontId="9" fillId="4" borderId="0" xfId="0" applyFont="1" applyFill="1" applyAlignment="1">
      <alignment horizontal="left" vertical="center" indent="2"/>
    </xf>
    <xf numFmtId="0" fontId="9" fillId="0" borderId="0" xfId="0" applyFont="1" applyAlignment="1">
      <alignment horizontal="center"/>
    </xf>
    <xf numFmtId="170" fontId="9" fillId="0" borderId="0" xfId="0" applyNumberFormat="1" applyFont="1"/>
    <xf numFmtId="170" fontId="9" fillId="4" borderId="0" xfId="0" applyNumberFormat="1" applyFont="1" applyFill="1" applyAlignment="1">
      <alignment horizontal="right" vertical="center"/>
    </xf>
    <xf numFmtId="166" fontId="9" fillId="4" borderId="0" xfId="0" applyNumberFormat="1" applyFont="1" applyFill="1" applyAlignment="1">
      <alignment horizontal="right" vertical="center"/>
    </xf>
    <xf numFmtId="49" fontId="3" fillId="0" borderId="0" xfId="5" applyNumberFormat="1" applyFont="1" applyProtection="1">
      <protection locked="0"/>
    </xf>
    <xf numFmtId="0" fontId="9" fillId="0" borderId="0" xfId="5" applyFont="1"/>
    <xf numFmtId="49" fontId="3" fillId="0" borderId="0" xfId="2" applyNumberFormat="1" applyFont="1" applyAlignment="1" applyProtection="1">
      <alignment wrapText="1"/>
      <protection locked="0"/>
    </xf>
    <xf numFmtId="170" fontId="9" fillId="0" borderId="0" xfId="0" applyNumberFormat="1" applyFont="1" applyAlignment="1" applyProtection="1">
      <alignment horizontal="right" vertical="center" wrapText="1"/>
      <protection locked="0"/>
    </xf>
    <xf numFmtId="171" fontId="9" fillId="4" borderId="0" xfId="0" applyNumberFormat="1" applyFont="1" applyFill="1" applyAlignment="1" applyProtection="1">
      <alignment horizontal="right" vertical="center"/>
      <protection locked="0"/>
    </xf>
    <xf numFmtId="170" fontId="9" fillId="4" borderId="0" xfId="0" applyNumberFormat="1" applyFont="1" applyFill="1" applyAlignment="1" applyProtection="1">
      <alignment horizontal="right" vertical="center" wrapText="1"/>
      <protection locked="0"/>
    </xf>
    <xf numFmtId="49" fontId="3" fillId="4" borderId="0" xfId="0" applyNumberFormat="1" applyFont="1" applyFill="1" applyAlignment="1" applyProtection="1">
      <alignment vertical="center" wrapText="1"/>
      <protection locked="0"/>
    </xf>
    <xf numFmtId="3" fontId="3" fillId="0" borderId="0" xfId="0" applyNumberFormat="1" applyFont="1" applyAlignment="1" applyProtection="1">
      <alignment horizontal="right"/>
      <protection locked="0"/>
    </xf>
    <xf numFmtId="49" fontId="3" fillId="0" borderId="0" xfId="0" applyNumberFormat="1" applyFont="1" applyAlignment="1" applyProtection="1">
      <alignment vertical="center" wrapText="1"/>
      <protection locked="0"/>
    </xf>
    <xf numFmtId="49" fontId="3" fillId="4" borderId="0" xfId="0" applyNumberFormat="1" applyFont="1" applyFill="1" applyAlignment="1" applyProtection="1">
      <alignment horizontal="left" vertical="center"/>
      <protection locked="0"/>
    </xf>
    <xf numFmtId="49" fontId="3" fillId="4" borderId="0" xfId="0" applyNumberFormat="1" applyFont="1" applyFill="1" applyAlignment="1" applyProtection="1">
      <alignment vertical="center"/>
      <protection locked="0"/>
    </xf>
    <xf numFmtId="170" fontId="3" fillId="0" borderId="0" xfId="0" applyNumberFormat="1" applyFont="1" applyAlignment="1" applyProtection="1">
      <alignment horizontal="right" wrapText="1"/>
      <protection locked="0"/>
    </xf>
    <xf numFmtId="49" fontId="3" fillId="0" borderId="0" xfId="0" applyNumberFormat="1" applyFont="1" applyAlignment="1" applyProtection="1">
      <alignment wrapText="1"/>
      <protection locked="0"/>
    </xf>
    <xf numFmtId="170" fontId="9" fillId="0" borderId="0" xfId="0" applyNumberFormat="1" applyFont="1" applyAlignment="1" applyProtection="1">
      <alignment horizontal="right"/>
      <protection locked="0"/>
    </xf>
    <xf numFmtId="0" fontId="60" fillId="2" borderId="0" xfId="0" quotePrefix="1" applyFont="1" applyFill="1" applyAlignment="1">
      <alignment horizontal="left" vertical="center" wrapText="1" indent="1"/>
    </xf>
    <xf numFmtId="183" fontId="9" fillId="0" borderId="0" xfId="0" quotePrefix="1" applyNumberFormat="1" applyFont="1" applyAlignment="1">
      <alignment horizontal="right" vertical="center"/>
    </xf>
    <xf numFmtId="183" fontId="9" fillId="0" borderId="0" xfId="0" applyNumberFormat="1" applyFont="1" applyAlignment="1">
      <alignment horizontal="right" vertical="center"/>
    </xf>
    <xf numFmtId="164" fontId="9" fillId="0" borderId="0" xfId="0" applyNumberFormat="1" applyFont="1"/>
    <xf numFmtId="169" fontId="43" fillId="4" borderId="0" xfId="4" applyNumberFormat="1" applyFont="1" applyFill="1" applyBorder="1" applyAlignment="1" applyProtection="1">
      <alignment horizontal="left" vertical="center" indent="2"/>
      <protection locked="0"/>
    </xf>
    <xf numFmtId="164" fontId="9" fillId="0" borderId="0" xfId="0" applyNumberFormat="1" applyFont="1" applyAlignment="1">
      <alignment vertical="center"/>
    </xf>
    <xf numFmtId="0" fontId="41" fillId="0" borderId="0" xfId="0" applyFont="1" applyAlignment="1">
      <alignment horizontal="left" indent="1"/>
    </xf>
    <xf numFmtId="49" fontId="9" fillId="0" borderId="8" xfId="0" applyNumberFormat="1" applyFont="1" applyBorder="1" applyAlignment="1" applyProtection="1">
      <alignment vertical="center"/>
      <protection locked="0"/>
    </xf>
    <xf numFmtId="171" fontId="3" fillId="0" borderId="0" xfId="0" quotePrefix="1" applyNumberFormat="1" applyFont="1" applyAlignment="1">
      <alignment horizontal="right"/>
    </xf>
    <xf numFmtId="164" fontId="3" fillId="0" borderId="0" xfId="0" applyNumberFormat="1" applyFont="1"/>
    <xf numFmtId="166" fontId="3" fillId="0" borderId="0" xfId="0" quotePrefix="1" applyNumberFormat="1" applyFont="1" applyAlignment="1">
      <alignment horizontal="right"/>
    </xf>
    <xf numFmtId="0" fontId="9" fillId="0" borderId="0" xfId="3" applyFont="1"/>
    <xf numFmtId="49" fontId="41" fillId="0" borderId="8" xfId="3" applyNumberFormat="1" applyFont="1" applyBorder="1" applyAlignment="1" applyProtection="1">
      <alignment horizontal="center" vertical="center" wrapText="1"/>
      <protection locked="0"/>
    </xf>
    <xf numFmtId="2" fontId="41" fillId="0" borderId="8" xfId="3" applyNumberFormat="1" applyFont="1" applyBorder="1" applyAlignment="1" applyProtection="1">
      <alignment horizontal="center" vertical="center" wrapText="1"/>
      <protection locked="0"/>
    </xf>
    <xf numFmtId="49" fontId="9" fillId="0" borderId="8" xfId="3" applyNumberFormat="1" applyFont="1" applyBorder="1" applyAlignment="1" applyProtection="1">
      <alignment horizontal="center" vertical="center"/>
      <protection locked="0"/>
    </xf>
    <xf numFmtId="49" fontId="9" fillId="0" borderId="8" xfId="3" applyNumberFormat="1" applyFont="1" applyBorder="1" applyAlignment="1" applyProtection="1">
      <alignment horizontal="center" vertical="center" wrapText="1"/>
      <protection locked="0"/>
    </xf>
    <xf numFmtId="0" fontId="5" fillId="0" borderId="0" xfId="3" applyFont="1" applyAlignment="1">
      <alignment vertical="center"/>
    </xf>
    <xf numFmtId="171" fontId="6" fillId="0" borderId="0" xfId="3" applyNumberFormat="1" applyFont="1" applyAlignment="1">
      <alignment vertical="center"/>
    </xf>
    <xf numFmtId="166" fontId="6" fillId="0" borderId="0" xfId="3" applyNumberFormat="1" applyFont="1" applyAlignment="1">
      <alignment vertical="center"/>
    </xf>
    <xf numFmtId="171" fontId="3" fillId="0" borderId="0" xfId="3" applyNumberFormat="1" applyFont="1"/>
    <xf numFmtId="0" fontId="3" fillId="0" borderId="0" xfId="3" applyFont="1" applyAlignment="1">
      <alignment vertical="center"/>
    </xf>
    <xf numFmtId="171" fontId="9" fillId="0" borderId="0" xfId="3" applyNumberFormat="1" applyFont="1" applyAlignment="1">
      <alignment vertical="center"/>
    </xf>
    <xf numFmtId="166" fontId="9" fillId="0" borderId="0" xfId="3" applyNumberFormat="1" applyFont="1" applyAlignment="1">
      <alignment vertical="center"/>
    </xf>
    <xf numFmtId="0" fontId="23" fillId="0" borderId="0" xfId="2" applyFont="1"/>
    <xf numFmtId="0" fontId="9" fillId="0" borderId="16" xfId="3" applyFont="1" applyBorder="1"/>
    <xf numFmtId="0" fontId="9" fillId="0" borderId="12" xfId="3" applyFont="1" applyBorder="1"/>
    <xf numFmtId="49" fontId="9" fillId="0" borderId="8" xfId="3" applyNumberFormat="1" applyFont="1" applyBorder="1" applyAlignment="1" applyProtection="1">
      <alignment vertical="center"/>
      <protection locked="0"/>
    </xf>
    <xf numFmtId="171" fontId="3" fillId="0" borderId="0" xfId="3" applyNumberFormat="1" applyFont="1" applyAlignment="1">
      <alignment horizontal="right"/>
    </xf>
    <xf numFmtId="0" fontId="9" fillId="0" borderId="0" xfId="0" applyFont="1" applyAlignment="1">
      <alignment horizontal="left"/>
    </xf>
    <xf numFmtId="0" fontId="44" fillId="0" borderId="0" xfId="0" applyFont="1" applyAlignment="1">
      <alignment horizontal="left"/>
    </xf>
    <xf numFmtId="0" fontId="9" fillId="0" borderId="0" xfId="0" applyFont="1" applyAlignment="1">
      <alignment vertical="top" wrapText="1"/>
    </xf>
    <xf numFmtId="179" fontId="9" fillId="4" borderId="0" xfId="9" applyNumberFormat="1" applyFont="1" applyFill="1" applyAlignment="1" applyProtection="1">
      <alignment horizontal="left" vertical="top"/>
      <protection locked="0"/>
    </xf>
    <xf numFmtId="178" fontId="9" fillId="4" borderId="0" xfId="9" applyNumberFormat="1" applyFont="1" applyFill="1" applyAlignment="1" applyProtection="1">
      <alignment horizontal="left" vertical="top"/>
      <protection locked="0"/>
    </xf>
    <xf numFmtId="169" fontId="33" fillId="4" borderId="0" xfId="4" applyNumberFormat="1" applyFont="1" applyFill="1" applyBorder="1" applyAlignment="1" applyProtection="1">
      <protection locked="0"/>
    </xf>
    <xf numFmtId="169" fontId="9" fillId="4" borderId="0" xfId="9" applyNumberFormat="1" applyFont="1" applyFill="1" applyAlignment="1" applyProtection="1">
      <alignment horizontal="left" vertical="top"/>
      <protection locked="0"/>
    </xf>
    <xf numFmtId="0" fontId="9" fillId="4" borderId="0" xfId="1" applyFont="1" applyFill="1" applyProtection="1">
      <protection locked="0"/>
    </xf>
    <xf numFmtId="169" fontId="9" fillId="4" borderId="0" xfId="1" applyNumberFormat="1" applyFont="1" applyFill="1" applyAlignment="1" applyProtection="1">
      <alignment horizontal="center" vertical="center"/>
      <protection locked="0"/>
    </xf>
    <xf numFmtId="0" fontId="44" fillId="4" borderId="0" xfId="1" applyFont="1" applyFill="1" applyProtection="1">
      <protection locked="0"/>
    </xf>
    <xf numFmtId="179" fontId="33" fillId="4" borderId="0" xfId="4" applyNumberFormat="1" applyFont="1" applyFill="1" applyBorder="1" applyAlignment="1" applyProtection="1">
      <protection locked="0"/>
    </xf>
    <xf numFmtId="178" fontId="9" fillId="0" borderId="0" xfId="1" applyNumberFormat="1" applyFont="1" applyProtection="1">
      <protection locked="0"/>
    </xf>
    <xf numFmtId="178" fontId="9" fillId="4" borderId="0" xfId="1" applyNumberFormat="1" applyFont="1" applyFill="1" applyProtection="1">
      <protection locked="0"/>
    </xf>
    <xf numFmtId="49" fontId="6" fillId="0" borderId="0" xfId="1" quotePrefix="1" applyNumberFormat="1" applyFont="1" applyAlignment="1" applyProtection="1">
      <alignment horizontal="right" vertical="center"/>
      <protection locked="0"/>
    </xf>
    <xf numFmtId="49" fontId="9" fillId="0" borderId="0" xfId="1" applyNumberFormat="1" applyFont="1" applyProtection="1">
      <protection locked="0"/>
    </xf>
    <xf numFmtId="0" fontId="44" fillId="0" borderId="0" xfId="1" applyFont="1" applyProtection="1">
      <protection locked="0"/>
    </xf>
    <xf numFmtId="166" fontId="9" fillId="0" borderId="0" xfId="0" quotePrefix="1" applyNumberFormat="1" applyFont="1" applyAlignment="1">
      <alignment horizontal="right" vertical="center"/>
    </xf>
    <xf numFmtId="166" fontId="41" fillId="0" borderId="8" xfId="0" applyNumberFormat="1" applyFont="1" applyBorder="1" applyAlignment="1">
      <alignment horizontal="center" vertical="center"/>
    </xf>
    <xf numFmtId="0" fontId="33" fillId="0" borderId="0" xfId="0" applyFont="1"/>
    <xf numFmtId="0" fontId="44" fillId="0" borderId="12" xfId="0" applyFont="1" applyBorder="1"/>
    <xf numFmtId="166" fontId="44" fillId="0" borderId="0" xfId="0" applyNumberFormat="1" applyFont="1"/>
    <xf numFmtId="0" fontId="9" fillId="0" borderId="0" xfId="2" applyFont="1" applyAlignment="1">
      <alignment horizontal="center"/>
    </xf>
    <xf numFmtId="166" fontId="9" fillId="0" borderId="8" xfId="0" applyNumberFormat="1" applyFont="1" applyBorder="1" applyAlignment="1">
      <alignment horizontal="center" vertical="center"/>
    </xf>
    <xf numFmtId="0" fontId="6" fillId="0" borderId="0" xfId="0" applyFont="1" applyAlignment="1">
      <alignment horizontal="left" vertical="center" indent="2"/>
    </xf>
    <xf numFmtId="169" fontId="9" fillId="0" borderId="0" xfId="0" applyNumberFormat="1" applyFont="1" applyAlignment="1">
      <alignment horizontal="right" vertical="center"/>
    </xf>
    <xf numFmtId="179" fontId="9" fillId="0" borderId="0" xfId="9" applyNumberFormat="1" applyFont="1" applyAlignment="1" applyProtection="1">
      <alignment horizontal="left" vertical="top"/>
      <protection locked="0"/>
    </xf>
    <xf numFmtId="178" fontId="9" fillId="0" borderId="0" xfId="9" applyNumberFormat="1" applyFont="1" applyAlignment="1" applyProtection="1">
      <alignment horizontal="left" vertical="top"/>
      <protection locked="0"/>
    </xf>
    <xf numFmtId="169" fontId="33" fillId="0" borderId="0" xfId="4" applyNumberFormat="1" applyFont="1" applyFill="1" applyBorder="1" applyAlignment="1" applyProtection="1">
      <protection locked="0"/>
    </xf>
    <xf numFmtId="169" fontId="9" fillId="0" borderId="0" xfId="9" applyNumberFormat="1" applyFont="1" applyAlignment="1" applyProtection="1">
      <alignment horizontal="left" vertical="top"/>
      <protection locked="0"/>
    </xf>
    <xf numFmtId="0" fontId="9" fillId="0" borderId="0" xfId="1" applyFont="1" applyProtection="1">
      <protection locked="0"/>
    </xf>
    <xf numFmtId="169" fontId="9" fillId="0" borderId="0" xfId="1" applyNumberFormat="1" applyFont="1" applyAlignment="1" applyProtection="1">
      <alignment horizontal="center" vertical="center"/>
      <protection locked="0"/>
    </xf>
    <xf numFmtId="169" fontId="9" fillId="0" borderId="0" xfId="1" applyNumberFormat="1" applyFont="1" applyProtection="1">
      <protection locked="0"/>
    </xf>
    <xf numFmtId="179" fontId="33" fillId="0" borderId="0" xfId="4" applyNumberFormat="1" applyFont="1" applyFill="1" applyBorder="1" applyAlignment="1" applyProtection="1">
      <protection locked="0"/>
    </xf>
    <xf numFmtId="171" fontId="3" fillId="0" borderId="0" xfId="2" applyNumberFormat="1" applyFont="1" applyAlignment="1">
      <alignment vertical="center"/>
    </xf>
    <xf numFmtId="171" fontId="44" fillId="0" borderId="0" xfId="2" applyNumberFormat="1" applyFont="1" applyAlignment="1">
      <alignment vertical="center"/>
    </xf>
    <xf numFmtId="171" fontId="3" fillId="0" borderId="0" xfId="2" applyNumberFormat="1" applyFont="1" applyAlignment="1">
      <alignment horizontal="center" vertical="center"/>
    </xf>
    <xf numFmtId="171" fontId="3" fillId="0" borderId="0" xfId="0" applyNumberFormat="1" applyFont="1" applyAlignment="1">
      <alignment vertical="center"/>
    </xf>
    <xf numFmtId="171" fontId="44" fillId="0" borderId="0" xfId="0" applyNumberFormat="1" applyFont="1" applyAlignment="1">
      <alignment vertical="center"/>
    </xf>
    <xf numFmtId="171" fontId="5" fillId="0" borderId="0" xfId="0" applyNumberFormat="1" applyFont="1" applyAlignment="1">
      <alignment vertical="center" wrapText="1"/>
    </xf>
    <xf numFmtId="171" fontId="5" fillId="0" borderId="0" xfId="0" applyNumberFormat="1" applyFont="1" applyAlignment="1">
      <alignment horizontal="center" vertical="center"/>
    </xf>
    <xf numFmtId="171" fontId="5" fillId="0" borderId="0" xfId="0" applyNumberFormat="1" applyFont="1" applyAlignment="1">
      <alignment vertical="center"/>
    </xf>
    <xf numFmtId="171" fontId="40" fillId="0" borderId="0" xfId="0" applyNumberFormat="1" applyFont="1" applyAlignment="1">
      <alignment horizontal="left" vertical="center" wrapText="1"/>
    </xf>
    <xf numFmtId="171" fontId="5" fillId="0" borderId="0" xfId="0" applyNumberFormat="1" applyFont="1" applyAlignment="1">
      <alignment horizontal="left" vertical="center" indent="1"/>
    </xf>
    <xf numFmtId="171" fontId="3" fillId="0" borderId="0" xfId="0" applyNumberFormat="1" applyFont="1" applyAlignment="1">
      <alignment horizontal="center" vertical="center"/>
    </xf>
    <xf numFmtId="164" fontId="5" fillId="0" borderId="0" xfId="0" applyNumberFormat="1" applyFont="1" applyAlignment="1">
      <alignment vertical="center"/>
    </xf>
    <xf numFmtId="171" fontId="40" fillId="0" borderId="0" xfId="0" applyNumberFormat="1" applyFont="1" applyAlignment="1">
      <alignment horizontal="left" vertical="center" indent="1"/>
    </xf>
    <xf numFmtId="171" fontId="3" fillId="0" borderId="0" xfId="0" quotePrefix="1" applyNumberFormat="1" applyFont="1" applyAlignment="1">
      <alignment horizontal="center" vertical="center"/>
    </xf>
    <xf numFmtId="166" fontId="41" fillId="0" borderId="8" xfId="0" applyNumberFormat="1" applyFont="1" applyBorder="1" applyAlignment="1">
      <alignment vertical="center"/>
    </xf>
    <xf numFmtId="179" fontId="3" fillId="0" borderId="0" xfId="9" applyNumberFormat="1" applyFont="1" applyAlignment="1" applyProtection="1">
      <alignment horizontal="left" vertical="center"/>
      <protection locked="0"/>
    </xf>
    <xf numFmtId="178" fontId="3" fillId="0" borderId="0" xfId="9" applyNumberFormat="1" applyFont="1" applyAlignment="1" applyProtection="1">
      <alignment horizontal="left" vertical="center"/>
      <protection locked="0"/>
    </xf>
    <xf numFmtId="169" fontId="3" fillId="0" borderId="0" xfId="9" applyNumberFormat="1" applyFont="1" applyAlignment="1" applyProtection="1">
      <alignment horizontal="left" vertical="center"/>
      <protection locked="0"/>
    </xf>
    <xf numFmtId="169" fontId="3" fillId="0" borderId="0" xfId="1" applyNumberFormat="1" applyFont="1" applyAlignment="1" applyProtection="1">
      <alignment horizontal="center" vertical="center"/>
      <protection locked="0"/>
    </xf>
    <xf numFmtId="0" fontId="44" fillId="0" borderId="0" xfId="1" applyFont="1" applyAlignment="1" applyProtection="1">
      <alignment vertical="center"/>
      <protection locked="0"/>
    </xf>
    <xf numFmtId="179" fontId="43" fillId="0" borderId="0" xfId="4" applyNumberFormat="1" applyFont="1" applyFill="1" applyBorder="1" applyAlignment="1" applyProtection="1">
      <alignment vertical="center"/>
      <protection locked="0"/>
    </xf>
    <xf numFmtId="0" fontId="56" fillId="0" borderId="0" xfId="0" applyFont="1" applyAlignment="1">
      <alignment vertical="center"/>
    </xf>
    <xf numFmtId="0" fontId="50" fillId="0" borderId="0" xfId="2" applyFont="1" applyAlignment="1">
      <alignment horizontal="center" vertical="center"/>
    </xf>
    <xf numFmtId="2" fontId="41" fillId="0" borderId="8" xfId="3" applyNumberFormat="1" applyFont="1" applyBorder="1" applyAlignment="1">
      <alignment horizontal="center" vertical="center" wrapText="1"/>
    </xf>
    <xf numFmtId="166" fontId="5" fillId="0" borderId="0" xfId="3" applyNumberFormat="1" applyFont="1" applyAlignment="1">
      <alignment horizontal="right" vertical="center"/>
    </xf>
    <xf numFmtId="166" fontId="5" fillId="4" borderId="0" xfId="3" applyNumberFormat="1" applyFont="1" applyFill="1" applyAlignment="1">
      <alignment horizontal="right" vertical="center"/>
    </xf>
    <xf numFmtId="166" fontId="40" fillId="4" borderId="0" xfId="3" applyNumberFormat="1" applyFont="1" applyFill="1" applyAlignment="1">
      <alignment horizontal="right" vertical="center"/>
    </xf>
    <xf numFmtId="166" fontId="3" fillId="0" borderId="0" xfId="3" applyNumberFormat="1" applyFont="1" applyAlignment="1">
      <alignment horizontal="right" vertical="center"/>
    </xf>
    <xf numFmtId="166" fontId="3" fillId="4" borderId="0" xfId="3" applyNumberFormat="1" applyFont="1" applyFill="1" applyAlignment="1">
      <alignment horizontal="right" vertical="center"/>
    </xf>
    <xf numFmtId="166" fontId="41" fillId="4" borderId="0" xfId="3" applyNumberFormat="1" applyFont="1" applyFill="1" applyAlignment="1">
      <alignment horizontal="right" vertical="center"/>
    </xf>
    <xf numFmtId="2" fontId="41" fillId="0" borderId="0" xfId="3" applyNumberFormat="1" applyFont="1" applyAlignment="1">
      <alignment horizontal="center" vertical="center" wrapText="1"/>
    </xf>
    <xf numFmtId="0" fontId="44" fillId="0" borderId="0" xfId="3" applyFont="1" applyAlignment="1">
      <alignment horizontal="left" vertical="center" wrapText="1"/>
    </xf>
    <xf numFmtId="0" fontId="44" fillId="0" borderId="0" xfId="3" applyFont="1" applyAlignment="1">
      <alignment vertical="center"/>
    </xf>
    <xf numFmtId="0" fontId="22" fillId="0" borderId="0" xfId="2" applyFont="1"/>
    <xf numFmtId="171" fontId="44" fillId="0" borderId="0" xfId="3" applyNumberFormat="1" applyFont="1"/>
    <xf numFmtId="49" fontId="41" fillId="0" borderId="8" xfId="3" applyNumberFormat="1" applyFont="1" applyBorder="1" applyAlignment="1" applyProtection="1">
      <alignment horizontal="center" vertical="center"/>
      <protection locked="0"/>
    </xf>
    <xf numFmtId="0" fontId="44" fillId="0" borderId="0" xfId="3" applyFont="1"/>
    <xf numFmtId="0" fontId="5" fillId="0" borderId="0" xfId="3" applyFont="1"/>
    <xf numFmtId="1" fontId="22" fillId="0" borderId="0" xfId="2" applyNumberFormat="1" applyFont="1"/>
    <xf numFmtId="3" fontId="22" fillId="4" borderId="0" xfId="2" applyNumberFormat="1" applyFont="1" applyFill="1"/>
    <xf numFmtId="166" fontId="22" fillId="4" borderId="0" xfId="2" applyNumberFormat="1" applyFont="1" applyFill="1"/>
    <xf numFmtId="0" fontId="40" fillId="0" borderId="0" xfId="3" applyFont="1" applyAlignment="1">
      <alignment vertical="center"/>
    </xf>
    <xf numFmtId="0" fontId="5" fillId="0" borderId="0" xfId="3" applyFont="1" applyAlignment="1">
      <alignment horizontal="left" vertical="center" indent="1"/>
    </xf>
    <xf numFmtId="0" fontId="40" fillId="0" borderId="0" xfId="3" applyFont="1" applyAlignment="1">
      <alignment horizontal="left" vertical="center" indent="1"/>
    </xf>
    <xf numFmtId="0" fontId="3" fillId="0" borderId="0" xfId="3" applyFont="1" applyAlignment="1">
      <alignment horizontal="left" vertical="center" indent="2"/>
    </xf>
    <xf numFmtId="1" fontId="23" fillId="0" borderId="0" xfId="2" applyNumberFormat="1" applyFont="1"/>
    <xf numFmtId="3" fontId="23" fillId="4" borderId="0" xfId="2" applyNumberFormat="1" applyFont="1" applyFill="1"/>
    <xf numFmtId="166" fontId="23" fillId="4" borderId="0" xfId="2" applyNumberFormat="1" applyFont="1" applyFill="1"/>
    <xf numFmtId="0" fontId="41" fillId="0" borderId="0" xfId="3" applyFont="1" applyAlignment="1">
      <alignment horizontal="left" vertical="center" indent="2"/>
    </xf>
    <xf numFmtId="1" fontId="23" fillId="4" borderId="0" xfId="2" applyNumberFormat="1" applyFont="1" applyFill="1"/>
    <xf numFmtId="171" fontId="3" fillId="0" borderId="16" xfId="3" applyNumberFormat="1" applyFont="1" applyBorder="1"/>
    <xf numFmtId="171" fontId="44" fillId="0" borderId="12" xfId="3" applyNumberFormat="1" applyFont="1" applyBorder="1"/>
    <xf numFmtId="49" fontId="41" fillId="0" borderId="8" xfId="3" applyNumberFormat="1" applyFont="1" applyBorder="1" applyAlignment="1" applyProtection="1">
      <alignment vertical="center"/>
      <protection locked="0"/>
    </xf>
    <xf numFmtId="0" fontId="5" fillId="0" borderId="0" xfId="2" applyFont="1"/>
    <xf numFmtId="166" fontId="5" fillId="0" borderId="0" xfId="2" applyNumberFormat="1" applyFont="1"/>
    <xf numFmtId="0" fontId="50" fillId="0" borderId="0" xfId="2" applyFont="1"/>
    <xf numFmtId="171" fontId="3" fillId="0" borderId="0" xfId="2" applyNumberFormat="1" applyFont="1"/>
    <xf numFmtId="171" fontId="3" fillId="0" borderId="0" xfId="2" applyNumberFormat="1" applyFont="1" applyAlignment="1">
      <alignment horizontal="right"/>
    </xf>
    <xf numFmtId="171" fontId="3" fillId="0" borderId="0" xfId="2" applyNumberFormat="1" applyFont="1" applyAlignment="1" applyProtection="1">
      <alignment horizontal="right"/>
      <protection locked="0"/>
    </xf>
    <xf numFmtId="171" fontId="5" fillId="0" borderId="0" xfId="2" applyNumberFormat="1" applyFont="1" applyAlignment="1" applyProtection="1">
      <alignment horizontal="right"/>
      <protection locked="0"/>
    </xf>
    <xf numFmtId="171" fontId="5" fillId="0" borderId="0" xfId="2" applyNumberFormat="1" applyFont="1"/>
    <xf numFmtId="0" fontId="3" fillId="0" borderId="5" xfId="2" applyFont="1" applyBorder="1"/>
    <xf numFmtId="0" fontId="44" fillId="0" borderId="5" xfId="2" applyFont="1" applyBorder="1"/>
    <xf numFmtId="171" fontId="22" fillId="0" borderId="0" xfId="2" applyNumberFormat="1" applyFont="1"/>
    <xf numFmtId="166" fontId="22" fillId="0" borderId="0" xfId="2" applyNumberFormat="1" applyFont="1"/>
    <xf numFmtId="171" fontId="23" fillId="0" borderId="0" xfId="2" applyNumberFormat="1" applyFont="1"/>
    <xf numFmtId="166" fontId="23" fillId="0" borderId="0" xfId="2" applyNumberFormat="1" applyFont="1"/>
    <xf numFmtId="0" fontId="3" fillId="0" borderId="16" xfId="3" applyFont="1" applyBorder="1"/>
    <xf numFmtId="0" fontId="3" fillId="0" borderId="12" xfId="3" applyFont="1" applyBorder="1"/>
    <xf numFmtId="171" fontId="5" fillId="0" borderId="0" xfId="3" applyNumberFormat="1" applyFont="1" applyAlignment="1">
      <alignment vertical="center"/>
    </xf>
    <xf numFmtId="166" fontId="5" fillId="0" borderId="0" xfId="3" applyNumberFormat="1" applyFont="1" applyAlignment="1">
      <alignment vertical="center"/>
    </xf>
    <xf numFmtId="171" fontId="3" fillId="0" borderId="0" xfId="3" applyNumberFormat="1" applyFont="1" applyAlignment="1">
      <alignment vertical="center"/>
    </xf>
    <xf numFmtId="166" fontId="3" fillId="0" borderId="0" xfId="3" applyNumberFormat="1" applyFont="1" applyAlignment="1">
      <alignment vertical="center"/>
    </xf>
    <xf numFmtId="171" fontId="5" fillId="0" borderId="0" xfId="3" applyNumberFormat="1" applyFont="1" applyAlignment="1">
      <alignment horizontal="right" vertical="center"/>
    </xf>
    <xf numFmtId="0" fontId="3" fillId="0" borderId="0" xfId="3" applyFont="1" applyAlignment="1">
      <alignment vertical="top" wrapText="1"/>
    </xf>
    <xf numFmtId="0" fontId="3" fillId="0" borderId="16" xfId="3" applyFont="1" applyBorder="1" applyAlignment="1">
      <alignment vertical="center"/>
    </xf>
    <xf numFmtId="0" fontId="3" fillId="0" borderId="12" xfId="3" applyFont="1" applyBorder="1" applyAlignment="1">
      <alignment vertical="center"/>
    </xf>
    <xf numFmtId="0" fontId="9" fillId="0" borderId="0" xfId="0" applyFont="1" applyAlignment="1">
      <alignment horizontal="left" vertical="top" wrapText="1"/>
    </xf>
    <xf numFmtId="0" fontId="3" fillId="0" borderId="0" xfId="5" applyFont="1"/>
    <xf numFmtId="0" fontId="41" fillId="0" borderId="8" xfId="5" applyFont="1" applyBorder="1" applyAlignment="1">
      <alignment horizontal="center" vertical="center" wrapText="1"/>
    </xf>
    <xf numFmtId="0" fontId="34" fillId="0" borderId="0" xfId="5" applyFont="1"/>
    <xf numFmtId="0" fontId="5" fillId="0" borderId="0" xfId="5" applyFont="1" applyAlignment="1">
      <alignment vertical="center"/>
    </xf>
    <xf numFmtId="0" fontId="3" fillId="0" borderId="0" xfId="5" applyFont="1" applyAlignment="1">
      <alignment horizontal="left" vertical="center" indent="2"/>
    </xf>
    <xf numFmtId="184" fontId="9" fillId="0" borderId="0" xfId="5" applyNumberFormat="1" applyFont="1" applyAlignment="1">
      <alignment horizontal="right" vertical="center"/>
    </xf>
    <xf numFmtId="0" fontId="3" fillId="4" borderId="0" xfId="5" applyFont="1" applyFill="1" applyAlignment="1">
      <alignment horizontal="left" indent="2"/>
    </xf>
    <xf numFmtId="0" fontId="41" fillId="4" borderId="0" xfId="5" applyFont="1" applyFill="1" applyAlignment="1">
      <alignment horizontal="left" vertical="center" indent="1"/>
    </xf>
    <xf numFmtId="0" fontId="3" fillId="0" borderId="0" xfId="5" applyFont="1" applyAlignment="1">
      <alignment horizontal="left" indent="2"/>
    </xf>
    <xf numFmtId="0" fontId="3" fillId="4" borderId="0" xfId="5" applyFont="1" applyFill="1" applyAlignment="1">
      <alignment horizontal="left" vertical="center" indent="1"/>
    </xf>
    <xf numFmtId="0" fontId="3" fillId="4" borderId="0" xfId="5" applyFont="1" applyFill="1" applyAlignment="1">
      <alignment horizontal="left" vertical="center" indent="2"/>
    </xf>
    <xf numFmtId="0" fontId="3" fillId="0" borderId="0" xfId="5" applyFont="1" applyAlignment="1">
      <alignment horizontal="left" vertical="center" indent="1"/>
    </xf>
    <xf numFmtId="0" fontId="6" fillId="0" borderId="0" xfId="5" applyFont="1" applyAlignment="1">
      <alignment horizontal="left" indent="1"/>
    </xf>
    <xf numFmtId="0" fontId="3" fillId="0" borderId="0" xfId="5" applyFont="1" applyAlignment="1">
      <alignment horizontal="left" indent="3"/>
    </xf>
    <xf numFmtId="0" fontId="3" fillId="4" borderId="0" xfId="5" applyFont="1" applyFill="1" applyAlignment="1">
      <alignment horizontal="left" indent="3"/>
    </xf>
    <xf numFmtId="0" fontId="5" fillId="0" borderId="0" xfId="5" applyFont="1" applyAlignment="1">
      <alignment horizontal="left" indent="1"/>
    </xf>
    <xf numFmtId="0" fontId="5" fillId="0" borderId="0" xfId="5" applyFont="1" applyAlignment="1">
      <alignment horizontal="left" vertical="center" indent="1"/>
    </xf>
    <xf numFmtId="0" fontId="3" fillId="4" borderId="0" xfId="5" applyFont="1" applyFill="1" applyAlignment="1">
      <alignment horizontal="left" vertical="center" indent="3"/>
    </xf>
    <xf numFmtId="0" fontId="9" fillId="0" borderId="0" xfId="5" applyFont="1" applyAlignment="1">
      <alignment vertical="center"/>
    </xf>
    <xf numFmtId="0" fontId="27" fillId="5" borderId="0" xfId="5" applyFont="1" applyFill="1" applyAlignment="1">
      <alignment horizontal="center"/>
    </xf>
    <xf numFmtId="0" fontId="9" fillId="4" borderId="0" xfId="5" applyFont="1" applyFill="1" applyAlignment="1">
      <alignment vertical="center"/>
    </xf>
    <xf numFmtId="184" fontId="9" fillId="0" borderId="0" xfId="5" applyNumberFormat="1" applyFont="1" applyAlignment="1">
      <alignment horizontal="right"/>
    </xf>
    <xf numFmtId="0" fontId="3" fillId="4" borderId="0" xfId="5" applyFont="1" applyFill="1" applyAlignment="1">
      <alignment vertical="center"/>
    </xf>
    <xf numFmtId="0" fontId="41" fillId="4" borderId="0" xfId="5" applyFont="1" applyFill="1" applyAlignment="1">
      <alignment horizontal="left" indent="1"/>
    </xf>
    <xf numFmtId="0" fontId="41" fillId="4" borderId="0" xfId="0" applyFont="1" applyFill="1" applyAlignment="1">
      <alignment horizontal="left"/>
    </xf>
    <xf numFmtId="0" fontId="41" fillId="0" borderId="8" xfId="5" applyFont="1" applyBorder="1" applyAlignment="1">
      <alignment horizontal="center"/>
    </xf>
    <xf numFmtId="0" fontId="9" fillId="0" borderId="0" xfId="0" applyFont="1" applyAlignment="1">
      <alignment wrapText="1"/>
    </xf>
    <xf numFmtId="0" fontId="6" fillId="0" borderId="0" xfId="5" applyFont="1" applyAlignment="1">
      <alignment vertical="center"/>
    </xf>
    <xf numFmtId="185" fontId="9" fillId="0" borderId="0" xfId="5" applyNumberFormat="1" applyFont="1"/>
    <xf numFmtId="164" fontId="9" fillId="0" borderId="0" xfId="5" applyNumberFormat="1" applyFont="1" applyAlignment="1">
      <alignment horizontal="left" vertical="center" indent="2"/>
    </xf>
    <xf numFmtId="183" fontId="9" fillId="0" borderId="0" xfId="5" applyNumberFormat="1" applyFont="1" applyAlignment="1">
      <alignment horizontal="right"/>
    </xf>
    <xf numFmtId="0" fontId="9" fillId="0" borderId="0" xfId="5" applyFont="1" applyAlignment="1">
      <alignment horizontal="left" indent="2"/>
    </xf>
    <xf numFmtId="0" fontId="9" fillId="4" borderId="0" xfId="5" applyFont="1" applyFill="1" applyAlignment="1">
      <alignment horizontal="left" vertical="center" indent="2"/>
    </xf>
    <xf numFmtId="164" fontId="6" fillId="0" borderId="0" xfId="5" applyNumberFormat="1" applyFont="1" applyAlignment="1">
      <alignment horizontal="left" vertical="center" indent="1"/>
    </xf>
    <xf numFmtId="185" fontId="6" fillId="0" borderId="0" xfId="5" applyNumberFormat="1" applyFont="1" applyAlignment="1">
      <alignment horizontal="center"/>
    </xf>
    <xf numFmtId="164" fontId="9" fillId="0" borderId="0" xfId="5" applyNumberFormat="1" applyFont="1" applyAlignment="1">
      <alignment horizontal="left" indent="1"/>
    </xf>
    <xf numFmtId="0" fontId="9" fillId="0" borderId="0" xfId="5" applyFont="1" applyAlignment="1">
      <alignment horizontal="left" vertical="center" indent="1"/>
    </xf>
    <xf numFmtId="164" fontId="9" fillId="0" borderId="0" xfId="5" applyNumberFormat="1" applyFont="1" applyAlignment="1">
      <alignment horizontal="left" vertical="center" indent="1"/>
    </xf>
    <xf numFmtId="0" fontId="9" fillId="0" borderId="0" xfId="5" applyFont="1" applyAlignment="1">
      <alignment horizontal="left" indent="1"/>
    </xf>
    <xf numFmtId="164" fontId="9" fillId="0" borderId="0" xfId="5" applyNumberFormat="1" applyFont="1" applyAlignment="1">
      <alignment horizontal="left" indent="2"/>
    </xf>
    <xf numFmtId="185" fontId="9" fillId="0" borderId="0" xfId="0" applyNumberFormat="1" applyFont="1"/>
    <xf numFmtId="164" fontId="6" fillId="0" borderId="0" xfId="5" applyNumberFormat="1" applyFont="1" applyAlignment="1">
      <alignment horizontal="left" indent="1"/>
    </xf>
    <xf numFmtId="185" fontId="9" fillId="0" borderId="0" xfId="5" applyNumberFormat="1" applyFont="1" applyAlignment="1">
      <alignment horizontal="right"/>
    </xf>
    <xf numFmtId="164" fontId="5" fillId="0" borderId="0" xfId="0" applyNumberFormat="1" applyFont="1"/>
    <xf numFmtId="185" fontId="3" fillId="0" borderId="0" xfId="0" applyNumberFormat="1" applyFont="1"/>
    <xf numFmtId="185" fontId="41" fillId="0" borderId="0" xfId="5" applyNumberFormat="1" applyFont="1"/>
    <xf numFmtId="49" fontId="3" fillId="0" borderId="0" xfId="3" applyNumberFormat="1" applyFont="1" applyAlignment="1">
      <alignment vertical="center"/>
    </xf>
    <xf numFmtId="49" fontId="35" fillId="0" borderId="0" xfId="0" applyNumberFormat="1" applyFont="1" applyAlignment="1">
      <alignment vertical="center"/>
    </xf>
    <xf numFmtId="49" fontId="7" fillId="0" borderId="6" xfId="0" applyNumberFormat="1" applyFont="1" applyBorder="1" applyAlignment="1">
      <alignment vertical="center"/>
    </xf>
    <xf numFmtId="49" fontId="7" fillId="0" borderId="0" xfId="0" applyNumberFormat="1" applyFont="1" applyAlignment="1">
      <alignment horizontal="center" vertical="center"/>
    </xf>
    <xf numFmtId="49" fontId="3" fillId="0" borderId="7" xfId="0" applyNumberFormat="1" applyFont="1" applyBorder="1" applyAlignment="1">
      <alignment horizontal="left" vertical="center"/>
    </xf>
    <xf numFmtId="166" fontId="9" fillId="0" borderId="7" xfId="0" applyNumberFormat="1" applyFont="1" applyBorder="1" applyAlignment="1">
      <alignment horizontal="right" vertical="center"/>
    </xf>
    <xf numFmtId="49" fontId="3" fillId="0" borderId="7" xfId="0" applyNumberFormat="1" applyFont="1" applyBorder="1" applyAlignment="1">
      <alignment horizontal="right" vertical="center"/>
    </xf>
    <xf numFmtId="49" fontId="3" fillId="0" borderId="7" xfId="0" applyNumberFormat="1" applyFont="1" applyBorder="1" applyAlignment="1">
      <alignment vertical="center"/>
    </xf>
    <xf numFmtId="166" fontId="44" fillId="0" borderId="0" xfId="0" applyNumberFormat="1" applyFont="1" applyAlignment="1">
      <alignment vertical="center"/>
    </xf>
    <xf numFmtId="169" fontId="43" fillId="4" borderId="0" xfId="4" applyNumberFormat="1" applyFont="1" applyFill="1" applyBorder="1" applyAlignment="1" applyProtection="1">
      <alignment vertical="center" wrapText="1"/>
      <protection locked="0"/>
    </xf>
    <xf numFmtId="166" fontId="5" fillId="0" borderId="14" xfId="0" applyNumberFormat="1" applyFont="1" applyBorder="1" applyAlignment="1">
      <alignment horizontal="right" vertical="center" wrapText="1"/>
    </xf>
    <xf numFmtId="170" fontId="3" fillId="0" borderId="16" xfId="0" applyNumberFormat="1" applyFont="1" applyBorder="1"/>
    <xf numFmtId="170" fontId="5" fillId="0" borderId="16" xfId="0" applyNumberFormat="1" applyFont="1" applyBorder="1" applyAlignment="1">
      <alignment horizontal="right" vertical="center"/>
    </xf>
    <xf numFmtId="170" fontId="5" fillId="4" borderId="16" xfId="0" applyNumberFormat="1" applyFont="1" applyFill="1" applyBorder="1" applyAlignment="1">
      <alignment horizontal="right" vertical="center"/>
    </xf>
    <xf numFmtId="170" fontId="3" fillId="0" borderId="16" xfId="0" applyNumberFormat="1" applyFont="1" applyBorder="1" applyAlignment="1">
      <alignment horizontal="right" vertical="center"/>
    </xf>
    <xf numFmtId="170" fontId="3" fillId="0" borderId="18" xfId="0" applyNumberFormat="1" applyFont="1" applyBorder="1"/>
    <xf numFmtId="183" fontId="9" fillId="4" borderId="0" xfId="0" applyNumberFormat="1" applyFont="1" applyFill="1" applyAlignment="1">
      <alignment horizontal="right" vertical="center"/>
    </xf>
    <xf numFmtId="183" fontId="9" fillId="0" borderId="0" xfId="5" applyNumberFormat="1" applyFont="1" applyAlignment="1">
      <alignment vertical="center"/>
    </xf>
    <xf numFmtId="183" fontId="22" fillId="0" borderId="0" xfId="2" applyNumberFormat="1" applyFont="1"/>
    <xf numFmtId="0" fontId="38" fillId="0" borderId="0" xfId="4"/>
    <xf numFmtId="0" fontId="63" fillId="0" borderId="0" xfId="0" applyFont="1" applyAlignment="1">
      <alignment horizontal="center" vertical="center"/>
    </xf>
    <xf numFmtId="0" fontId="39" fillId="0" borderId="0" xfId="3" applyFont="1" applyAlignment="1">
      <alignment horizontal="center" vertical="center"/>
    </xf>
    <xf numFmtId="0" fontId="40" fillId="0" borderId="0" xfId="3" applyFont="1" applyAlignment="1">
      <alignment horizontal="center" vertical="center"/>
    </xf>
    <xf numFmtId="0" fontId="41" fillId="0" borderId="8" xfId="0" applyFont="1" applyBorder="1" applyAlignment="1">
      <alignment horizontal="center" vertical="center"/>
    </xf>
    <xf numFmtId="49" fontId="41" fillId="0" borderId="8" xfId="0" applyNumberFormat="1" applyFont="1" applyBorder="1" applyAlignment="1">
      <alignment horizontal="center" vertical="center"/>
    </xf>
    <xf numFmtId="49" fontId="41" fillId="0" borderId="8" xfId="0" quotePrefix="1" applyNumberFormat="1" applyFont="1" applyBorder="1" applyAlignment="1">
      <alignment horizontal="center" vertical="center"/>
    </xf>
    <xf numFmtId="49" fontId="41" fillId="0" borderId="10" xfId="0" applyNumberFormat="1" applyFont="1" applyBorder="1" applyAlignment="1">
      <alignment horizontal="center" vertical="center" wrapText="1"/>
    </xf>
    <xf numFmtId="49" fontId="41" fillId="0" borderId="9" xfId="0" applyNumberFormat="1" applyFont="1" applyBorder="1" applyAlignment="1">
      <alignment horizontal="center" vertical="center" wrapText="1"/>
    </xf>
    <xf numFmtId="49" fontId="6" fillId="0" borderId="0" xfId="2" applyNumberFormat="1" applyFont="1" applyAlignment="1">
      <alignment horizontal="center"/>
    </xf>
    <xf numFmtId="49" fontId="41" fillId="0" borderId="10" xfId="0" applyNumberFormat="1" applyFont="1" applyBorder="1" applyAlignment="1">
      <alignment horizontal="center" wrapText="1"/>
    </xf>
    <xf numFmtId="49" fontId="41" fillId="0" borderId="9" xfId="0" applyNumberFormat="1" applyFont="1" applyBorder="1" applyAlignment="1">
      <alignment horizontal="center" wrapText="1"/>
    </xf>
    <xf numFmtId="49" fontId="41" fillId="0" borderId="8" xfId="0" applyNumberFormat="1" applyFont="1" applyBorder="1" applyAlignment="1">
      <alignment horizontal="center"/>
    </xf>
    <xf numFmtId="49" fontId="3" fillId="0" borderId="0" xfId="0" applyNumberFormat="1" applyFont="1" applyAlignment="1">
      <alignment horizontal="justify" vertical="center" wrapText="1"/>
    </xf>
    <xf numFmtId="0" fontId="41" fillId="0" borderId="10"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10" xfId="0" applyFont="1" applyBorder="1" applyAlignment="1">
      <alignment horizontal="center" vertical="center"/>
    </xf>
    <xf numFmtId="0" fontId="41" fillId="0" borderId="9" xfId="0" applyFont="1" applyBorder="1" applyAlignment="1">
      <alignment horizontal="center" vertical="center"/>
    </xf>
    <xf numFmtId="49" fontId="39" fillId="0" borderId="0" xfId="2" applyNumberFormat="1" applyFont="1" applyAlignment="1">
      <alignment horizontal="center" vertical="center"/>
    </xf>
    <xf numFmtId="49" fontId="40" fillId="0" borderId="0" xfId="2" applyNumberFormat="1" applyFont="1" applyAlignment="1">
      <alignment horizontal="center" vertical="center"/>
    </xf>
    <xf numFmtId="49" fontId="41" fillId="0" borderId="19" xfId="0" applyNumberFormat="1" applyFont="1" applyBorder="1" applyAlignment="1">
      <alignment horizontal="center" vertical="center"/>
    </xf>
    <xf numFmtId="49" fontId="41" fillId="0" borderId="14" xfId="0" applyNumberFormat="1" applyFont="1" applyBorder="1" applyAlignment="1">
      <alignment horizontal="center" vertical="center"/>
    </xf>
    <xf numFmtId="49" fontId="41" fillId="0" borderId="10" xfId="0" applyNumberFormat="1" applyFont="1" applyBorder="1" applyAlignment="1">
      <alignment horizontal="center" vertical="center"/>
    </xf>
    <xf numFmtId="49" fontId="41" fillId="0" borderId="13" xfId="0" applyNumberFormat="1" applyFont="1" applyBorder="1" applyAlignment="1">
      <alignment horizontal="center" vertical="center"/>
    </xf>
    <xf numFmtId="49" fontId="41" fillId="0" borderId="11" xfId="0" applyNumberFormat="1" applyFont="1" applyBorder="1" applyAlignment="1">
      <alignment horizontal="center" vertical="center"/>
    </xf>
    <xf numFmtId="49" fontId="39" fillId="0" borderId="0" xfId="2" applyNumberFormat="1" applyFont="1" applyAlignment="1">
      <alignment horizontal="center" vertical="center" wrapText="1"/>
    </xf>
    <xf numFmtId="49" fontId="40" fillId="0" borderId="0" xfId="2" applyNumberFormat="1" applyFont="1" applyAlignment="1">
      <alignment horizontal="center" vertical="center" wrapText="1"/>
    </xf>
    <xf numFmtId="49" fontId="44" fillId="0" borderId="0" xfId="0" applyNumberFormat="1" applyFont="1" applyAlignment="1">
      <alignment horizontal="center" vertical="center"/>
    </xf>
    <xf numFmtId="0" fontId="9" fillId="2" borderId="0" xfId="0" applyFont="1" applyFill="1" applyAlignment="1">
      <alignment horizontal="justify" vertical="center" wrapText="1"/>
    </xf>
    <xf numFmtId="49" fontId="39" fillId="0" borderId="0" xfId="2" applyNumberFormat="1" applyFont="1" applyAlignment="1" applyProtection="1">
      <alignment horizontal="center" vertical="center"/>
      <protection locked="0"/>
    </xf>
    <xf numFmtId="49" fontId="40" fillId="0" borderId="0" xfId="2" applyNumberFormat="1" applyFont="1" applyAlignment="1" applyProtection="1">
      <alignment horizontal="center" vertical="center"/>
      <protection locked="0"/>
    </xf>
    <xf numFmtId="49" fontId="41" fillId="0" borderId="10" xfId="0" applyNumberFormat="1" applyFont="1" applyBorder="1" applyAlignment="1" applyProtection="1">
      <alignment horizontal="center" vertical="center"/>
      <protection locked="0"/>
    </xf>
    <xf numFmtId="49" fontId="41" fillId="0" borderId="9" xfId="0" applyNumberFormat="1" applyFont="1" applyBorder="1" applyAlignment="1" applyProtection="1">
      <alignment horizontal="center" vertical="center"/>
      <protection locked="0"/>
    </xf>
    <xf numFmtId="49" fontId="41" fillId="0" borderId="8" xfId="0" quotePrefix="1" applyNumberFormat="1" applyFont="1" applyBorder="1" applyAlignment="1" applyProtection="1">
      <alignment horizontal="center" vertical="center"/>
      <protection locked="0"/>
    </xf>
    <xf numFmtId="49" fontId="41" fillId="0" borderId="8" xfId="0" quotePrefix="1" applyNumberFormat="1" applyFont="1" applyBorder="1" applyAlignment="1" applyProtection="1">
      <alignment horizontal="center" vertical="center" wrapText="1"/>
      <protection locked="0"/>
    </xf>
    <xf numFmtId="49" fontId="41" fillId="0" borderId="10" xfId="0" applyNumberFormat="1" applyFont="1" applyBorder="1" applyAlignment="1" applyProtection="1">
      <alignment horizontal="center" vertical="center" wrapText="1"/>
      <protection locked="0"/>
    </xf>
    <xf numFmtId="49" fontId="41" fillId="0" borderId="9" xfId="0" applyNumberFormat="1" applyFont="1" applyBorder="1" applyAlignment="1" applyProtection="1">
      <alignment horizontal="center" vertical="center" wrapText="1"/>
      <protection locked="0"/>
    </xf>
    <xf numFmtId="49" fontId="41" fillId="0" borderId="10" xfId="0" quotePrefix="1" applyNumberFormat="1" applyFont="1" applyBorder="1" applyAlignment="1" applyProtection="1">
      <alignment horizontal="center" vertical="center" wrapText="1"/>
      <protection locked="0"/>
    </xf>
    <xf numFmtId="49" fontId="41" fillId="0" borderId="9" xfId="0" quotePrefix="1" applyNumberFormat="1" applyFont="1" applyBorder="1" applyAlignment="1" applyProtection="1">
      <alignment horizontal="center" vertical="center" wrapText="1"/>
      <protection locked="0"/>
    </xf>
    <xf numFmtId="49" fontId="3" fillId="0" borderId="0" xfId="0" applyNumberFormat="1" applyFont="1" applyAlignment="1" applyProtection="1">
      <alignment horizontal="left" vertical="center" wrapText="1"/>
      <protection locked="0"/>
    </xf>
    <xf numFmtId="49" fontId="39" fillId="0" borderId="0" xfId="2" applyNumberFormat="1" applyFont="1" applyAlignment="1" applyProtection="1">
      <alignment horizontal="center" vertical="center" wrapText="1"/>
      <protection locked="0"/>
    </xf>
    <xf numFmtId="49" fontId="40" fillId="0" borderId="0" xfId="2" applyNumberFormat="1" applyFont="1" applyAlignment="1" applyProtection="1">
      <alignment horizontal="center" vertical="center" wrapText="1"/>
      <protection locked="0"/>
    </xf>
    <xf numFmtId="49" fontId="41" fillId="0" borderId="8" xfId="0" applyNumberFormat="1" applyFont="1" applyBorder="1" applyAlignment="1" applyProtection="1">
      <alignment horizontal="center" vertical="center"/>
      <protection locked="0"/>
    </xf>
    <xf numFmtId="49" fontId="40" fillId="0" borderId="0" xfId="2" applyNumberFormat="1" applyFont="1" applyAlignment="1" applyProtection="1">
      <alignment horizontal="center"/>
      <protection locked="0"/>
    </xf>
    <xf numFmtId="49" fontId="41" fillId="0" borderId="13" xfId="0" applyNumberFormat="1" applyFont="1" applyBorder="1" applyAlignment="1" applyProtection="1">
      <alignment horizontal="center" vertical="center"/>
      <protection locked="0"/>
    </xf>
    <xf numFmtId="49" fontId="41" fillId="0" borderId="20" xfId="0" applyNumberFormat="1" applyFont="1" applyBorder="1" applyAlignment="1" applyProtection="1">
      <alignment horizontal="center" vertical="center"/>
      <protection locked="0"/>
    </xf>
    <xf numFmtId="49" fontId="41" fillId="0" borderId="11" xfId="0" applyNumberFormat="1" applyFont="1" applyBorder="1" applyAlignment="1" applyProtection="1">
      <alignment horizontal="center" vertical="center"/>
      <protection locked="0"/>
    </xf>
    <xf numFmtId="0" fontId="39" fillId="0" borderId="0" xfId="2" applyFont="1" applyAlignment="1">
      <alignment horizontal="center" vertical="center"/>
    </xf>
    <xf numFmtId="0" fontId="40" fillId="0" borderId="0" xfId="2" applyFont="1" applyAlignment="1">
      <alignment horizontal="center" vertical="center"/>
    </xf>
    <xf numFmtId="49" fontId="41" fillId="0" borderId="13" xfId="0" quotePrefix="1" applyNumberFormat="1" applyFont="1" applyBorder="1" applyAlignment="1" applyProtection="1">
      <alignment horizontal="center" vertical="center"/>
      <protection locked="0"/>
    </xf>
    <xf numFmtId="49" fontId="41" fillId="0" borderId="20" xfId="0" quotePrefix="1" applyNumberFormat="1" applyFont="1" applyBorder="1" applyAlignment="1" applyProtection="1">
      <alignment horizontal="center" vertical="center"/>
      <protection locked="0"/>
    </xf>
    <xf numFmtId="49" fontId="41" fillId="0" borderId="11" xfId="0" quotePrefix="1" applyNumberFormat="1" applyFont="1" applyBorder="1" applyAlignment="1" applyProtection="1">
      <alignment horizontal="center" vertical="center"/>
      <protection locked="0"/>
    </xf>
    <xf numFmtId="49" fontId="49" fillId="0" borderId="13" xfId="0" applyNumberFormat="1" applyFont="1" applyBorder="1" applyAlignment="1" applyProtection="1">
      <alignment horizontal="center" vertical="center"/>
      <protection locked="0"/>
    </xf>
    <xf numFmtId="49" fontId="49" fillId="0" borderId="11" xfId="0" applyNumberFormat="1" applyFont="1" applyBorder="1" applyAlignment="1" applyProtection="1">
      <alignment horizontal="center" vertical="center"/>
      <protection locked="0"/>
    </xf>
    <xf numFmtId="49" fontId="9" fillId="0" borderId="13" xfId="0" applyNumberFormat="1" applyFont="1" applyBorder="1" applyAlignment="1" applyProtection="1">
      <alignment horizontal="center" vertical="center"/>
      <protection locked="0"/>
    </xf>
    <xf numFmtId="49" fontId="9" fillId="0" borderId="11" xfId="0" applyNumberFormat="1" applyFont="1" applyBorder="1" applyAlignment="1" applyProtection="1">
      <alignment horizontal="center" vertical="center"/>
      <protection locked="0"/>
    </xf>
    <xf numFmtId="49" fontId="61" fillId="0" borderId="0" xfId="2" applyNumberFormat="1" applyFont="1" applyAlignment="1" applyProtection="1">
      <alignment horizontal="center" vertical="center"/>
      <protection locked="0"/>
    </xf>
    <xf numFmtId="49" fontId="41" fillId="0" borderId="0" xfId="2" applyNumberFormat="1" applyFont="1" applyAlignment="1" applyProtection="1">
      <alignment horizontal="center" vertical="center"/>
      <protection locked="0"/>
    </xf>
    <xf numFmtId="49" fontId="9" fillId="0" borderId="13" xfId="0" quotePrefix="1" applyNumberFormat="1" applyFont="1" applyBorder="1" applyAlignment="1" applyProtection="1">
      <alignment horizontal="center" vertical="center"/>
      <protection locked="0"/>
    </xf>
    <xf numFmtId="49" fontId="9" fillId="0" borderId="20" xfId="0" quotePrefix="1" applyNumberFormat="1" applyFont="1" applyBorder="1" applyAlignment="1" applyProtection="1">
      <alignment horizontal="center" vertical="center"/>
      <protection locked="0"/>
    </xf>
    <xf numFmtId="49" fontId="9" fillId="0" borderId="11" xfId="0" quotePrefix="1" applyNumberFormat="1"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49" fontId="9" fillId="0" borderId="8" xfId="0" applyNumberFormat="1" applyFont="1" applyBorder="1" applyAlignment="1" applyProtection="1">
      <alignment horizontal="center" vertical="center" wrapText="1"/>
      <protection locked="0"/>
    </xf>
    <xf numFmtId="49" fontId="9" fillId="0" borderId="8" xfId="0" applyNumberFormat="1" applyFont="1" applyBorder="1" applyAlignment="1" applyProtection="1">
      <alignment horizontal="center" vertical="center"/>
      <protection locked="0"/>
    </xf>
    <xf numFmtId="49" fontId="6" fillId="0" borderId="0" xfId="2" applyNumberFormat="1" applyFont="1" applyAlignment="1" applyProtection="1">
      <alignment horizontal="center" vertical="center"/>
      <protection locked="0"/>
    </xf>
    <xf numFmtId="49" fontId="41" fillId="0" borderId="8" xfId="0" applyNumberFormat="1" applyFont="1" applyBorder="1" applyAlignment="1" applyProtection="1">
      <alignment horizontal="center"/>
      <protection locked="0"/>
    </xf>
    <xf numFmtId="49" fontId="9" fillId="0" borderId="0" xfId="0" applyNumberFormat="1" applyFont="1" applyAlignment="1" applyProtection="1">
      <alignment horizontal="left" vertical="center" wrapText="1"/>
      <protection locked="0"/>
    </xf>
    <xf numFmtId="0" fontId="41" fillId="0" borderId="13" xfId="0" applyFont="1" applyBorder="1" applyAlignment="1">
      <alignment horizontal="center" vertical="center"/>
    </xf>
    <xf numFmtId="0" fontId="41" fillId="0" borderId="20" xfId="0" applyFont="1" applyBorder="1" applyAlignment="1">
      <alignment horizontal="center" vertical="center"/>
    </xf>
    <xf numFmtId="0" fontId="41" fillId="0" borderId="11" xfId="0" applyFont="1" applyBorder="1" applyAlignment="1">
      <alignment horizontal="center" vertical="center"/>
    </xf>
    <xf numFmtId="0" fontId="9" fillId="0" borderId="8" xfId="0" applyFont="1" applyBorder="1" applyAlignment="1">
      <alignment horizontal="center" vertical="center" wrapText="1"/>
    </xf>
    <xf numFmtId="0" fontId="9" fillId="0" borderId="0" xfId="0" applyFont="1" applyAlignment="1">
      <alignment horizontal="center" vertical="center" wrapText="1"/>
    </xf>
    <xf numFmtId="49" fontId="41" fillId="0" borderId="0" xfId="0" applyNumberFormat="1" applyFont="1" applyAlignment="1" applyProtection="1">
      <alignment horizontal="left" vertical="center" wrapText="1"/>
      <protection locked="0"/>
    </xf>
    <xf numFmtId="0" fontId="62" fillId="0" borderId="0" xfId="2" applyFont="1" applyAlignment="1">
      <alignment horizontal="center" vertical="center"/>
    </xf>
    <xf numFmtId="0" fontId="41" fillId="0" borderId="8" xfId="0" applyFont="1" applyBorder="1" applyAlignment="1">
      <alignment horizontal="center" vertical="center" wrapText="1"/>
    </xf>
    <xf numFmtId="0" fontId="40" fillId="0" borderId="18" xfId="0" applyFont="1" applyBorder="1" applyAlignment="1">
      <alignment horizontal="center" vertical="center"/>
    </xf>
    <xf numFmtId="0" fontId="40" fillId="0" borderId="11" xfId="0" applyFont="1" applyBorder="1" applyAlignment="1">
      <alignment horizontal="center" vertical="center"/>
    </xf>
    <xf numFmtId="0" fontId="40" fillId="0" borderId="14" xfId="0" applyFont="1" applyBorder="1" applyAlignment="1">
      <alignment horizontal="center" vertical="center"/>
    </xf>
    <xf numFmtId="0" fontId="41" fillId="0" borderId="21" xfId="0" applyFont="1" applyBorder="1" applyAlignment="1">
      <alignment horizontal="center" vertical="center" wrapText="1"/>
    </xf>
    <xf numFmtId="0" fontId="41" fillId="0" borderId="13" xfId="0" applyFont="1" applyBorder="1" applyAlignment="1">
      <alignment horizontal="center" vertical="center" wrapText="1"/>
    </xf>
    <xf numFmtId="0" fontId="41" fillId="0" borderId="2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8" xfId="4" applyFont="1" applyFill="1" applyBorder="1" applyAlignment="1" applyProtection="1">
      <alignment horizontal="center" vertical="center" wrapText="1"/>
    </xf>
    <xf numFmtId="0" fontId="41" fillId="0" borderId="8" xfId="0" quotePrefix="1" applyFont="1" applyBorder="1" applyAlignment="1">
      <alignment horizontal="center" vertical="center" wrapText="1"/>
    </xf>
    <xf numFmtId="49" fontId="5" fillId="0" borderId="0" xfId="2" applyNumberFormat="1" applyFont="1" applyAlignment="1" applyProtection="1">
      <alignment horizontal="center" vertical="center"/>
      <protection locked="0"/>
    </xf>
    <xf numFmtId="0" fontId="9" fillId="0" borderId="10"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9" xfId="0" applyFont="1" applyBorder="1" applyAlignment="1">
      <alignment horizontal="center" vertical="center" wrapText="1"/>
    </xf>
    <xf numFmtId="0" fontId="6" fillId="0" borderId="0" xfId="0" applyFont="1" applyAlignment="1">
      <alignment horizontal="left" vertical="center"/>
    </xf>
    <xf numFmtId="0" fontId="6" fillId="0" borderId="0" xfId="0" quotePrefix="1" applyFont="1" applyAlignment="1">
      <alignment horizontal="left" vertical="center"/>
    </xf>
    <xf numFmtId="0" fontId="40" fillId="0" borderId="22" xfId="0" applyFont="1" applyBorder="1" applyAlignment="1">
      <alignment horizontal="right" vertical="center"/>
    </xf>
    <xf numFmtId="0" fontId="40" fillId="0" borderId="13" xfId="0" applyFont="1" applyBorder="1" applyAlignment="1">
      <alignment horizontal="right" vertical="center"/>
    </xf>
    <xf numFmtId="0" fontId="40" fillId="0" borderId="19" xfId="0" applyFont="1" applyBorder="1" applyAlignment="1">
      <alignment horizontal="right" vertical="center"/>
    </xf>
    <xf numFmtId="0" fontId="40" fillId="0" borderId="0" xfId="0" quotePrefix="1" applyFont="1" applyAlignment="1">
      <alignment horizontal="center" vertical="center"/>
    </xf>
    <xf numFmtId="0" fontId="9" fillId="0" borderId="13"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1"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12" xfId="0" applyFont="1" applyBorder="1" applyAlignment="1">
      <alignment horizontal="center" vertical="center"/>
    </xf>
    <xf numFmtId="0" fontId="9" fillId="0" borderId="0" xfId="0" applyFont="1" applyAlignment="1">
      <alignment horizontal="left" vertical="center" wrapText="1"/>
    </xf>
    <xf numFmtId="0" fontId="41" fillId="0" borderId="0" xfId="0" applyFont="1" applyAlignment="1">
      <alignment horizontal="left" vertical="center" wrapText="1"/>
    </xf>
    <xf numFmtId="0" fontId="41" fillId="0" borderId="21" xfId="0" applyFont="1" applyBorder="1" applyAlignment="1">
      <alignment horizontal="center" vertical="center"/>
    </xf>
    <xf numFmtId="0" fontId="39" fillId="4" borderId="0" xfId="2" applyFont="1" applyFill="1" applyAlignment="1">
      <alignment horizontal="center" vertical="center"/>
    </xf>
    <xf numFmtId="0" fontId="40" fillId="4" borderId="0" xfId="2" applyFont="1" applyFill="1" applyAlignment="1">
      <alignment horizontal="center" vertical="center"/>
    </xf>
    <xf numFmtId="49" fontId="41" fillId="0" borderId="8" xfId="0" applyNumberFormat="1" applyFont="1" applyBorder="1" applyAlignment="1" applyProtection="1">
      <alignment horizontal="center" vertical="center" wrapText="1"/>
      <protection locked="0"/>
    </xf>
    <xf numFmtId="49" fontId="9" fillId="4" borderId="8" xfId="0" applyNumberFormat="1" applyFont="1" applyFill="1" applyBorder="1" applyAlignment="1" applyProtection="1">
      <alignment horizontal="center" vertical="center" wrapText="1"/>
      <protection locked="0"/>
    </xf>
    <xf numFmtId="49" fontId="41" fillId="0" borderId="8" xfId="0" applyNumberFormat="1" applyFont="1" applyBorder="1" applyAlignment="1">
      <alignment horizontal="center" vertical="center" wrapText="1"/>
    </xf>
    <xf numFmtId="49" fontId="41" fillId="0" borderId="12" xfId="0" applyNumberFormat="1" applyFont="1" applyBorder="1" applyAlignment="1">
      <alignment horizontal="left" vertical="center"/>
    </xf>
    <xf numFmtId="49" fontId="41" fillId="0" borderId="0" xfId="0" applyNumberFormat="1" applyFont="1" applyAlignment="1">
      <alignment horizontal="left" vertical="center"/>
    </xf>
    <xf numFmtId="1" fontId="41" fillId="0" borderId="8" xfId="0" applyNumberFormat="1"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right" vertical="center"/>
    </xf>
    <xf numFmtId="0" fontId="40" fillId="0" borderId="0" xfId="2" applyFont="1" applyAlignment="1">
      <alignment horizontal="center"/>
    </xf>
    <xf numFmtId="0" fontId="41" fillId="0" borderId="19" xfId="0" applyFont="1" applyBorder="1" applyAlignment="1">
      <alignment horizontal="center" vertical="center"/>
    </xf>
    <xf numFmtId="0" fontId="41" fillId="0" borderId="15" xfId="0" applyFont="1" applyBorder="1" applyAlignment="1">
      <alignment horizontal="center" vertical="center"/>
    </xf>
    <xf numFmtId="0" fontId="41" fillId="0" borderId="14" xfId="0" applyFont="1" applyBorder="1" applyAlignment="1">
      <alignment horizontal="center" vertical="center"/>
    </xf>
    <xf numFmtId="164" fontId="41" fillId="0" borderId="8" xfId="0" applyNumberFormat="1" applyFont="1" applyBorder="1" applyAlignment="1" applyProtection="1">
      <alignment horizontal="center" vertical="center"/>
      <protection locked="0"/>
    </xf>
    <xf numFmtId="164" fontId="41" fillId="0" borderId="8" xfId="0" quotePrefix="1" applyNumberFormat="1" applyFont="1" applyBorder="1" applyAlignment="1" applyProtection="1">
      <alignment horizontal="center" vertical="center"/>
      <protection locked="0"/>
    </xf>
    <xf numFmtId="164" fontId="39" fillId="0" borderId="0" xfId="2" applyNumberFormat="1" applyFont="1" applyAlignment="1" applyProtection="1">
      <alignment horizontal="center" vertical="center"/>
      <protection locked="0"/>
    </xf>
    <xf numFmtId="164" fontId="40" fillId="0" borderId="0" xfId="2" applyNumberFormat="1" applyFont="1" applyAlignment="1" applyProtection="1">
      <alignment horizontal="center" vertical="center"/>
      <protection locked="0"/>
    </xf>
    <xf numFmtId="49" fontId="3" fillId="4" borderId="0" xfId="5" applyNumberFormat="1" applyFont="1" applyFill="1" applyAlignment="1" applyProtection="1">
      <alignment horizontal="left" vertical="center" wrapText="1"/>
      <protection locked="0"/>
    </xf>
    <xf numFmtId="49" fontId="3" fillId="0" borderId="0" xfId="5" applyNumberFormat="1" applyFont="1" applyAlignment="1" applyProtection="1">
      <alignment horizontal="left" vertical="center" wrapText="1"/>
      <protection locked="0"/>
    </xf>
    <xf numFmtId="0" fontId="9" fillId="0" borderId="8" xfId="0" applyFont="1" applyBorder="1" applyAlignment="1">
      <alignment horizontal="center" vertical="center"/>
    </xf>
    <xf numFmtId="166" fontId="9" fillId="0" borderId="8" xfId="0" applyNumberFormat="1" applyFont="1" applyBorder="1" applyAlignment="1">
      <alignment horizontal="center" vertical="center"/>
    </xf>
    <xf numFmtId="0" fontId="39" fillId="0" borderId="0" xfId="2" applyFont="1" applyAlignment="1">
      <alignment horizontal="center" vertical="center" wrapText="1"/>
    </xf>
    <xf numFmtId="0" fontId="6" fillId="0" borderId="0" xfId="2" applyFont="1" applyAlignment="1">
      <alignment horizontal="center" vertical="center" wrapText="1"/>
    </xf>
    <xf numFmtId="171" fontId="41" fillId="0" borderId="8" xfId="0" applyNumberFormat="1" applyFont="1" applyBorder="1" applyAlignment="1">
      <alignment horizontal="center" vertical="center"/>
    </xf>
    <xf numFmtId="171" fontId="39" fillId="0" borderId="0" xfId="2" applyNumberFormat="1" applyFont="1" applyAlignment="1">
      <alignment horizontal="center" vertical="center"/>
    </xf>
    <xf numFmtId="171" fontId="40" fillId="0" borderId="0" xfId="2" applyNumberFormat="1" applyFont="1" applyAlignment="1">
      <alignment horizontal="center" vertical="center"/>
    </xf>
    <xf numFmtId="0" fontId="3" fillId="0" borderId="17" xfId="3" applyFont="1" applyBorder="1" applyAlignment="1">
      <alignment horizontal="right" vertical="center"/>
    </xf>
    <xf numFmtId="0" fontId="41" fillId="0" borderId="8" xfId="3" applyFont="1" applyBorder="1" applyAlignment="1">
      <alignment horizontal="center" vertical="center"/>
    </xf>
    <xf numFmtId="49" fontId="41" fillId="0" borderId="8" xfId="3" applyNumberFormat="1" applyFont="1" applyBorder="1" applyAlignment="1" applyProtection="1">
      <alignment horizontal="center" vertical="center" wrapText="1"/>
      <protection locked="0"/>
    </xf>
    <xf numFmtId="0" fontId="39" fillId="0" borderId="0" xfId="2" applyFont="1" applyAlignment="1">
      <alignment horizontal="center"/>
    </xf>
    <xf numFmtId="0" fontId="41" fillId="0" borderId="13" xfId="3" applyFont="1" applyBorder="1" applyAlignment="1">
      <alignment horizontal="center" vertical="center"/>
    </xf>
    <xf numFmtId="0" fontId="41" fillId="0" borderId="11" xfId="3" applyFont="1" applyBorder="1" applyAlignment="1">
      <alignment horizontal="center" vertical="center"/>
    </xf>
    <xf numFmtId="0" fontId="41" fillId="0" borderId="8" xfId="3" applyFont="1" applyBorder="1" applyAlignment="1">
      <alignment horizontal="center"/>
    </xf>
    <xf numFmtId="0" fontId="3" fillId="0" borderId="0" xfId="3" applyFont="1" applyAlignment="1">
      <alignment horizontal="left" vertical="top" wrapText="1"/>
    </xf>
    <xf numFmtId="0" fontId="9" fillId="0" borderId="0" xfId="3" applyFont="1" applyAlignment="1">
      <alignment horizontal="left" vertical="top" wrapText="1"/>
    </xf>
    <xf numFmtId="0" fontId="3" fillId="0" borderId="17" xfId="2" applyFont="1" applyBorder="1" applyAlignment="1">
      <alignment horizontal="right" wrapText="1"/>
    </xf>
    <xf numFmtId="0" fontId="0" fillId="0" borderId="17" xfId="0" applyBorder="1" applyAlignment="1">
      <alignment horizontal="right" wrapText="1"/>
    </xf>
    <xf numFmtId="0" fontId="9" fillId="0" borderId="8" xfId="3" applyFont="1" applyBorder="1" applyAlignment="1">
      <alignment horizontal="center" vertical="center"/>
    </xf>
    <xf numFmtId="0" fontId="6" fillId="0" borderId="0" xfId="2" applyFont="1" applyAlignment="1">
      <alignment horizontal="center" vertical="center"/>
    </xf>
    <xf numFmtId="0" fontId="41" fillId="0" borderId="20" xfId="3" applyFont="1" applyBorder="1" applyAlignment="1">
      <alignment horizontal="center" vertical="center"/>
    </xf>
    <xf numFmtId="0" fontId="41" fillId="0" borderId="13" xfId="5" applyFont="1" applyBorder="1" applyAlignment="1">
      <alignment horizontal="center" vertical="center"/>
    </xf>
    <xf numFmtId="0" fontId="41" fillId="0" borderId="11" xfId="5" applyFont="1" applyBorder="1" applyAlignment="1">
      <alignment horizontal="center" vertical="center"/>
    </xf>
    <xf numFmtId="0" fontId="41" fillId="0" borderId="13"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8" xfId="5" applyFont="1" applyBorder="1" applyAlignment="1">
      <alignment horizontal="center" vertical="center"/>
    </xf>
    <xf numFmtId="0" fontId="41" fillId="0" borderId="8" xfId="5" applyFont="1" applyBorder="1" applyAlignment="1">
      <alignment horizontal="center" vertical="center" wrapText="1"/>
    </xf>
    <xf numFmtId="49" fontId="3" fillId="0" borderId="0" xfId="0" applyNumberFormat="1" applyFont="1" applyAlignment="1">
      <alignment horizontal="left" vertical="center" wrapText="1"/>
    </xf>
    <xf numFmtId="49" fontId="39" fillId="0" borderId="0" xfId="3" applyNumberFormat="1" applyFont="1" applyAlignment="1">
      <alignment horizontal="center" vertical="center"/>
    </xf>
    <xf numFmtId="49" fontId="40" fillId="0" borderId="0" xfId="3" applyNumberFormat="1" applyFont="1" applyAlignment="1">
      <alignment horizontal="center" vertical="center"/>
    </xf>
    <xf numFmtId="49" fontId="41" fillId="0" borderId="20" xfId="0" applyNumberFormat="1" applyFont="1" applyBorder="1" applyAlignment="1">
      <alignment horizontal="center" vertical="center"/>
    </xf>
  </cellXfs>
  <cellStyles count="11">
    <cellStyle name="% 2" xfId="1" xr:uid="{E5801A1E-BBBF-4588-B68C-28ACAD23C648}"/>
    <cellStyle name="% 2 2" xfId="2" xr:uid="{31392399-5C0D-47A0-B921-FB248A6602DA}"/>
    <cellStyle name="% 3" xfId="3" xr:uid="{7C9290D1-01B6-4100-91D6-E4A8FA9D469F}"/>
    <cellStyle name="Hyperlink" xfId="4" builtinId="8"/>
    <cellStyle name="Normal" xfId="0" builtinId="0"/>
    <cellStyle name="Normal 2" xfId="5" xr:uid="{F369DCE9-B93E-4610-AE0C-77493251FE08}"/>
    <cellStyle name="Normal 6" xfId="6" xr:uid="{24D9E33E-292B-40BD-B112-C28D57D730B2}"/>
    <cellStyle name="Normal_1. Proposta de quadros para publicação" xfId="7" xr:uid="{FFAC1EAC-3FFA-4232-B63C-E7A6CCE86E98}"/>
    <cellStyle name="Normal_Trabalho" xfId="8" xr:uid="{CF39796D-0278-4669-86D9-5F4E10EECB97}"/>
    <cellStyle name="Normal_Trabalho_Quadros_pessoal_2003" xfId="9" xr:uid="{B0CD0D6D-87EB-46CC-80C5-F37EF5B6E7CF}"/>
    <cellStyle name="preto" xfId="10" xr:uid="{D0F12D4E-99A6-49F1-AFE6-7E1F8680EA91}"/>
  </cellStyles>
  <dxfs count="23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lsb/DEM_CNT/Conta_60Dias/60D_2024_cnt2/Destaque/Quadros/CNT%20(Quadros%20detalhad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Legendas"/>
      <sheetName val="Ramos de Atividade"/>
      <sheetName val="Quadro 1"/>
      <sheetName val="Quadro 2"/>
      <sheetName val="Quadro 3"/>
      <sheetName val="Quadro 4"/>
      <sheetName val="Quadro 5"/>
      <sheetName val="Quadro 6"/>
      <sheetName val="Quadro 7"/>
      <sheetName val="Quadro 8"/>
      <sheetName val="Quadro 9"/>
      <sheetName val="Quadro 10"/>
      <sheetName val="Quadro 11"/>
      <sheetName val="Quadro 12"/>
      <sheetName val="Quadro 13"/>
      <sheetName val="Quadro 14"/>
      <sheetName val="Quadro 15"/>
      <sheetName val="Quadro 16"/>
      <sheetName val="Quadro 17"/>
      <sheetName val="Quadro 18"/>
      <sheetName val="Quadro 19"/>
      <sheetName val="Quadro 20"/>
      <sheetName val="Quadro 21"/>
      <sheetName val="Quadro 22"/>
      <sheetName val="CNT (Quadros detalh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19">
          <cell r="C119">
            <v>963.78700000000003</v>
          </cell>
          <cell r="D119">
            <v>6475.5659999999998</v>
          </cell>
          <cell r="E119">
            <v>1703.7850000000001</v>
          </cell>
          <cell r="F119">
            <v>1981.9159999999999</v>
          </cell>
          <cell r="G119">
            <v>9037.41</v>
          </cell>
          <cell r="H119">
            <v>4208.5469999999996</v>
          </cell>
          <cell r="I119">
            <v>7661.46</v>
          </cell>
          <cell r="J119">
            <v>13584.683999999999</v>
          </cell>
          <cell r="K119">
            <v>45617.154999999999</v>
          </cell>
          <cell r="L119">
            <v>7093.75</v>
          </cell>
        </row>
        <row r="121">
          <cell r="C121">
            <v>931.44799999999998</v>
          </cell>
          <cell r="D121">
            <v>6267.8620000000001</v>
          </cell>
          <cell r="E121">
            <v>1716.8389999999999</v>
          </cell>
          <cell r="F121">
            <v>1998.778</v>
          </cell>
          <cell r="G121">
            <v>8746.1849999999995</v>
          </cell>
          <cell r="H121">
            <v>4575.1809999999996</v>
          </cell>
          <cell r="I121">
            <v>7660.3670000000002</v>
          </cell>
          <cell r="J121">
            <v>14080.179</v>
          </cell>
          <cell r="K121">
            <v>45976.839</v>
          </cell>
          <cell r="L121">
            <v>6955.2809999999999</v>
          </cell>
        </row>
        <row r="122">
          <cell r="C122">
            <v>956.654</v>
          </cell>
          <cell r="D122">
            <v>6485.2610000000004</v>
          </cell>
          <cell r="E122">
            <v>1701.1379999999999</v>
          </cell>
          <cell r="F122">
            <v>1996.4390000000001</v>
          </cell>
          <cell r="G122">
            <v>9029.67</v>
          </cell>
          <cell r="H122">
            <v>4615.2650000000003</v>
          </cell>
          <cell r="I122">
            <v>7662.39</v>
          </cell>
          <cell r="J122">
            <v>14390.365</v>
          </cell>
          <cell r="K122">
            <v>46837.182000000001</v>
          </cell>
          <cell r="L122">
            <v>7206.2439999999997</v>
          </cell>
        </row>
        <row r="123">
          <cell r="C123">
            <v>960.79499999999996</v>
          </cell>
          <cell r="D123">
            <v>6239.2049999999999</v>
          </cell>
          <cell r="E123">
            <v>1682.3630000000001</v>
          </cell>
          <cell r="F123">
            <v>2033.4269999999999</v>
          </cell>
          <cell r="G123">
            <v>9557.8269999999993</v>
          </cell>
          <cell r="H123">
            <v>4543.4679999999998</v>
          </cell>
          <cell r="I123">
            <v>7742.2110000000002</v>
          </cell>
          <cell r="J123">
            <v>14083.129000000001</v>
          </cell>
          <cell r="K123">
            <v>46842.425000000003</v>
          </cell>
          <cell r="L123">
            <v>7053.3090000000002</v>
          </cell>
        </row>
        <row r="124">
          <cell r="C124">
            <v>959.98299999999995</v>
          </cell>
          <cell r="D124">
            <v>5990.2250000000004</v>
          </cell>
          <cell r="E124">
            <v>1698.7260000000001</v>
          </cell>
          <cell r="F124">
            <v>2005.1679999999999</v>
          </cell>
          <cell r="G124">
            <v>9233.8719999999994</v>
          </cell>
          <cell r="H124">
            <v>4599.2629999999999</v>
          </cell>
          <cell r="I124">
            <v>7761.0469999999996</v>
          </cell>
          <cell r="J124">
            <v>14188.662</v>
          </cell>
          <cell r="K124">
            <v>46436.946000000004</v>
          </cell>
          <cell r="L124">
            <v>7501.9489999999996</v>
          </cell>
        </row>
        <row r="125">
          <cell r="C125">
            <v>954.28300000000002</v>
          </cell>
          <cell r="D125">
            <v>6234.0640000000003</v>
          </cell>
          <cell r="E125">
            <v>1774.741</v>
          </cell>
          <cell r="F125">
            <v>2054.5810000000001</v>
          </cell>
          <cell r="G125">
            <v>9062.5360000000001</v>
          </cell>
          <cell r="H125">
            <v>4571.3040000000001</v>
          </cell>
          <cell r="I125">
            <v>7783.7749999999996</v>
          </cell>
          <cell r="J125">
            <v>14543.047</v>
          </cell>
          <cell r="K125">
            <v>46978.330999999998</v>
          </cell>
          <cell r="L125">
            <v>7118.41</v>
          </cell>
        </row>
        <row r="126">
          <cell r="C126">
            <v>945.20899999999995</v>
          </cell>
          <cell r="D126">
            <v>6432.0540000000001</v>
          </cell>
          <cell r="E126">
            <v>1709.231</v>
          </cell>
          <cell r="F126">
            <v>2036.0619999999999</v>
          </cell>
          <cell r="G126">
            <v>9331.7109999999993</v>
          </cell>
          <cell r="H126">
            <v>4473.7929999999997</v>
          </cell>
          <cell r="I126">
            <v>7788.8890000000001</v>
          </cell>
          <cell r="J126">
            <v>14837.797</v>
          </cell>
          <cell r="K126">
            <v>47554.745999999999</v>
          </cell>
          <cell r="L126">
            <v>7368.817</v>
          </cell>
        </row>
        <row r="127">
          <cell r="C127">
            <v>937.34299999999996</v>
          </cell>
          <cell r="D127">
            <v>6214.2780000000002</v>
          </cell>
          <cell r="E127">
            <v>1695.338</v>
          </cell>
          <cell r="F127">
            <v>2032.0889999999999</v>
          </cell>
          <cell r="G127">
            <v>9755.4879999999994</v>
          </cell>
          <cell r="H127">
            <v>4628.5060000000003</v>
          </cell>
          <cell r="I127">
            <v>7918.7790000000005</v>
          </cell>
          <cell r="J127">
            <v>14441.407999999999</v>
          </cell>
          <cell r="K127">
            <v>47623.228999999999</v>
          </cell>
          <cell r="L127">
            <v>7062.3069999999998</v>
          </cell>
        </row>
      </sheetData>
      <sheetData sheetId="20">
        <row r="115">
          <cell r="C115">
            <v>-5.0999999999999996</v>
          </cell>
          <cell r="D115">
            <v>2.4</v>
          </cell>
          <cell r="E115">
            <v>7</v>
          </cell>
          <cell r="F115">
            <v>0.5</v>
          </cell>
          <cell r="G115">
            <v>19.100000000000001</v>
          </cell>
          <cell r="H115">
            <v>15.3</v>
          </cell>
          <cell r="I115">
            <v>2</v>
          </cell>
          <cell r="J115">
            <v>6.3</v>
          </cell>
          <cell r="K115">
            <v>7.5</v>
          </cell>
          <cell r="L115">
            <v>10.1</v>
          </cell>
        </row>
        <row r="117">
          <cell r="C117">
            <v>-7.2</v>
          </cell>
          <cell r="D117">
            <v>-0.7</v>
          </cell>
          <cell r="E117">
            <v>0.2</v>
          </cell>
          <cell r="F117">
            <v>1</v>
          </cell>
          <cell r="G117">
            <v>7.6</v>
          </cell>
          <cell r="H117">
            <v>11.3</v>
          </cell>
          <cell r="I117">
            <v>1.4</v>
          </cell>
          <cell r="J117">
            <v>4.5</v>
          </cell>
          <cell r="K117">
            <v>3.8</v>
          </cell>
          <cell r="L117">
            <v>-2.2999999999999998</v>
          </cell>
        </row>
        <row r="118">
          <cell r="C118">
            <v>-2.7</v>
          </cell>
          <cell r="D118">
            <v>-0.4</v>
          </cell>
          <cell r="E118">
            <v>0.8</v>
          </cell>
          <cell r="F118">
            <v>-2.8</v>
          </cell>
          <cell r="G118">
            <v>7.8</v>
          </cell>
          <cell r="H118">
            <v>9</v>
          </cell>
          <cell r="I118">
            <v>0.5</v>
          </cell>
          <cell r="J118">
            <v>3.5</v>
          </cell>
          <cell r="K118">
            <v>3.2</v>
          </cell>
          <cell r="L118">
            <v>-0.6</v>
          </cell>
        </row>
        <row r="119">
          <cell r="C119">
            <v>-0.3</v>
          </cell>
          <cell r="D119">
            <v>-3.7</v>
          </cell>
          <cell r="E119">
            <v>-1.3</v>
          </cell>
          <cell r="F119">
            <v>2.6</v>
          </cell>
          <cell r="G119">
            <v>5.8</v>
          </cell>
          <cell r="H119">
            <v>8</v>
          </cell>
          <cell r="I119">
            <v>1.1000000000000001</v>
          </cell>
          <cell r="J119">
            <v>3.7</v>
          </cell>
          <cell r="K119">
            <v>2.7</v>
          </cell>
          <cell r="L119">
            <v>-0.6</v>
          </cell>
        </row>
        <row r="120">
          <cell r="C120">
            <v>1.4</v>
          </cell>
          <cell r="D120">
            <v>-5.0999999999999996</v>
          </cell>
          <cell r="E120">
            <v>-0.7</v>
          </cell>
          <cell r="F120">
            <v>3.5</v>
          </cell>
          <cell r="G120">
            <v>3.9</v>
          </cell>
          <cell r="H120">
            <v>2.8</v>
          </cell>
          <cell r="I120">
            <v>1.5</v>
          </cell>
          <cell r="J120">
            <v>3.2</v>
          </cell>
          <cell r="K120">
            <v>1.7</v>
          </cell>
          <cell r="L120">
            <v>3.9</v>
          </cell>
        </row>
        <row r="121">
          <cell r="C121">
            <v>2.5</v>
          </cell>
          <cell r="D121">
            <v>-0.5</v>
          </cell>
          <cell r="E121">
            <v>3.4</v>
          </cell>
          <cell r="F121">
            <v>2.8</v>
          </cell>
          <cell r="G121">
            <v>3.6</v>
          </cell>
          <cell r="H121">
            <v>-0.1</v>
          </cell>
          <cell r="I121">
            <v>1.6</v>
          </cell>
          <cell r="J121">
            <v>3.3</v>
          </cell>
          <cell r="K121">
            <v>2.2000000000000002</v>
          </cell>
          <cell r="L121">
            <v>2.2999999999999998</v>
          </cell>
        </row>
        <row r="122">
          <cell r="C122">
            <v>-1.2</v>
          </cell>
          <cell r="D122">
            <v>-0.8</v>
          </cell>
          <cell r="E122">
            <v>0.5</v>
          </cell>
          <cell r="F122">
            <v>2</v>
          </cell>
          <cell r="G122">
            <v>3.3</v>
          </cell>
          <cell r="H122">
            <v>-3.1</v>
          </cell>
          <cell r="I122">
            <v>1.7</v>
          </cell>
          <cell r="J122">
            <v>3.1</v>
          </cell>
          <cell r="K122">
            <v>1.5</v>
          </cell>
          <cell r="L122">
            <v>2.2999999999999998</v>
          </cell>
        </row>
        <row r="123">
          <cell r="C123">
            <v>-2.4</v>
          </cell>
          <cell r="D123">
            <v>-0.4</v>
          </cell>
          <cell r="E123">
            <v>0.8</v>
          </cell>
          <cell r="F123">
            <v>-0.1</v>
          </cell>
          <cell r="G123">
            <v>2.1</v>
          </cell>
          <cell r="H123">
            <v>1.9</v>
          </cell>
          <cell r="I123">
            <v>2.2999999999999998</v>
          </cell>
          <cell r="J123">
            <v>2.5</v>
          </cell>
          <cell r="K123">
            <v>1.7</v>
          </cell>
          <cell r="L123">
            <v>0.1</v>
          </cell>
        </row>
      </sheetData>
      <sheetData sheetId="21">
        <row r="119">
          <cell r="C119">
            <v>1112.1089999999999</v>
          </cell>
          <cell r="D119">
            <v>7570.2529999999997</v>
          </cell>
          <cell r="E119">
            <v>1329.635</v>
          </cell>
          <cell r="F119">
            <v>2301.0369999999998</v>
          </cell>
          <cell r="G119">
            <v>10078.009</v>
          </cell>
          <cell r="H119">
            <v>4731.4989999999998</v>
          </cell>
          <cell r="I119">
            <v>8914.9349999999995</v>
          </cell>
          <cell r="J119">
            <v>15882.855</v>
          </cell>
          <cell r="K119">
            <v>51920.332000000002</v>
          </cell>
          <cell r="L119">
            <v>8160.8540000000003</v>
          </cell>
        </row>
        <row r="121">
          <cell r="C121">
            <v>1140.069</v>
          </cell>
          <cell r="D121">
            <v>7919.7839999999997</v>
          </cell>
          <cell r="E121">
            <v>1475.1310000000001</v>
          </cell>
          <cell r="F121">
            <v>2303.527</v>
          </cell>
          <cell r="G121">
            <v>10232.672</v>
          </cell>
          <cell r="H121">
            <v>5332.0379999999996</v>
          </cell>
          <cell r="I121">
            <v>9328.5460000000003</v>
          </cell>
          <cell r="J121">
            <v>16861.383999999998</v>
          </cell>
          <cell r="K121">
            <v>54593.150999999998</v>
          </cell>
          <cell r="L121">
            <v>8000.6</v>
          </cell>
        </row>
        <row r="122">
          <cell r="C122">
            <v>1287.1300000000001</v>
          </cell>
          <cell r="D122">
            <v>8130.558</v>
          </cell>
          <cell r="E122">
            <v>1437.3979999999999</v>
          </cell>
          <cell r="F122">
            <v>2374.2130000000002</v>
          </cell>
          <cell r="G122">
            <v>10877.665000000001</v>
          </cell>
          <cell r="H122">
            <v>5293.3310000000001</v>
          </cell>
          <cell r="I122">
            <v>9609.4519999999993</v>
          </cell>
          <cell r="J122">
            <v>17458.129000000001</v>
          </cell>
          <cell r="K122">
            <v>56467.875999999997</v>
          </cell>
          <cell r="L122">
            <v>8637.9709999999995</v>
          </cell>
        </row>
        <row r="123">
          <cell r="C123">
            <v>1354.5820000000001</v>
          </cell>
          <cell r="D123">
            <v>8185.6350000000002</v>
          </cell>
          <cell r="E123">
            <v>1384.855</v>
          </cell>
          <cell r="F123">
            <v>2494.8919999999998</v>
          </cell>
          <cell r="G123">
            <v>11956.862999999999</v>
          </cell>
          <cell r="H123">
            <v>5264.1540000000005</v>
          </cell>
          <cell r="I123">
            <v>9899.3070000000007</v>
          </cell>
          <cell r="J123">
            <v>17371.421999999999</v>
          </cell>
          <cell r="K123">
            <v>57911.71</v>
          </cell>
          <cell r="L123">
            <v>8286.3790000000008</v>
          </cell>
        </row>
        <row r="124">
          <cell r="C124">
            <v>1386.1769999999999</v>
          </cell>
          <cell r="D124">
            <v>7838.857</v>
          </cell>
          <cell r="E124">
            <v>1418.135</v>
          </cell>
          <cell r="F124">
            <v>2424.0320000000002</v>
          </cell>
          <cell r="G124">
            <v>11659.052</v>
          </cell>
          <cell r="H124">
            <v>5260.5460000000003</v>
          </cell>
          <cell r="I124">
            <v>10160.486000000001</v>
          </cell>
          <cell r="J124">
            <v>17591.923999999999</v>
          </cell>
          <cell r="K124">
            <v>57739.209000000003</v>
          </cell>
          <cell r="L124">
            <v>9038.5390000000007</v>
          </cell>
        </row>
        <row r="125">
          <cell r="C125">
            <v>1382.731</v>
          </cell>
          <cell r="D125">
            <v>8201.7309999999998</v>
          </cell>
          <cell r="E125">
            <v>1497.836</v>
          </cell>
          <cell r="F125">
            <v>2452.797</v>
          </cell>
          <cell r="G125">
            <v>11541.466</v>
          </cell>
          <cell r="H125">
            <v>5347.3239999999996</v>
          </cell>
          <cell r="I125">
            <v>10444.956</v>
          </cell>
          <cell r="J125">
            <v>18073.199000000001</v>
          </cell>
          <cell r="K125">
            <v>58942.04</v>
          </cell>
          <cell r="L125">
            <v>8539.5570000000007</v>
          </cell>
        </row>
        <row r="126">
          <cell r="C126">
            <v>1347.6130000000001</v>
          </cell>
          <cell r="D126">
            <v>8191.7030000000004</v>
          </cell>
          <cell r="E126">
            <v>1562.6130000000001</v>
          </cell>
          <cell r="F126">
            <v>2544.3580000000002</v>
          </cell>
          <cell r="G126">
            <v>12112.008</v>
          </cell>
          <cell r="H126">
            <v>5190.6710000000003</v>
          </cell>
          <cell r="I126">
            <v>10534.022999999999</v>
          </cell>
          <cell r="J126">
            <v>18810.116999999998</v>
          </cell>
          <cell r="K126">
            <v>60293.106</v>
          </cell>
          <cell r="L126">
            <v>9189.5529999999999</v>
          </cell>
        </row>
        <row r="127">
          <cell r="C127">
            <v>1321.1610000000001</v>
          </cell>
          <cell r="D127">
            <v>8388.3080000000009</v>
          </cell>
          <cell r="E127">
            <v>1499.463</v>
          </cell>
          <cell r="F127">
            <v>2643.1909999999998</v>
          </cell>
          <cell r="G127">
            <v>13173.144</v>
          </cell>
          <cell r="H127">
            <v>5394.1930000000002</v>
          </cell>
          <cell r="I127">
            <v>10664.883</v>
          </cell>
          <cell r="J127">
            <v>18557.88</v>
          </cell>
          <cell r="K127">
            <v>61642.222999999998</v>
          </cell>
          <cell r="L127">
            <v>8688.0920000000006</v>
          </cell>
        </row>
      </sheetData>
      <sheetData sheetId="22">
        <row r="115">
          <cell r="C115">
            <v>-4.9000000000000004</v>
          </cell>
          <cell r="D115">
            <v>9.9</v>
          </cell>
          <cell r="E115">
            <v>-2.2000000000000002</v>
          </cell>
          <cell r="F115">
            <v>6</v>
          </cell>
          <cell r="G115">
            <v>28.2</v>
          </cell>
          <cell r="H115">
            <v>18.5</v>
          </cell>
          <cell r="I115">
            <v>5.9</v>
          </cell>
          <cell r="J115">
            <v>10.6</v>
          </cell>
          <cell r="K115">
            <v>12.3</v>
          </cell>
          <cell r="L115">
            <v>16.100000000000001</v>
          </cell>
        </row>
        <row r="117">
          <cell r="C117">
            <v>-1.5</v>
          </cell>
          <cell r="D117">
            <v>13.7</v>
          </cell>
          <cell r="E117">
            <v>10.4</v>
          </cell>
          <cell r="F117">
            <v>6.9</v>
          </cell>
          <cell r="G117">
            <v>19.2</v>
          </cell>
          <cell r="H117">
            <v>20.100000000000001</v>
          </cell>
          <cell r="I117">
            <v>10.4</v>
          </cell>
          <cell r="J117">
            <v>9.4</v>
          </cell>
          <cell r="K117">
            <v>12.6</v>
          </cell>
          <cell r="L117">
            <v>0.4</v>
          </cell>
        </row>
        <row r="118">
          <cell r="C118">
            <v>14.4</v>
          </cell>
          <cell r="D118">
            <v>11.6</v>
          </cell>
          <cell r="E118">
            <v>5.9</v>
          </cell>
          <cell r="F118">
            <v>1.8</v>
          </cell>
          <cell r="G118">
            <v>22</v>
          </cell>
          <cell r="H118">
            <v>13.2</v>
          </cell>
          <cell r="I118">
            <v>10</v>
          </cell>
          <cell r="J118">
            <v>9.1</v>
          </cell>
          <cell r="K118">
            <v>12</v>
          </cell>
          <cell r="L118">
            <v>4.0999999999999996</v>
          </cell>
        </row>
        <row r="119">
          <cell r="C119">
            <v>21.8</v>
          </cell>
          <cell r="D119">
            <v>8.1</v>
          </cell>
          <cell r="E119">
            <v>4.2</v>
          </cell>
          <cell r="F119">
            <v>8.4</v>
          </cell>
          <cell r="G119">
            <v>18.600000000000001</v>
          </cell>
          <cell r="H119">
            <v>11.3</v>
          </cell>
          <cell r="I119">
            <v>11</v>
          </cell>
          <cell r="J119">
            <v>9.4</v>
          </cell>
          <cell r="K119">
            <v>11.5</v>
          </cell>
          <cell r="L119">
            <v>1.5</v>
          </cell>
        </row>
        <row r="120">
          <cell r="C120">
            <v>24.1</v>
          </cell>
          <cell r="D120">
            <v>2.8</v>
          </cell>
          <cell r="E120">
            <v>1.5</v>
          </cell>
          <cell r="F120">
            <v>8.6999999999999993</v>
          </cell>
          <cell r="G120">
            <v>15.1</v>
          </cell>
          <cell r="H120">
            <v>5</v>
          </cell>
          <cell r="I120">
            <v>12.3</v>
          </cell>
          <cell r="J120">
            <v>8</v>
          </cell>
          <cell r="K120">
            <v>9.1999999999999993</v>
          </cell>
          <cell r="L120">
            <v>10</v>
          </cell>
        </row>
        <row r="121">
          <cell r="C121">
            <v>21.3</v>
          </cell>
          <cell r="D121">
            <v>3.6</v>
          </cell>
          <cell r="E121">
            <v>1.5</v>
          </cell>
          <cell r="F121">
            <v>6.5</v>
          </cell>
          <cell r="G121">
            <v>12.8</v>
          </cell>
          <cell r="H121">
            <v>0.3</v>
          </cell>
          <cell r="I121">
            <v>12</v>
          </cell>
          <cell r="J121">
            <v>7.2</v>
          </cell>
          <cell r="K121">
            <v>8</v>
          </cell>
          <cell r="L121">
            <v>6.7</v>
          </cell>
        </row>
        <row r="122">
          <cell r="C122">
            <v>4.7</v>
          </cell>
          <cell r="D122">
            <v>0.8</v>
          </cell>
          <cell r="E122">
            <v>8.6999999999999993</v>
          </cell>
          <cell r="F122">
            <v>7.2</v>
          </cell>
          <cell r="G122">
            <v>11.3</v>
          </cell>
          <cell r="H122">
            <v>-1.9</v>
          </cell>
          <cell r="I122">
            <v>9.6</v>
          </cell>
          <cell r="J122">
            <v>7.7</v>
          </cell>
          <cell r="K122">
            <v>6.8</v>
          </cell>
          <cell r="L122">
            <v>6.4</v>
          </cell>
        </row>
        <row r="123">
          <cell r="C123">
            <v>-2.5</v>
          </cell>
          <cell r="D123">
            <v>2.5</v>
          </cell>
          <cell r="E123">
            <v>8.3000000000000007</v>
          </cell>
          <cell r="F123">
            <v>5.9</v>
          </cell>
          <cell r="G123">
            <v>10.199999999999999</v>
          </cell>
          <cell r="H123">
            <v>2.5</v>
          </cell>
          <cell r="I123">
            <v>7.7</v>
          </cell>
          <cell r="J123">
            <v>6.8</v>
          </cell>
          <cell r="K123">
            <v>6.4</v>
          </cell>
          <cell r="L123">
            <v>4.8</v>
          </cell>
        </row>
      </sheetData>
      <sheetData sheetId="23"/>
      <sheetData sheetId="24"/>
      <sheetData sheetId="2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9416" TargetMode="External"/><Relationship Id="rId7" Type="http://schemas.openxmlformats.org/officeDocument/2006/relationships/hyperlink" Target="http://www.ine.pt/xurl/ind/0009431" TargetMode="External"/><Relationship Id="rId2" Type="http://schemas.openxmlformats.org/officeDocument/2006/relationships/hyperlink" Target="http://www.ine.pt/xurl/ind/0009410" TargetMode="External"/><Relationship Id="rId1" Type="http://schemas.openxmlformats.org/officeDocument/2006/relationships/hyperlink" Target="http://www.ine.pt/xurl/ind/0009425" TargetMode="External"/><Relationship Id="rId6" Type="http://schemas.openxmlformats.org/officeDocument/2006/relationships/hyperlink" Target="http://www.ine.pt/xurl/ind/0009428" TargetMode="External"/><Relationship Id="rId5" Type="http://schemas.openxmlformats.org/officeDocument/2006/relationships/hyperlink" Target="http://www.ine.pt/xurl/ind/0009425" TargetMode="External"/><Relationship Id="rId4" Type="http://schemas.openxmlformats.org/officeDocument/2006/relationships/hyperlink" Target="http://www.ine.pt/xurl/ind/000941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26" Type="http://schemas.openxmlformats.org/officeDocument/2006/relationships/hyperlink" Target="https://www.ine.pt/xportal/xmain?xpid=INE&amp;xpgid=ine_indicadores&amp;indOcorrCod=0001186&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5&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3&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7&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01186&amp;contexto=bd&amp;selTab=tab2&amp;xlang=en" TargetMode="External"/><Relationship Id="rId40" Type="http://schemas.openxmlformats.org/officeDocument/2006/relationships/hyperlink" Target="https://www.ine.pt/xportal/xmain?xpid=INE&amp;xpgid=ine_indicadores&amp;indOcorrCod=0001186&amp;contexto=bd&amp;selTab=tab2&amp;xlang=en" TargetMode="External"/><Relationship Id="rId45" Type="http://schemas.openxmlformats.org/officeDocument/2006/relationships/hyperlink" Target="https://www.ine.pt/xportal/xmain?xpid=INE&amp;xpgid=ine_indicadores&amp;indOcorrCod=0001184&amp;contexto=bd&amp;selTab=tab2&amp;xlang=en" TargetMode="External"/><Relationship Id="rId53" Type="http://schemas.openxmlformats.org/officeDocument/2006/relationships/hyperlink" Target="https://www.ine.pt/xportal/xmain?xpid=INE&amp;xpgid=ine_indicadores&amp;indOcorrCod=0001180&amp;contexto=bd&amp;selTab=tab2&amp;xlang=en" TargetMode="External"/><Relationship Id="rId58" Type="http://schemas.openxmlformats.org/officeDocument/2006/relationships/hyperlink" Target="https://www.ine.pt/xportal/xmain?xpid=INE&amp;xpgid=ine_indicadores&amp;indOcorrCod=0001181&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8&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5&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01185&amp;contexto=bd&amp;selTab=tab2&amp;xlang=en" TargetMode="External"/><Relationship Id="rId46" Type="http://schemas.openxmlformats.org/officeDocument/2006/relationships/hyperlink" Target="https://www.ine.pt/xportal/xmain?xpid=INE&amp;xpgid=ine_indicadores&amp;indOcorrCod=0001184&amp;contexto=bd&amp;selTab=tab2&amp;xlang=en" TargetMode="External"/><Relationship Id="rId59" Type="http://schemas.openxmlformats.org/officeDocument/2006/relationships/hyperlink" Target="https://www.ine.pt/xportal/xmain?xpid=INE&amp;xpgid=ine_indicadores&amp;indOcorrCod=0001187&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0&amp;contexto=bd&amp;selTab=tab2&amp;xlang=en" TargetMode="External"/><Relationship Id="rId62" Type="http://schemas.openxmlformats.org/officeDocument/2006/relationships/hyperlink" Target="https://www.ine.pt/xportal/xmain?xpid=INE&amp;xpgid=ine_indicadores&amp;indOcorrCod=0001182&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3&amp;contexto=bd&amp;selTab=tab2&amp;xlang=en" TargetMode="External"/><Relationship Id="rId57" Type="http://schemas.openxmlformats.org/officeDocument/2006/relationships/hyperlink" Target="https://www.ine.pt/xportal/xmain?xpid=INE&amp;xpgid=ine_indicadores&amp;indOcorrCod=0001181&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2&amp;contexto=bd&amp;selTab=tab2&amp;xlang=pt" TargetMode="External"/><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51&amp;contexto=bd&amp;selTab=tab2&amp;xlang=en" TargetMode="External"/><Relationship Id="rId39" Type="http://schemas.openxmlformats.org/officeDocument/2006/relationships/hyperlink" Target="https://www.ine.pt/xportal/xmain?xpid=INE&amp;xpgid=ine_indicadores&amp;indOcorrCod=0000148&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49&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51&amp;contexto=bd&amp;selTab=tab2&amp;xlang=en" TargetMode="External"/><Relationship Id="rId33" Type="http://schemas.openxmlformats.org/officeDocument/2006/relationships/hyperlink" Target="https://www.ine.pt/xportal/xmain?xpid=INE&amp;xpgid=ine_indicadores&amp;indOcorrCod=0000149&amp;contexto=bd&amp;selTab=tab2&amp;xlang=en" TargetMode="External"/><Relationship Id="rId38" Type="http://schemas.openxmlformats.org/officeDocument/2006/relationships/hyperlink" Target="https://www.ine.pt/xportal/xmain?xpid=INE&amp;xpgid=ine_indicadores&amp;indOcorrCod=0000148&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50&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51&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48&amp;contexto=bd&amp;selTab=tab2&amp;xlang=en" TargetMode="External"/><Relationship Id="rId40" Type="http://schemas.openxmlformats.org/officeDocument/2006/relationships/hyperlink" Target="https://www.ine.pt/xportal/xmain?xpid=INE&amp;xpgid=ine_indicadores&amp;indOcorrCod=0000147&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50&amp;contexto=bd&amp;selTab=tab2&amp;xlang=en" TargetMode="External"/><Relationship Id="rId36" Type="http://schemas.openxmlformats.org/officeDocument/2006/relationships/hyperlink" Target="https://www.ine.pt/xportal/xmain?xpid=INE&amp;xpgid=ine_indicadores&amp;indOcorrCod=0000148&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50&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51&amp;contexto=bd&amp;selTab=tab2&amp;xlang=en" TargetMode="External"/><Relationship Id="rId30" Type="http://schemas.openxmlformats.org/officeDocument/2006/relationships/hyperlink" Target="https://www.ine.pt/xportal/xmain?xpid=INE&amp;xpgid=ine_indicadores&amp;indOcorrCod=0000150&amp;contexto=bd&amp;selTab=tab2&amp;xlang=en" TargetMode="External"/><Relationship Id="rId35" Type="http://schemas.openxmlformats.org/officeDocument/2006/relationships/hyperlink" Target="https://www.ine.pt/xportal/xmain?xpid=INE&amp;xpgid=ine_indicadores&amp;indOcorrCod=0000149&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2&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392482496&amp;att_display=n&amp;att_download=y" TargetMode="External"/><Relationship Id="rId3" Type="http://schemas.openxmlformats.org/officeDocument/2006/relationships/hyperlink" Target="https://www.ine.pt/ngt_server/attachfileu.jsp?look_parentBoui=392482357&amp;att_display=n&amp;att_download=y" TargetMode="External"/><Relationship Id="rId7" Type="http://schemas.openxmlformats.org/officeDocument/2006/relationships/hyperlink" Target="https://www.ine.pt/ngt_server/attachfileu.jsp?look_parentBoui=392482496&amp;att_display=n&amp;att_download=y" TargetMode="External"/><Relationship Id="rId2" Type="http://schemas.openxmlformats.org/officeDocument/2006/relationships/hyperlink" Target="https://www.ine.pt/ngt_server/attachfileu.jsp?look_parentBoui=392482120&amp;att_display=n&amp;att_download=y" TargetMode="External"/><Relationship Id="rId1" Type="http://schemas.openxmlformats.org/officeDocument/2006/relationships/hyperlink" Target="https://www.ine.pt/ngt_server/attachfileu.jsp?look_parentBoui=392482120&amp;att_display=n&amp;att_download=y" TargetMode="External"/><Relationship Id="rId6" Type="http://schemas.openxmlformats.org/officeDocument/2006/relationships/hyperlink" Target="https://www.ine.pt/ngt_server/attachfileu.jsp?look_parentBoui=392482718&amp;att_display=n&amp;att_download=y" TargetMode="External"/><Relationship Id="rId5" Type="http://schemas.openxmlformats.org/officeDocument/2006/relationships/hyperlink" Target="https://www.ine.pt/ngt_server/attachfileu.jsp?look_parentBoui=392482718&amp;att_display=n&amp;att_download=y" TargetMode="External"/><Relationship Id="rId4" Type="http://schemas.openxmlformats.org/officeDocument/2006/relationships/hyperlink" Target="https://www.ine.pt/ngt_server/attachfileu.jsp?look_parentBoui=392482357&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392480756&amp;att_display=n&amp;att_download=y" TargetMode="External"/><Relationship Id="rId3" Type="http://schemas.openxmlformats.org/officeDocument/2006/relationships/hyperlink" Target="https://www.ine.pt/ngt_server/attachfileu.jsp?look_parentBoui=392480613&amp;att_display=n&amp;att_download=y" TargetMode="External"/><Relationship Id="rId7" Type="http://schemas.openxmlformats.org/officeDocument/2006/relationships/hyperlink" Target="https://www.ine.pt/ngt_server/attachfileu.jsp?look_parentBoui=392480756&amp;att_display=n&amp;att_download=y" TargetMode="External"/><Relationship Id="rId2" Type="http://schemas.openxmlformats.org/officeDocument/2006/relationships/hyperlink" Target="https://www.ine.pt/ngt_server/attachfileu.jsp?look_parentBoui=392480036&amp;att_display=n&amp;att_download=y" TargetMode="External"/><Relationship Id="rId1" Type="http://schemas.openxmlformats.org/officeDocument/2006/relationships/hyperlink" Target="https://www.ine.pt/ngt_server/attachfileu.jsp?look_parentBoui=392480036&amp;att_display=n&amp;att_download=y" TargetMode="External"/><Relationship Id="rId6" Type="http://schemas.openxmlformats.org/officeDocument/2006/relationships/hyperlink" Target="https://www.ine.pt/ngt_server/attachfileu.jsp?look_parentBoui=392480274&amp;att_display=n&amp;att_download=y" TargetMode="External"/><Relationship Id="rId5" Type="http://schemas.openxmlformats.org/officeDocument/2006/relationships/hyperlink" Target="https://www.ine.pt/ngt_server/attachfileu.jsp?look_parentBoui=392480274&amp;att_display=n&amp;att_download=y" TargetMode="External"/><Relationship Id="rId4" Type="http://schemas.openxmlformats.org/officeDocument/2006/relationships/hyperlink" Target="https://www.ine.pt/ngt_server/attachfileu.jsp?look_parentBoui=392480613&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FE33E-BF19-4A49-83CB-97B3DF87F562}">
  <dimension ref="A1:A60"/>
  <sheetViews>
    <sheetView showGridLines="0" tabSelected="1" workbookViewId="0">
      <selection activeCell="A2" sqref="A2"/>
    </sheetView>
  </sheetViews>
  <sheetFormatPr defaultRowHeight="12.75"/>
  <cols>
    <col min="1" max="1" width="98.85546875" customWidth="1"/>
  </cols>
  <sheetData>
    <row r="1" spans="1:1" ht="15">
      <c r="A1" s="816" t="s">
        <v>1960</v>
      </c>
    </row>
    <row r="3" spans="1:1">
      <c r="A3" s="815" t="s">
        <v>0</v>
      </c>
    </row>
    <row r="4" spans="1:1">
      <c r="A4" s="815" t="s">
        <v>54</v>
      </c>
    </row>
    <row r="5" spans="1:1">
      <c r="A5" s="815" t="s">
        <v>84</v>
      </c>
    </row>
    <row r="6" spans="1:1">
      <c r="A6" s="815" t="s">
        <v>148</v>
      </c>
    </row>
    <row r="7" spans="1:1">
      <c r="A7" s="815" t="s">
        <v>1963</v>
      </c>
    </row>
    <row r="8" spans="1:1">
      <c r="A8" s="815" t="s">
        <v>380</v>
      </c>
    </row>
    <row r="9" spans="1:1">
      <c r="A9" s="815" t="s">
        <v>426</v>
      </c>
    </row>
    <row r="10" spans="1:1">
      <c r="A10" s="815" t="s">
        <v>452</v>
      </c>
    </row>
    <row r="11" spans="1:1">
      <c r="A11" s="815" t="s">
        <v>473</v>
      </c>
    </row>
    <row r="12" spans="1:1">
      <c r="A12" s="815" t="s">
        <v>526</v>
      </c>
    </row>
    <row r="13" spans="1:1">
      <c r="A13" s="815" t="s">
        <v>569</v>
      </c>
    </row>
    <row r="14" spans="1:1">
      <c r="A14" s="815" t="s">
        <v>598</v>
      </c>
    </row>
    <row r="15" spans="1:1">
      <c r="A15" s="815" t="s">
        <v>683</v>
      </c>
    </row>
    <row r="16" spans="1:1">
      <c r="A16" s="815" t="s">
        <v>720</v>
      </c>
    </row>
    <row r="17" spans="1:1">
      <c r="A17" s="815" t="s">
        <v>737</v>
      </c>
    </row>
    <row r="18" spans="1:1">
      <c r="A18" s="815" t="s">
        <v>1961</v>
      </c>
    </row>
    <row r="19" spans="1:1">
      <c r="A19" s="815" t="s">
        <v>796</v>
      </c>
    </row>
    <row r="20" spans="1:1">
      <c r="A20" s="815" t="s">
        <v>906</v>
      </c>
    </row>
    <row r="21" spans="1:1">
      <c r="A21" s="815" t="s">
        <v>946</v>
      </c>
    </row>
    <row r="22" spans="1:1">
      <c r="A22" s="815" t="s">
        <v>1016</v>
      </c>
    </row>
    <row r="23" spans="1:1">
      <c r="A23" s="815" t="s">
        <v>1038</v>
      </c>
    </row>
    <row r="24" spans="1:1">
      <c r="A24" s="815" t="s">
        <v>1085</v>
      </c>
    </row>
    <row r="25" spans="1:1">
      <c r="A25" s="815" t="s">
        <v>1085</v>
      </c>
    </row>
    <row r="26" spans="1:1">
      <c r="A26" s="815" t="s">
        <v>1176</v>
      </c>
    </row>
    <row r="27" spans="1:1">
      <c r="A27" s="815" t="s">
        <v>1230</v>
      </c>
    </row>
    <row r="28" spans="1:1">
      <c r="A28" s="815" t="s">
        <v>1270</v>
      </c>
    </row>
    <row r="29" spans="1:1">
      <c r="A29" s="815" t="s">
        <v>1270</v>
      </c>
    </row>
    <row r="30" spans="1:1">
      <c r="A30" s="815" t="s">
        <v>1308</v>
      </c>
    </row>
    <row r="31" spans="1:1">
      <c r="A31" s="815" t="s">
        <v>1353</v>
      </c>
    </row>
    <row r="32" spans="1:1">
      <c r="A32" s="815" t="s">
        <v>1381</v>
      </c>
    </row>
    <row r="33" spans="1:1">
      <c r="A33" s="815" t="s">
        <v>1381</v>
      </c>
    </row>
    <row r="34" spans="1:1">
      <c r="A34" s="815" t="s">
        <v>1469</v>
      </c>
    </row>
    <row r="35" spans="1:1">
      <c r="A35" s="815" t="s">
        <v>1494</v>
      </c>
    </row>
    <row r="36" spans="1:1">
      <c r="A36" s="815" t="s">
        <v>1515</v>
      </c>
    </row>
    <row r="37" spans="1:1">
      <c r="A37" s="815" t="s">
        <v>1552</v>
      </c>
    </row>
    <row r="38" spans="1:1">
      <c r="A38" s="815" t="s">
        <v>1623</v>
      </c>
    </row>
    <row r="39" spans="1:1">
      <c r="A39" s="815" t="s">
        <v>1625</v>
      </c>
    </row>
    <row r="40" spans="1:1">
      <c r="A40" s="815" t="s">
        <v>1627</v>
      </c>
    </row>
    <row r="41" spans="1:1">
      <c r="A41" s="815" t="s">
        <v>1629</v>
      </c>
    </row>
    <row r="42" spans="1:1">
      <c r="A42" s="815" t="s">
        <v>1401</v>
      </c>
    </row>
    <row r="43" spans="1:1">
      <c r="A43" s="815" t="s">
        <v>1459</v>
      </c>
    </row>
    <row r="44" spans="1:1">
      <c r="A44" s="815" t="s">
        <v>1467</v>
      </c>
    </row>
    <row r="45" spans="1:1">
      <c r="A45" s="815" t="s">
        <v>1631</v>
      </c>
    </row>
    <row r="46" spans="1:1">
      <c r="A46" s="815" t="s">
        <v>1691</v>
      </c>
    </row>
    <row r="47" spans="1:1">
      <c r="A47" s="815" t="s">
        <v>1715</v>
      </c>
    </row>
    <row r="48" spans="1:1">
      <c r="A48" s="815" t="s">
        <v>1774</v>
      </c>
    </row>
    <row r="49" spans="1:1">
      <c r="A49" s="815" t="s">
        <v>1808</v>
      </c>
    </row>
    <row r="50" spans="1:1">
      <c r="A50" s="815" t="s">
        <v>1821</v>
      </c>
    </row>
    <row r="51" spans="1:1">
      <c r="A51" s="815" t="s">
        <v>1852</v>
      </c>
    </row>
    <row r="52" spans="1:1">
      <c r="A52" s="815" t="s">
        <v>1856</v>
      </c>
    </row>
    <row r="53" spans="1:1">
      <c r="A53" s="815" t="s">
        <v>1859</v>
      </c>
    </row>
    <row r="54" spans="1:1">
      <c r="A54" s="815" t="s">
        <v>1659</v>
      </c>
    </row>
    <row r="55" spans="1:1">
      <c r="A55" s="815" t="s">
        <v>1862</v>
      </c>
    </row>
    <row r="56" spans="1:1">
      <c r="A56" s="815" t="s">
        <v>1891</v>
      </c>
    </row>
    <row r="57" spans="1:1">
      <c r="A57" s="815" t="s">
        <v>1894</v>
      </c>
    </row>
    <row r="58" spans="1:1">
      <c r="A58" s="815" t="s">
        <v>1903</v>
      </c>
    </row>
    <row r="60" spans="1:1">
      <c r="A60" t="s">
        <v>1971</v>
      </c>
    </row>
  </sheetData>
  <hyperlinks>
    <hyperlink ref="A3" location="'2.1.'!A1" display="2.1 - Contas nacionais trimestrais (Rv)" xr:uid="{225E997E-2A3A-48B8-955B-DB4258D70BC8}"/>
    <hyperlink ref="A4" location="'2.2.'!A1" display="2.2 - Contas nacionais trimestrais (Rv)" xr:uid="{C326E769-0CA3-4798-ACED-C20BC1F1CEBA}"/>
    <hyperlink ref="A5" location="'3.1.'!A1" display="3.1 - Nados-vivos, Óbitos e Casamentos " xr:uid="{4DDFE730-9D62-4035-8B62-925303CEFCA9}"/>
    <hyperlink ref="A6" location="'3.2.'!A1" display="3.2 - Óbitos por causa de morte (CID-10 - lista europeia sucinta), segundo o mês do falecimento" xr:uid="{77A6EC9F-6803-4212-851C-D85188A7ADB6}"/>
    <hyperlink ref="A7" location="'3.3.'!A1" display="3.3 -Prestações da Segurança Social - Número de processamentos e valor dos benefícios, por tipo de prestações" xr:uid="{D1526755-DB4C-493B-8837-414F876609ED}"/>
    <hyperlink ref="A8" location="'3.4.'!A1" display="3.4 - População total, ativa, empregada e desempregada" xr:uid="{A258BE4E-ADDC-4215-8CB2-7609EE64A01D}"/>
    <hyperlink ref="A9" location="'3.5.'!A1" display="3.5 - População empregada por situação na profissão e setor de atividade" xr:uid="{CB111B66-F1B5-4427-B35F-A7A7C854428B}"/>
    <hyperlink ref="A10" location="'3.6.'!A1" display="3.6 - População desempregada por condição no desemprego e duração do desemprego" xr:uid="{7F01A1D7-9CD6-4408-8440-954B0EBD1808}"/>
    <hyperlink ref="A11" location="'3.7.'!A1" display="3.7 - Índice de preços no consumidor" xr:uid="{A97BEED7-6299-48EE-8512-F69322CAFEF1}"/>
    <hyperlink ref="A12" location="'3.8.'!A1" display="3.8 - Exibição de cinema - Sessões, espectadores e receitas por regiões" xr:uid="{FED716B4-631E-45A4-AC64-A329688BBFF5}"/>
    <hyperlink ref="A13" location="'3.9.'!A1" display="3.9 - Exibição de cinema - Sessões, espectadores e receitas segundo o país de origem" xr:uid="{C3DDD37A-9166-41BD-8946-A1A3B8F6DC85}"/>
    <hyperlink ref="A14" location="'4.1.'!A1" display="4.1 - Estado das culturas e previsão das colheitas" xr:uid="{67A88080-00DB-434E-81EB-E234A69BA293}"/>
    <hyperlink ref="A15" location="'4.2.'!A1" display="4.2 - Produção animal - Gado abatido e aprovado para consumo público" xr:uid="{3F175B86-14D9-4255-9466-EA116F16EB4F}"/>
    <hyperlink ref="A16" location="'4.3.'!A1" display="4.3 - Produção animal - Avicultura industrial" xr:uid="{C8E5206F-9F0F-481A-8E63-F00852E9D70B}"/>
    <hyperlink ref="A17" location="'4.4.'!A1" display="4.4 - Produção animal - Leite de vaca e produtos lácteos obtidos" xr:uid="{92E485F6-4A19-44AC-B00F-3C4B3B7D21C0}"/>
    <hyperlink ref="A18" location="'4.5.'!A1" display="4.5 - Capturas nominais" xr:uid="{26C45092-BED5-44E4-AF8A-AE11DEC2D4CE}"/>
    <hyperlink ref="A19" location="'4.6.'!A1" display="4.6 - Preços mensais no produtor de alguns produtos vegetais" xr:uid="{8258EB23-D61B-4516-929D-B8AE3FCC1521}"/>
    <hyperlink ref="A20" location="'4.7.'!A1" display="4.7 - Preços mensais no produtor de alguns animais e produtos animais" xr:uid="{DF15C61A-BAEC-4A12-BECD-01059B703DAC}"/>
    <hyperlink ref="A21" location="'5.1.'!A1" display="5.1 - Índice de produção industrial" xr:uid="{C43BCA00-ABF5-4141-81CA-C9F7C8B1DE9F}"/>
    <hyperlink ref="A22" location="'5.2.'!A1" display="5.2 - Índice de volume de negócios na indústria, ajustado de efeitos de calendário e de sazonalidade" xr:uid="{66ABC69F-7E4E-48DC-AC2F-FA0525B30074}"/>
    <hyperlink ref="A23" location="'5.3.'!A1" display="5.3 - Índice de emprego na indústria" xr:uid="{E7840EE7-F99F-4692-9204-D73077CBC465}"/>
    <hyperlink ref="A24" location="'5.4.'!A1" display="5.4 - Inquéritos de conjuntura à indústria transformadora" xr:uid="{A12F05AD-7EAA-4E1F-836F-6D8DAB411B67}"/>
    <hyperlink ref="A25" location="'5.4.a.'!A1" display="5.4 - Inquéritos de conjuntura à indústria transformadora" xr:uid="{8E0C5423-0930-43D7-9A64-D12498B52B49}"/>
    <hyperlink ref="A26" location="'5.5.'!A1" display="5.5 - Licenciamento de obra" xr:uid="{C27ACB1D-AAC1-4B8C-9633-442FBFEE06D4}"/>
    <hyperlink ref="A27" location="'5.6.'!A1" display="5.6 - Obras concluídas" xr:uid="{0368933D-6DBB-4944-8DCA-7DBCF82E8B10}"/>
    <hyperlink ref="A28" location="'5.7.'!A1" display="5.7 - Inquéritos de conjuntura à construção e obras públicas" xr:uid="{B3BC13BF-C395-427C-956D-3D47BD96A79D}"/>
    <hyperlink ref="A29" location="'5.7.a.'!A1" display="5.7 - Inquéritos de conjuntura à construção e obras públicas" xr:uid="{993DCCBC-E7E8-42D8-9EA5-96FD2507E9F7}"/>
    <hyperlink ref="A30" location="'5.8.'!A1" display="5.8 - Índice de preços na produção industrial" xr:uid="{8873D4DA-D682-4826-90F4-205A6393D4BF}"/>
    <hyperlink ref="A31" location="'5.9.'!A1" display="5.9 - Índice de produção na construção " xr:uid="{9A27D446-A9F1-48DD-81BE-3A8DB59156D9}"/>
    <hyperlink ref="A32" location="'6.1.'!A1" display="6.1 - Inquéritos de conjuntura ao comércio" xr:uid="{CB539F6E-89FD-4DF9-AF7E-F3F1D2AEC37D}"/>
    <hyperlink ref="A33" location="'6.1.a.'!A1" display="6.1 - Inquéritos de conjuntura ao comércio" xr:uid="{5815CB63-47D5-45A1-8C9B-22FBB600C07E}"/>
    <hyperlink ref="A34" location="'6.2.'!A1" display="6.2 - Inquéritos de conjuntura ao comércio" xr:uid="{88F6B712-71DD-4077-A58F-0C7777A0CA28}"/>
    <hyperlink ref="A35" location="'6.3.'!A1" display="6.3 - Venda de veículos automóveis novos" xr:uid="{B14CBC39-B6CF-4DD4-BAAF-B1132A8A31CF}"/>
    <hyperlink ref="A36" location="'6.4.'!A1" display="6.4 – Evolução do Comércio Internacional" xr:uid="{87A95AA8-DE35-4F55-BA52-DEA24E3F5C3D}"/>
    <hyperlink ref="A37" location="'6.5.'!A1" display="6.5 – Comércio Internacional – Importações de bens (CIF) por principais parceiros comerciais" xr:uid="{B5C5EA70-88E4-41A1-BEA7-0DAD226A7B65}"/>
    <hyperlink ref="A38" location="'6.6.'!A1" display="6.6 – Comércio Internacional – Exportações de bens (FOB) por principais parceiros comerciais" xr:uid="{D21B22EF-7139-401E-BB3F-E2060DF5D295}"/>
    <hyperlink ref="A39" location="'6.7.'!A1" display="6.7 – Comércio Internacional – Importações de bens (CIF) por grupos de produtos" xr:uid="{92904849-1D6B-47E0-B4D6-ED92F3D75699}"/>
    <hyperlink ref="A40" location="'6.8.'!A1" display="6.8 – Comércio Internacional – Exportações de bens (FOB) por grupos de produtos" xr:uid="{BB1C89DC-B378-4817-9154-51E3D3D99CCA}"/>
    <hyperlink ref="A41" location="'6.9.'!A1" display="6.9 – Comércio Intra-UE – Importações de bens (CIF) por grupos de produtos" xr:uid="{73222746-D698-46D0-9B53-03339DF47ED6}"/>
    <hyperlink ref="A42" location="'6.10.'!A1" display="6.10 – Comércio Intra-UE – Exportações de bens (FOB) por grupos de produtos" xr:uid="{373409A9-AEBB-4EF9-A367-54637D197EEC}"/>
    <hyperlink ref="A43" location="'6.11.'!A1" display="6.11 – Comércio Extra-UE – Importações de bens (CIF) por grupos de produtos" xr:uid="{CD513E15-EC11-48EE-9506-AF382AD5EBF8}"/>
    <hyperlink ref="A44" location="'6.12.'!A1" display="6.12 – Comércio Extra-UE – Exportações de bens (FOB) por grupos de produtos" xr:uid="{DABE88D1-2090-47EA-8BFF-AD9CC00A107E}"/>
    <hyperlink ref="A45" location="'7.1.'!A1" display="7.1 - Transportes ferroviários" xr:uid="{59AB0D05-927A-47B3-A2DB-63547BE7A52C}"/>
    <hyperlink ref="A46" location="'7.2.'!A1" display="7.2 - Transportes fluviais" xr:uid="{3DE3E00D-5FED-4C90-A32E-D4F379CEA078}"/>
    <hyperlink ref="A47" location="'7.3.'!A1" display="7.3 - Transportes marítimos" xr:uid="{362D8475-CE33-4456-8F69-744F5BBE7AE5}"/>
    <hyperlink ref="A48" location="'7.4.'!A1" display="7.4 - Transportes aéreos" xr:uid="{82122C73-6C29-44AC-A63D-2267A5E1D3FE}"/>
    <hyperlink ref="A49" location="'7.5.'!A1" display="7.5 -  Rendimento médio por quarto disponível (RevPAR) nos estabelecimentos de alojamento turístico, por NUTS II" xr:uid="{F6E316EA-BB3B-4022-8E64-AFAC64559F72}"/>
    <hyperlink ref="A50" location="'7.6.'!A1" display="7.6 - Dormidas nos estabelecimentos de alojamento turístico, por países de residência" xr:uid="{6BB92736-A17A-4AA0-9606-06325C33A526}"/>
    <hyperlink ref="A51" location="'7.7.'!A1" display="7.7 - Hóspedes nos estabelecimentos de alojamento turístico, segundo a NUTS" xr:uid="{A2DD4949-C44E-462A-BCB7-B74C6DC4A845}"/>
    <hyperlink ref="A52" location="'7.8.'!A1" display="7.8 - Dormidas nos estabelecimentos de alojamento turístico, segundo a NUTS" xr:uid="{F9CF7D75-3E13-4EDD-A0D2-269745BC6326}"/>
    <hyperlink ref="A53" location="'7.9.'!A1" display="7.9 - Proveitos totais nos estabelecimentos de alojamento turístico, segundo a NUTS" xr:uid="{C3B2544A-E7BC-4F30-B626-FFF95FD93AE3}"/>
    <hyperlink ref="A54" location="'7.10.'!A1" display="7.10 - Proveitos de aposento nos estabelecimentos de alojamento turístico, segundo a NUTS " xr:uid="{80BD84FD-132E-41DB-98DC-F8CD4ED40145}"/>
    <hyperlink ref="A55" location="'8.1.'!A1" display="8.1 - Constituição de Pessoas Coletivas e Entidades Equiparadas, segundo a forma jurídica" xr:uid="{0DED7105-4A43-44B8-80E2-FE4B9DF4B06B}"/>
    <hyperlink ref="A56" location="'8.2.'!A1" display="8.2 - Dissolução de Pessoas Coletivas e Entidades Equiparadas, segundo a forma jurídica" xr:uid="{ED9CF34C-3361-4E97-AD08-3948BBF522E4}"/>
    <hyperlink ref="A57" location="'8.3.'!A1" display="8.3 - Constituição de Pessoas Coletivas e Entidades Equiparadas, segundo a forma de constituição" xr:uid="{C643B349-59DB-4ED7-9FF6-05C3A5F8B1A6}"/>
    <hyperlink ref="A58" location="'9.1.'!A1" display="9.1 - Índice harmonizado de preços no consumidor" xr:uid="{812EEF7B-6354-4AA9-AC46-105D0CA369F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98A78-9869-4BBD-B6F1-537F8E1B8F02}">
  <dimension ref="A1:K31"/>
  <sheetViews>
    <sheetView showGridLines="0" workbookViewId="0"/>
  </sheetViews>
  <sheetFormatPr defaultRowHeight="11.25"/>
  <cols>
    <col min="1" max="1" width="28" style="132" customWidth="1"/>
    <col min="2" max="8" width="8.28515625" style="132" customWidth="1"/>
    <col min="9" max="9" width="12.28515625" style="132" customWidth="1"/>
    <col min="10" max="10" width="28" style="132" customWidth="1"/>
    <col min="11" max="16384" width="9.140625" style="132"/>
  </cols>
  <sheetData>
    <row r="1" spans="1:11">
      <c r="A1" s="855" t="s">
        <v>452</v>
      </c>
      <c r="B1" s="855"/>
      <c r="C1" s="855"/>
      <c r="D1" s="855"/>
      <c r="E1" s="855"/>
      <c r="F1" s="855"/>
      <c r="G1" s="855"/>
      <c r="H1" s="855"/>
      <c r="I1" s="855"/>
      <c r="J1" s="855"/>
    </row>
    <row r="2" spans="1:11">
      <c r="A2" s="856" t="s">
        <v>453</v>
      </c>
      <c r="B2" s="856"/>
      <c r="C2" s="856"/>
      <c r="D2" s="856"/>
      <c r="E2" s="856"/>
      <c r="F2" s="856"/>
      <c r="G2" s="856"/>
      <c r="H2" s="856"/>
      <c r="I2" s="856"/>
      <c r="J2" s="856"/>
    </row>
    <row r="3" spans="1:11" ht="12" thickBot="1"/>
    <row r="4" spans="1:11" s="134" customFormat="1" ht="12" thickBot="1">
      <c r="A4" s="857" t="s">
        <v>104</v>
      </c>
      <c r="B4" s="848" t="s">
        <v>454</v>
      </c>
      <c r="C4" s="848"/>
      <c r="D4" s="848"/>
      <c r="E4" s="848"/>
      <c r="F4" s="848"/>
      <c r="G4" s="848"/>
      <c r="H4" s="848"/>
      <c r="I4" s="852" t="s">
        <v>383</v>
      </c>
      <c r="J4" s="850" t="s">
        <v>104</v>
      </c>
    </row>
    <row r="5" spans="1:11" s="134" customFormat="1" ht="23.25" thickBot="1">
      <c r="A5" s="857"/>
      <c r="B5" s="133" t="s">
        <v>384</v>
      </c>
      <c r="C5" s="133" t="s">
        <v>385</v>
      </c>
      <c r="D5" s="133" t="s">
        <v>386</v>
      </c>
      <c r="E5" s="133" t="s">
        <v>387</v>
      </c>
      <c r="F5" s="133" t="s">
        <v>388</v>
      </c>
      <c r="G5" s="133" t="s">
        <v>389</v>
      </c>
      <c r="H5" s="133" t="s">
        <v>390</v>
      </c>
      <c r="I5" s="853"/>
      <c r="J5" s="851"/>
    </row>
    <row r="6" spans="1:11" s="134" customFormat="1">
      <c r="A6" s="135" t="s">
        <v>455</v>
      </c>
      <c r="J6" s="135" t="s">
        <v>456</v>
      </c>
    </row>
    <row r="7" spans="1:11" s="134" customFormat="1">
      <c r="A7" s="139" t="s">
        <v>457</v>
      </c>
      <c r="I7" s="168"/>
      <c r="J7" s="136" t="s">
        <v>458</v>
      </c>
    </row>
    <row r="8" spans="1:11" s="134" customFormat="1">
      <c r="A8" s="162" t="s">
        <v>459</v>
      </c>
      <c r="B8" s="149">
        <v>47.6</v>
      </c>
      <c r="C8" s="149">
        <v>49.5</v>
      </c>
      <c r="D8" s="149">
        <v>59.6</v>
      </c>
      <c r="E8" s="149">
        <v>52.1</v>
      </c>
      <c r="F8" s="149">
        <v>46.3</v>
      </c>
      <c r="G8" s="149">
        <v>45.7</v>
      </c>
      <c r="H8" s="149">
        <v>47.8</v>
      </c>
      <c r="I8" s="144">
        <v>2.9</v>
      </c>
      <c r="J8" s="162" t="s">
        <v>460</v>
      </c>
      <c r="K8" s="169"/>
    </row>
    <row r="9" spans="1:11" s="134" customFormat="1">
      <c r="A9" s="136" t="s">
        <v>461</v>
      </c>
      <c r="J9" s="136" t="s">
        <v>462</v>
      </c>
      <c r="K9" s="169"/>
    </row>
    <row r="10" spans="1:11" s="134" customFormat="1">
      <c r="A10" s="162" t="s">
        <v>459</v>
      </c>
      <c r="B10" s="149">
        <v>284.3</v>
      </c>
      <c r="C10" s="149">
        <v>320</v>
      </c>
      <c r="D10" s="149">
        <v>299.10000000000002</v>
      </c>
      <c r="E10" s="149">
        <v>278.3</v>
      </c>
      <c r="F10" s="149">
        <v>283</v>
      </c>
      <c r="G10" s="149">
        <v>340.1</v>
      </c>
      <c r="H10" s="149">
        <v>306.39999999999998</v>
      </c>
      <c r="I10" s="144">
        <v>0.5</v>
      </c>
      <c r="J10" s="162" t="s">
        <v>460</v>
      </c>
      <c r="K10" s="169"/>
    </row>
    <row r="11" spans="1:11" s="134" customFormat="1">
      <c r="A11" s="135" t="s">
        <v>463</v>
      </c>
      <c r="B11" s="146"/>
      <c r="C11" s="146"/>
      <c r="D11" s="146"/>
      <c r="E11" s="146"/>
      <c r="F11" s="146"/>
      <c r="G11" s="146"/>
      <c r="H11" s="146"/>
      <c r="I11" s="170"/>
      <c r="J11" s="135" t="s">
        <v>464</v>
      </c>
      <c r="K11" s="169"/>
    </row>
    <row r="12" spans="1:11" s="134" customFormat="1">
      <c r="A12" s="139" t="s">
        <v>465</v>
      </c>
      <c r="B12" s="146"/>
      <c r="C12" s="146"/>
      <c r="D12" s="146"/>
      <c r="E12" s="146"/>
      <c r="F12" s="146"/>
      <c r="G12" s="146"/>
      <c r="H12" s="146"/>
      <c r="I12" s="170"/>
      <c r="J12" s="139" t="s">
        <v>466</v>
      </c>
      <c r="K12" s="169"/>
    </row>
    <row r="13" spans="1:11" s="134" customFormat="1">
      <c r="A13" s="162" t="s">
        <v>459</v>
      </c>
      <c r="B13" s="149">
        <v>201.8</v>
      </c>
      <c r="C13" s="149">
        <v>247.2</v>
      </c>
      <c r="D13" s="149">
        <v>230.5</v>
      </c>
      <c r="E13" s="149">
        <v>207.7</v>
      </c>
      <c r="F13" s="149">
        <v>192.5</v>
      </c>
      <c r="G13" s="149">
        <v>243.8</v>
      </c>
      <c r="H13" s="149">
        <v>207</v>
      </c>
      <c r="I13" s="144">
        <v>4.8</v>
      </c>
      <c r="J13" s="162" t="s">
        <v>460</v>
      </c>
    </row>
    <row r="14" spans="1:11" s="134" customFormat="1">
      <c r="A14" s="136" t="s">
        <v>467</v>
      </c>
      <c r="B14" s="146"/>
      <c r="C14" s="146"/>
      <c r="D14" s="146"/>
      <c r="E14" s="146"/>
      <c r="F14" s="146"/>
      <c r="G14" s="146"/>
      <c r="H14" s="146"/>
      <c r="I14" s="170"/>
      <c r="J14" s="136" t="s">
        <v>468</v>
      </c>
    </row>
    <row r="15" spans="1:11" s="134" customFormat="1">
      <c r="A15" s="162" t="s">
        <v>459</v>
      </c>
      <c r="B15" s="149">
        <v>51</v>
      </c>
      <c r="C15" s="149">
        <v>54.3</v>
      </c>
      <c r="D15" s="149">
        <v>51</v>
      </c>
      <c r="E15" s="149">
        <v>45.7</v>
      </c>
      <c r="F15" s="149">
        <v>47.3</v>
      </c>
      <c r="G15" s="149">
        <v>54</v>
      </c>
      <c r="H15" s="149">
        <v>51.7</v>
      </c>
      <c r="I15" s="144">
        <v>7.7</v>
      </c>
      <c r="J15" s="162" t="s">
        <v>460</v>
      </c>
      <c r="K15" s="171"/>
    </row>
    <row r="16" spans="1:11" s="134" customFormat="1">
      <c r="A16" s="136" t="s">
        <v>469</v>
      </c>
      <c r="B16" s="146"/>
      <c r="C16" s="146"/>
      <c r="D16" s="146"/>
      <c r="E16" s="146"/>
      <c r="F16" s="146"/>
      <c r="G16" s="146"/>
      <c r="H16" s="146"/>
      <c r="I16" s="170"/>
      <c r="J16" s="136" t="s">
        <v>470</v>
      </c>
    </row>
    <row r="17" spans="1:10" s="134" customFormat="1" ht="12" thickBot="1">
      <c r="A17" s="162" t="s">
        <v>459</v>
      </c>
      <c r="B17" s="149">
        <v>79.2</v>
      </c>
      <c r="C17" s="149">
        <v>68</v>
      </c>
      <c r="D17" s="149">
        <v>77.099999999999994</v>
      </c>
      <c r="E17" s="149">
        <v>77.099999999999994</v>
      </c>
      <c r="F17" s="149">
        <v>89.5</v>
      </c>
      <c r="G17" s="149">
        <v>87.9</v>
      </c>
      <c r="H17" s="149">
        <v>95.5</v>
      </c>
      <c r="I17" s="144">
        <v>-11.5</v>
      </c>
      <c r="J17" s="162" t="s">
        <v>460</v>
      </c>
    </row>
    <row r="18" spans="1:10" s="134" customFormat="1" ht="12" customHeight="1" thickBot="1">
      <c r="A18" s="846" t="s">
        <v>104</v>
      </c>
      <c r="B18" s="848" t="s">
        <v>407</v>
      </c>
      <c r="C18" s="848"/>
      <c r="D18" s="848"/>
      <c r="E18" s="848"/>
      <c r="F18" s="848"/>
      <c r="G18" s="848"/>
      <c r="H18" s="848"/>
      <c r="I18" s="849" t="s">
        <v>408</v>
      </c>
      <c r="J18" s="846" t="s">
        <v>104</v>
      </c>
    </row>
    <row r="19" spans="1:10" s="134" customFormat="1" ht="33" customHeight="1" thickBot="1">
      <c r="A19" s="847" t="s">
        <v>104</v>
      </c>
      <c r="B19" s="133" t="s">
        <v>447</v>
      </c>
      <c r="C19" s="133" t="s">
        <v>410</v>
      </c>
      <c r="D19" s="133" t="s">
        <v>411</v>
      </c>
      <c r="E19" s="133" t="s">
        <v>412</v>
      </c>
      <c r="F19" s="133" t="s">
        <v>413</v>
      </c>
      <c r="G19" s="133" t="s">
        <v>414</v>
      </c>
      <c r="H19" s="133" t="s">
        <v>415</v>
      </c>
      <c r="I19" s="849"/>
      <c r="J19" s="847"/>
    </row>
    <row r="20" spans="1:10" s="134" customFormat="1">
      <c r="A20" s="31" t="s">
        <v>416</v>
      </c>
      <c r="B20" s="172"/>
      <c r="C20" s="172"/>
      <c r="D20" s="172"/>
      <c r="E20" s="172"/>
      <c r="F20" s="172"/>
      <c r="G20" s="172"/>
      <c r="H20" s="172"/>
      <c r="I20" s="172"/>
    </row>
    <row r="21" spans="1:10" s="134" customFormat="1">
      <c r="A21" s="31" t="s">
        <v>417</v>
      </c>
    </row>
    <row r="22" spans="1:10" s="134" customFormat="1">
      <c r="A22" s="31"/>
    </row>
    <row r="23" spans="1:10" ht="36.75" customHeight="1">
      <c r="A23" s="843" t="s">
        <v>418</v>
      </c>
      <c r="B23" s="843"/>
      <c r="C23" s="843"/>
      <c r="D23" s="843"/>
      <c r="E23" s="843"/>
      <c r="F23" s="843"/>
      <c r="G23" s="843"/>
      <c r="H23" s="843"/>
      <c r="I23" s="843"/>
      <c r="J23" s="843"/>
    </row>
    <row r="24" spans="1:10" s="134" customFormat="1" ht="35.25" customHeight="1">
      <c r="A24" s="843" t="s">
        <v>419</v>
      </c>
      <c r="B24" s="843"/>
      <c r="C24" s="843"/>
      <c r="D24" s="843"/>
      <c r="E24" s="843"/>
      <c r="F24" s="843"/>
      <c r="G24" s="843"/>
      <c r="H24" s="843"/>
      <c r="I24" s="843"/>
      <c r="J24" s="843"/>
    </row>
    <row r="25" spans="1:10" s="134" customFormat="1"/>
    <row r="26" spans="1:10" s="134" customFormat="1">
      <c r="A26" s="85" t="s">
        <v>140</v>
      </c>
      <c r="B26" s="173"/>
      <c r="C26" s="173"/>
      <c r="D26" s="173"/>
      <c r="E26" s="173"/>
      <c r="F26" s="173"/>
      <c r="G26" s="173"/>
      <c r="H26" s="173"/>
      <c r="I26" s="173"/>
    </row>
    <row r="27" spans="1:10" s="155" customFormat="1">
      <c r="A27" s="46" t="s">
        <v>471</v>
      </c>
      <c r="B27" s="31"/>
      <c r="C27" s="31"/>
      <c r="D27" s="31"/>
      <c r="E27" s="31"/>
      <c r="F27" s="31"/>
      <c r="G27" s="31"/>
      <c r="H27" s="31"/>
      <c r="I27" s="31"/>
    </row>
    <row r="28" spans="1:10" s="155" customFormat="1">
      <c r="A28" s="46" t="s">
        <v>472</v>
      </c>
      <c r="B28" s="31"/>
      <c r="C28" s="31"/>
      <c r="D28" s="31"/>
      <c r="E28" s="31"/>
      <c r="F28" s="31"/>
      <c r="G28" s="31"/>
      <c r="H28" s="31"/>
      <c r="I28" s="31"/>
    </row>
    <row r="29" spans="1:10">
      <c r="A29" s="854"/>
      <c r="B29" s="854"/>
      <c r="C29" s="854"/>
      <c r="D29" s="854"/>
      <c r="E29" s="854"/>
      <c r="F29" s="854"/>
      <c r="G29" s="854"/>
      <c r="H29" s="854"/>
      <c r="I29" s="854"/>
    </row>
    <row r="30" spans="1:10">
      <c r="A30" s="134"/>
      <c r="B30" s="134"/>
      <c r="C30" s="134"/>
      <c r="D30" s="134"/>
      <c r="E30" s="134"/>
      <c r="F30" s="134"/>
      <c r="G30" s="134"/>
      <c r="H30" s="134"/>
      <c r="I30" s="134"/>
    </row>
    <row r="31" spans="1:10">
      <c r="A31" s="134"/>
      <c r="B31" s="134"/>
      <c r="C31" s="134"/>
      <c r="D31" s="134"/>
      <c r="E31" s="134"/>
      <c r="F31" s="134"/>
      <c r="G31" s="134"/>
      <c r="H31" s="134"/>
      <c r="I31" s="134"/>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220" priority="1" operator="between">
      <formula>0.1</formula>
      <formula>7.4</formula>
    </cfRule>
  </conditionalFormatting>
  <conditionalFormatting sqref="C10:H10">
    <cfRule type="cellIs" dxfId="219" priority="6" operator="between">
      <formula>0.1</formula>
      <formula>7.4</formula>
    </cfRule>
  </conditionalFormatting>
  <conditionalFormatting sqref="C13:H13">
    <cfRule type="cellIs" dxfId="218" priority="4" operator="between">
      <formula>0.1</formula>
      <formula>7.4</formula>
    </cfRule>
  </conditionalFormatting>
  <conditionalFormatting sqref="C15:H15">
    <cfRule type="cellIs" dxfId="217" priority="3" operator="between">
      <formula>0.1</formula>
      <formula>7.4</formula>
    </cfRule>
  </conditionalFormatting>
  <conditionalFormatting sqref="C17:H17">
    <cfRule type="cellIs" dxfId="216" priority="2" operator="between">
      <formula>0.1</formula>
      <formula>7.4</formula>
    </cfRule>
  </conditionalFormatting>
  <conditionalFormatting sqref="K15">
    <cfRule type="cellIs" dxfId="215" priority="5" operator="between">
      <formula>0.1</formula>
      <formula>7.4</formula>
    </cfRule>
  </conditionalFormatting>
  <hyperlinks>
    <hyperlink ref="A27" r:id="rId1" xr:uid="{F471AAAA-F36B-44ED-9588-4B7B0437AB14}"/>
    <hyperlink ref="A28" r:id="rId2" xr:uid="{BB8170CB-917F-41E7-BF7A-E021E4F48F38}"/>
    <hyperlink ref="A6" r:id="rId3" display="PROCURA DE 1.º E NOVO EMPREGO" xr:uid="{2CEFDD4D-3D4E-4CE9-9BF7-032C03590764}"/>
    <hyperlink ref="J6" r:id="rId4" display="SEARCH FOR THE FIRST AND NEW JOB" xr:uid="{D023EAC7-4225-4153-9F83-3A23365A5E6B}"/>
    <hyperlink ref="A11" r:id="rId5" display="DURAÇÃO DO DESEMPREGO (a)" xr:uid="{C7E124DA-C5A2-4C23-84C3-DC634A0BF154}"/>
    <hyperlink ref="J11" r:id="rId6" display="DURATION OF UNEMPLOYMENT (a)" xr:uid="{A02A7732-0871-44C1-B89B-D02EECE6A1EA}"/>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44A72-7012-4A8A-A1B1-87A4E8477040}">
  <dimension ref="A1:J58"/>
  <sheetViews>
    <sheetView showGridLines="0" workbookViewId="0"/>
  </sheetViews>
  <sheetFormatPr defaultColWidth="9.28515625" defaultRowHeight="11.25"/>
  <cols>
    <col min="1" max="1" width="41" style="156" customWidth="1"/>
    <col min="2" max="2" width="13.7109375" style="156" customWidth="1"/>
    <col min="3" max="3" width="6.7109375" style="156" customWidth="1"/>
    <col min="4" max="4" width="7" style="156" customWidth="1"/>
    <col min="5" max="5" width="6.5703125" style="156" customWidth="1"/>
    <col min="6" max="6" width="7.28515625" style="156" customWidth="1"/>
    <col min="7" max="8" width="11.28515625" style="156" customWidth="1"/>
    <col min="9" max="9" width="56.7109375" style="156" customWidth="1"/>
    <col min="10" max="16384" width="9.28515625" style="156"/>
  </cols>
  <sheetData>
    <row r="1" spans="1:10" ht="12" customHeight="1">
      <c r="A1" s="844" t="s">
        <v>473</v>
      </c>
      <c r="B1" s="844"/>
      <c r="C1" s="844"/>
      <c r="D1" s="844"/>
      <c r="E1" s="844"/>
      <c r="F1" s="844"/>
      <c r="G1" s="844"/>
      <c r="H1" s="844"/>
      <c r="I1" s="844"/>
    </row>
    <row r="2" spans="1:10" ht="12" customHeight="1">
      <c r="A2" s="858" t="s">
        <v>474</v>
      </c>
      <c r="B2" s="858"/>
      <c r="C2" s="858"/>
      <c r="D2" s="858"/>
      <c r="E2" s="858"/>
      <c r="F2" s="858"/>
      <c r="G2" s="858"/>
      <c r="H2" s="858"/>
      <c r="I2" s="858"/>
    </row>
    <row r="3" spans="1:10" s="134" customFormat="1" ht="12" customHeight="1" thickBot="1"/>
    <row r="4" spans="1:10" s="134" customFormat="1" ht="19.5" customHeight="1" thickBot="1">
      <c r="A4" s="175"/>
      <c r="B4" s="176" t="s">
        <v>475</v>
      </c>
      <c r="C4" s="859" t="s">
        <v>476</v>
      </c>
      <c r="D4" s="860"/>
      <c r="E4" s="860"/>
      <c r="F4" s="861"/>
      <c r="G4" s="859" t="s">
        <v>88</v>
      </c>
      <c r="H4" s="861"/>
      <c r="I4" s="175"/>
    </row>
    <row r="5" spans="1:10" s="134" customFormat="1" ht="31.5" customHeight="1" thickBot="1">
      <c r="A5" s="134" t="s">
        <v>477</v>
      </c>
      <c r="B5" s="177" t="s">
        <v>478</v>
      </c>
      <c r="C5" s="178" t="s">
        <v>479</v>
      </c>
      <c r="D5" s="178" t="s">
        <v>480</v>
      </c>
      <c r="E5" s="178" t="s">
        <v>481</v>
      </c>
      <c r="F5" s="178" t="s">
        <v>482</v>
      </c>
      <c r="G5" s="167" t="s">
        <v>94</v>
      </c>
      <c r="H5" s="178" t="s">
        <v>483</v>
      </c>
      <c r="I5" s="134" t="s">
        <v>477</v>
      </c>
    </row>
    <row r="6" spans="1:10" s="134" customFormat="1" ht="12" customHeight="1">
      <c r="A6" s="179" t="s">
        <v>484</v>
      </c>
      <c r="B6" s="180"/>
      <c r="C6" s="181"/>
      <c r="D6" s="181"/>
      <c r="E6" s="181"/>
      <c r="F6" s="181"/>
      <c r="G6" s="182"/>
      <c r="H6" s="181"/>
      <c r="I6" s="179" t="s">
        <v>485</v>
      </c>
    </row>
    <row r="7" spans="1:10" s="134" customFormat="1" ht="12" customHeight="1">
      <c r="A7" s="136" t="s">
        <v>486</v>
      </c>
      <c r="B7" s="183">
        <v>120.599</v>
      </c>
      <c r="C7" s="184">
        <v>-0.34</v>
      </c>
      <c r="D7" s="184">
        <v>-0.61</v>
      </c>
      <c r="E7" s="184">
        <v>-0.01</v>
      </c>
      <c r="F7" s="184">
        <v>0.17</v>
      </c>
      <c r="G7" s="184">
        <v>1.86</v>
      </c>
      <c r="H7" s="184">
        <v>2.31</v>
      </c>
      <c r="I7" s="136" t="s">
        <v>486</v>
      </c>
    </row>
    <row r="8" spans="1:10" s="134" customFormat="1" ht="12" customHeight="1">
      <c r="A8" s="63" t="s">
        <v>487</v>
      </c>
      <c r="B8" s="183">
        <v>119.95099999999999</v>
      </c>
      <c r="C8" s="184">
        <v>-0.37</v>
      </c>
      <c r="D8" s="184">
        <v>-0.65</v>
      </c>
      <c r="E8" s="184">
        <v>-0.02</v>
      </c>
      <c r="F8" s="184">
        <v>0.16</v>
      </c>
      <c r="G8" s="184">
        <v>1.65</v>
      </c>
      <c r="H8" s="184">
        <v>2.16</v>
      </c>
      <c r="I8" s="63" t="s">
        <v>488</v>
      </c>
    </row>
    <row r="9" spans="1:10" s="134" customFormat="1" ht="12" customHeight="1">
      <c r="A9" s="185" t="s">
        <v>489</v>
      </c>
      <c r="B9" s="183">
        <v>136.52199999999999</v>
      </c>
      <c r="C9" s="184">
        <v>-0.49</v>
      </c>
      <c r="D9" s="184">
        <v>0.27</v>
      </c>
      <c r="E9" s="184">
        <v>-0.11</v>
      </c>
      <c r="F9" s="184">
        <v>-0.12</v>
      </c>
      <c r="G9" s="184">
        <v>2.71</v>
      </c>
      <c r="H9" s="186">
        <v>2.64</v>
      </c>
      <c r="I9" s="185" t="s">
        <v>490</v>
      </c>
      <c r="J9" s="187"/>
    </row>
    <row r="10" spans="1:10" s="134" customFormat="1" ht="12" customHeight="1">
      <c r="A10" s="185" t="s">
        <v>491</v>
      </c>
      <c r="B10" s="183">
        <v>137.99</v>
      </c>
      <c r="C10" s="184">
        <v>0.12</v>
      </c>
      <c r="D10" s="184">
        <v>0.02</v>
      </c>
      <c r="E10" s="184">
        <v>-0.01</v>
      </c>
      <c r="F10" s="184">
        <v>-0.03</v>
      </c>
      <c r="G10" s="184">
        <v>3.66</v>
      </c>
      <c r="H10" s="186">
        <v>2.98</v>
      </c>
      <c r="I10" s="185" t="s">
        <v>492</v>
      </c>
      <c r="J10" s="187"/>
    </row>
    <row r="11" spans="1:10" s="134" customFormat="1" ht="12" customHeight="1">
      <c r="A11" s="185" t="s">
        <v>493</v>
      </c>
      <c r="B11" s="183">
        <v>69.918000000000006</v>
      </c>
      <c r="C11" s="184">
        <v>-7.02</v>
      </c>
      <c r="D11" s="184">
        <v>-12.75</v>
      </c>
      <c r="E11" s="184">
        <v>-1.44</v>
      </c>
      <c r="F11" s="184">
        <v>-0.23</v>
      </c>
      <c r="G11" s="184">
        <v>0.27</v>
      </c>
      <c r="H11" s="186">
        <v>-0.74</v>
      </c>
      <c r="I11" s="185" t="s">
        <v>494</v>
      </c>
      <c r="J11" s="187"/>
    </row>
    <row r="12" spans="1:10" s="134" customFormat="1" ht="12" customHeight="1">
      <c r="A12" s="185" t="s">
        <v>495</v>
      </c>
      <c r="B12" s="183">
        <v>132.21600000000001</v>
      </c>
      <c r="C12" s="184">
        <v>0.17</v>
      </c>
      <c r="D12" s="184">
        <v>0.35</v>
      </c>
      <c r="E12" s="184">
        <v>2.09</v>
      </c>
      <c r="F12" s="184">
        <v>-0.13</v>
      </c>
      <c r="G12" s="184">
        <v>5.84</v>
      </c>
      <c r="H12" s="186">
        <v>2.4900000000000002</v>
      </c>
      <c r="I12" s="185" t="s">
        <v>496</v>
      </c>
      <c r="J12" s="187"/>
    </row>
    <row r="13" spans="1:10" s="134" customFormat="1" ht="12" customHeight="1">
      <c r="A13" s="185" t="s">
        <v>497</v>
      </c>
      <c r="B13" s="183">
        <v>111.27</v>
      </c>
      <c r="C13" s="184">
        <v>0.01</v>
      </c>
      <c r="D13" s="184">
        <v>-0.38</v>
      </c>
      <c r="E13" s="184">
        <v>0.36</v>
      </c>
      <c r="F13" s="184">
        <v>-0.31</v>
      </c>
      <c r="G13" s="184">
        <v>-1.94</v>
      </c>
      <c r="H13" s="186">
        <v>-0.39</v>
      </c>
      <c r="I13" s="185" t="s">
        <v>498</v>
      </c>
      <c r="J13" s="187"/>
    </row>
    <row r="14" spans="1:10" s="134" customFormat="1" ht="12" customHeight="1">
      <c r="A14" s="185" t="s">
        <v>499</v>
      </c>
      <c r="B14" s="183">
        <v>113.282</v>
      </c>
      <c r="C14" s="184">
        <v>0.25</v>
      </c>
      <c r="D14" s="184">
        <v>0.08</v>
      </c>
      <c r="E14" s="184">
        <v>0.42</v>
      </c>
      <c r="F14" s="184">
        <v>0.17</v>
      </c>
      <c r="G14" s="184">
        <v>3.65</v>
      </c>
      <c r="H14" s="186">
        <v>4</v>
      </c>
      <c r="I14" s="185" t="s">
        <v>500</v>
      </c>
      <c r="J14" s="187"/>
    </row>
    <row r="15" spans="1:10" s="134" customFormat="1" ht="12" customHeight="1">
      <c r="A15" s="185" t="s">
        <v>501</v>
      </c>
      <c r="B15" s="183">
        <v>117.045</v>
      </c>
      <c r="C15" s="184">
        <v>-0.38</v>
      </c>
      <c r="D15" s="184">
        <v>1.03</v>
      </c>
      <c r="E15" s="184">
        <v>-0.37</v>
      </c>
      <c r="F15" s="184">
        <v>-0.73</v>
      </c>
      <c r="G15" s="184">
        <v>-1.49</v>
      </c>
      <c r="H15" s="186">
        <v>1.79</v>
      </c>
      <c r="I15" s="185" t="s">
        <v>502</v>
      </c>
      <c r="J15" s="187"/>
    </row>
    <row r="16" spans="1:10" s="134" customFormat="1" ht="12" customHeight="1">
      <c r="A16" s="185" t="s">
        <v>503</v>
      </c>
      <c r="B16" s="183">
        <v>120.971</v>
      </c>
      <c r="C16" s="184">
        <v>-0.02</v>
      </c>
      <c r="D16" s="184">
        <v>0.05</v>
      </c>
      <c r="E16" s="184">
        <v>-0.3</v>
      </c>
      <c r="F16" s="184">
        <v>0.22</v>
      </c>
      <c r="G16" s="184">
        <v>6.09</v>
      </c>
      <c r="H16" s="186">
        <v>5.5</v>
      </c>
      <c r="I16" s="185" t="s">
        <v>504</v>
      </c>
      <c r="J16" s="187"/>
    </row>
    <row r="17" spans="1:10" s="134" customFormat="1" ht="12" customHeight="1">
      <c r="A17" s="185" t="s">
        <v>505</v>
      </c>
      <c r="B17" s="183">
        <v>109.79900000000001</v>
      </c>
      <c r="C17" s="184">
        <v>0.76</v>
      </c>
      <c r="D17" s="184">
        <v>0.13</v>
      </c>
      <c r="E17" s="184">
        <v>0.09</v>
      </c>
      <c r="F17" s="184">
        <v>-0.18</v>
      </c>
      <c r="G17" s="184">
        <v>1.22</v>
      </c>
      <c r="H17" s="186">
        <v>1.69</v>
      </c>
      <c r="I17" s="185" t="s">
        <v>506</v>
      </c>
      <c r="J17" s="187"/>
    </row>
    <row r="18" spans="1:10" s="134" customFormat="1" ht="12" customHeight="1">
      <c r="A18" s="185" t="s">
        <v>507</v>
      </c>
      <c r="B18" s="183">
        <v>112.74</v>
      </c>
      <c r="C18" s="184">
        <v>0</v>
      </c>
      <c r="D18" s="184">
        <v>0.01</v>
      </c>
      <c r="E18" s="184">
        <v>0</v>
      </c>
      <c r="F18" s="184">
        <v>0.06</v>
      </c>
      <c r="G18" s="184">
        <v>3.83</v>
      </c>
      <c r="H18" s="186">
        <v>3.8</v>
      </c>
      <c r="I18" s="185" t="s">
        <v>508</v>
      </c>
      <c r="J18" s="187"/>
    </row>
    <row r="19" spans="1:10" s="134" customFormat="1" ht="12" customHeight="1">
      <c r="A19" s="185" t="s">
        <v>509</v>
      </c>
      <c r="B19" s="183">
        <v>150.34899999999999</v>
      </c>
      <c r="C19" s="184">
        <v>0.96</v>
      </c>
      <c r="D19" s="184">
        <v>-0.38</v>
      </c>
      <c r="E19" s="184">
        <v>-0.67</v>
      </c>
      <c r="F19" s="184">
        <v>3.05</v>
      </c>
      <c r="G19" s="184">
        <v>2.35</v>
      </c>
      <c r="H19" s="186">
        <v>5.51</v>
      </c>
      <c r="I19" s="185" t="s">
        <v>510</v>
      </c>
      <c r="J19" s="187"/>
    </row>
    <row r="20" spans="1:10" s="134" customFormat="1" ht="12" customHeight="1">
      <c r="A20" s="185" t="s">
        <v>511</v>
      </c>
      <c r="B20" s="183">
        <v>111.90900000000001</v>
      </c>
      <c r="C20" s="184">
        <v>0.24</v>
      </c>
      <c r="D20" s="184">
        <v>-0.09</v>
      </c>
      <c r="E20" s="184">
        <v>0.03</v>
      </c>
      <c r="F20" s="184">
        <v>0.13</v>
      </c>
      <c r="G20" s="184">
        <v>1.2</v>
      </c>
      <c r="H20" s="186">
        <v>0.91</v>
      </c>
      <c r="I20" s="185" t="s">
        <v>512</v>
      </c>
      <c r="J20" s="187"/>
    </row>
    <row r="21" spans="1:10" s="134" customFormat="1" ht="12" customHeight="1">
      <c r="A21" s="179" t="s">
        <v>513</v>
      </c>
      <c r="B21" s="188"/>
      <c r="I21" s="179" t="s">
        <v>514</v>
      </c>
    </row>
    <row r="22" spans="1:10" s="134" customFormat="1" ht="12" customHeight="1">
      <c r="A22" s="136" t="s">
        <v>486</v>
      </c>
      <c r="B22" s="189">
        <v>120.57</v>
      </c>
      <c r="C22" s="184">
        <v>-0.35</v>
      </c>
      <c r="D22" s="184">
        <v>-0.62</v>
      </c>
      <c r="E22" s="184">
        <v>-0.02</v>
      </c>
      <c r="F22" s="184">
        <v>0.17</v>
      </c>
      <c r="G22" s="184">
        <v>1.82</v>
      </c>
      <c r="H22" s="184">
        <v>2.2999999999999998</v>
      </c>
      <c r="I22" s="136" t="s">
        <v>486</v>
      </c>
      <c r="J22" s="187"/>
    </row>
    <row r="23" spans="1:10" s="134" customFormat="1" ht="12" customHeight="1">
      <c r="A23" s="63" t="s">
        <v>487</v>
      </c>
      <c r="B23" s="189">
        <v>119.907</v>
      </c>
      <c r="C23" s="184">
        <v>-0.39</v>
      </c>
      <c r="D23" s="184">
        <v>-0.67</v>
      </c>
      <c r="E23" s="184">
        <v>-0.03</v>
      </c>
      <c r="F23" s="184">
        <v>0.16</v>
      </c>
      <c r="G23" s="184">
        <v>1.6</v>
      </c>
      <c r="H23" s="184">
        <v>2.13</v>
      </c>
      <c r="I23" s="63" t="s">
        <v>488</v>
      </c>
      <c r="J23" s="187"/>
    </row>
    <row r="24" spans="1:10" s="134" customFormat="1" ht="12" customHeight="1">
      <c r="A24" s="185" t="s">
        <v>489</v>
      </c>
      <c r="B24" s="189">
        <v>136.58699999999999</v>
      </c>
      <c r="C24" s="184">
        <v>-0.5</v>
      </c>
      <c r="D24" s="184">
        <v>0.28999999999999998</v>
      </c>
      <c r="E24" s="184">
        <v>-0.14000000000000001</v>
      </c>
      <c r="F24" s="184">
        <v>-0.08</v>
      </c>
      <c r="G24" s="184">
        <v>2.69</v>
      </c>
      <c r="H24" s="184">
        <v>2.56</v>
      </c>
      <c r="I24" s="185" t="s">
        <v>490</v>
      </c>
      <c r="J24" s="187"/>
    </row>
    <row r="25" spans="1:10" s="134" customFormat="1" ht="12" customHeight="1">
      <c r="A25" s="185" t="s">
        <v>491</v>
      </c>
      <c r="B25" s="189">
        <v>136.88</v>
      </c>
      <c r="C25" s="184">
        <v>0.04</v>
      </c>
      <c r="D25" s="184">
        <v>-0.01</v>
      </c>
      <c r="E25" s="184">
        <v>0.03</v>
      </c>
      <c r="F25" s="184">
        <v>-0.11</v>
      </c>
      <c r="G25" s="184">
        <v>3.54</v>
      </c>
      <c r="H25" s="184">
        <v>3.01</v>
      </c>
      <c r="I25" s="185" t="s">
        <v>492</v>
      </c>
      <c r="J25" s="187"/>
    </row>
    <row r="26" spans="1:10" s="134" customFormat="1" ht="12" customHeight="1">
      <c r="A26" s="185" t="s">
        <v>493</v>
      </c>
      <c r="B26" s="189">
        <v>69.822000000000003</v>
      </c>
      <c r="C26" s="184">
        <v>-6.99</v>
      </c>
      <c r="D26" s="184">
        <v>-12.89</v>
      </c>
      <c r="E26" s="184">
        <v>-1.45</v>
      </c>
      <c r="F26" s="184">
        <v>-0.25</v>
      </c>
      <c r="G26" s="184">
        <v>0.31</v>
      </c>
      <c r="H26" s="184">
        <v>-0.71</v>
      </c>
      <c r="I26" s="185" t="s">
        <v>494</v>
      </c>
      <c r="J26" s="187"/>
    </row>
    <row r="27" spans="1:10" s="134" customFormat="1" ht="12" customHeight="1">
      <c r="A27" s="185" t="s">
        <v>495</v>
      </c>
      <c r="B27" s="189">
        <v>132.61500000000001</v>
      </c>
      <c r="C27" s="184">
        <v>0.17</v>
      </c>
      <c r="D27" s="184">
        <v>0.36</v>
      </c>
      <c r="E27" s="184">
        <v>2.14</v>
      </c>
      <c r="F27" s="184">
        <v>-0.14000000000000001</v>
      </c>
      <c r="G27" s="184">
        <v>5.89</v>
      </c>
      <c r="H27" s="184">
        <v>2.5</v>
      </c>
      <c r="I27" s="185" t="s">
        <v>496</v>
      </c>
      <c r="J27" s="187"/>
    </row>
    <row r="28" spans="1:10" s="134" customFormat="1" ht="12" customHeight="1">
      <c r="A28" s="185" t="s">
        <v>497</v>
      </c>
      <c r="B28" s="189">
        <v>111.251</v>
      </c>
      <c r="C28" s="184">
        <v>0</v>
      </c>
      <c r="D28" s="184">
        <v>-0.39</v>
      </c>
      <c r="E28" s="184">
        <v>0.37</v>
      </c>
      <c r="F28" s="184">
        <v>-0.32</v>
      </c>
      <c r="G28" s="184">
        <v>-2.02</v>
      </c>
      <c r="H28" s="184">
        <v>-0.43</v>
      </c>
      <c r="I28" s="185" t="s">
        <v>498</v>
      </c>
      <c r="J28" s="187"/>
    </row>
    <row r="29" spans="1:10" s="134" customFormat="1" ht="12" customHeight="1">
      <c r="A29" s="185" t="s">
        <v>499</v>
      </c>
      <c r="B29" s="189">
        <v>113.389</v>
      </c>
      <c r="C29" s="184">
        <v>0.26</v>
      </c>
      <c r="D29" s="184">
        <v>0.08</v>
      </c>
      <c r="E29" s="184">
        <v>0.42</v>
      </c>
      <c r="F29" s="184">
        <v>0.16</v>
      </c>
      <c r="G29" s="184">
        <v>3.67</v>
      </c>
      <c r="H29" s="184">
        <v>4.05</v>
      </c>
      <c r="I29" s="185" t="s">
        <v>500</v>
      </c>
      <c r="J29" s="187"/>
    </row>
    <row r="30" spans="1:10" s="134" customFormat="1" ht="12" customHeight="1">
      <c r="A30" s="185" t="s">
        <v>501</v>
      </c>
      <c r="B30" s="189">
        <v>116.85299999999999</v>
      </c>
      <c r="C30" s="184">
        <v>-0.44</v>
      </c>
      <c r="D30" s="184">
        <v>1.05</v>
      </c>
      <c r="E30" s="184">
        <v>-0.36</v>
      </c>
      <c r="F30" s="184">
        <v>-0.76</v>
      </c>
      <c r="G30" s="184">
        <v>-1.61</v>
      </c>
      <c r="H30" s="184">
        <v>1.76</v>
      </c>
      <c r="I30" s="185" t="s">
        <v>502</v>
      </c>
      <c r="J30" s="187"/>
    </row>
    <row r="31" spans="1:10" s="134" customFormat="1" ht="12" customHeight="1">
      <c r="A31" s="185" t="s">
        <v>503</v>
      </c>
      <c r="B31" s="189">
        <v>120.91800000000001</v>
      </c>
      <c r="C31" s="184">
        <v>-0.02</v>
      </c>
      <c r="D31" s="184">
        <v>0.05</v>
      </c>
      <c r="E31" s="184">
        <v>-0.28999999999999998</v>
      </c>
      <c r="F31" s="184">
        <v>0.22</v>
      </c>
      <c r="G31" s="184">
        <v>6.09</v>
      </c>
      <c r="H31" s="184">
        <v>5.48</v>
      </c>
      <c r="I31" s="185" t="s">
        <v>504</v>
      </c>
      <c r="J31" s="187"/>
    </row>
    <row r="32" spans="1:10" s="134" customFormat="1" ht="12" customHeight="1">
      <c r="A32" s="185" t="s">
        <v>505</v>
      </c>
      <c r="B32" s="189">
        <v>109.902</v>
      </c>
      <c r="C32" s="184">
        <v>0.76</v>
      </c>
      <c r="D32" s="184">
        <v>0.13</v>
      </c>
      <c r="E32" s="184">
        <v>0.12</v>
      </c>
      <c r="F32" s="184">
        <v>-0.21</v>
      </c>
      <c r="G32" s="184">
        <v>1.22</v>
      </c>
      <c r="H32" s="184">
        <v>1.73</v>
      </c>
      <c r="I32" s="185" t="s">
        <v>506</v>
      </c>
    </row>
    <row r="33" spans="1:9" s="134" customFormat="1" ht="12" customHeight="1">
      <c r="A33" s="185" t="s">
        <v>507</v>
      </c>
      <c r="B33" s="189">
        <v>113.23</v>
      </c>
      <c r="C33" s="184">
        <v>0</v>
      </c>
      <c r="D33" s="184">
        <v>0.01</v>
      </c>
      <c r="E33" s="184">
        <v>0.01</v>
      </c>
      <c r="F33" s="184">
        <v>0.06</v>
      </c>
      <c r="G33" s="184">
        <v>3.9</v>
      </c>
      <c r="H33" s="184">
        <v>3.86</v>
      </c>
      <c r="I33" s="185" t="s">
        <v>508</v>
      </c>
    </row>
    <row r="34" spans="1:9" s="134" customFormat="1" ht="12" customHeight="1">
      <c r="A34" s="185" t="s">
        <v>509</v>
      </c>
      <c r="B34" s="189">
        <v>149.98599999999999</v>
      </c>
      <c r="C34" s="184">
        <v>0.94</v>
      </c>
      <c r="D34" s="184">
        <v>-0.44</v>
      </c>
      <c r="E34" s="184">
        <v>-0.76</v>
      </c>
      <c r="F34" s="184">
        <v>3.06</v>
      </c>
      <c r="G34" s="184">
        <v>2.23</v>
      </c>
      <c r="H34" s="184">
        <v>5.46</v>
      </c>
      <c r="I34" s="185" t="s">
        <v>510</v>
      </c>
    </row>
    <row r="35" spans="1:9" s="134" customFormat="1" ht="12" customHeight="1" thickBot="1">
      <c r="A35" s="185" t="s">
        <v>511</v>
      </c>
      <c r="B35" s="189">
        <v>112.01300000000001</v>
      </c>
      <c r="C35" s="184">
        <v>0.23</v>
      </c>
      <c r="D35" s="184">
        <v>-0.08</v>
      </c>
      <c r="E35" s="184">
        <v>0.03</v>
      </c>
      <c r="F35" s="184">
        <v>0.14000000000000001</v>
      </c>
      <c r="G35" s="184">
        <v>1.2</v>
      </c>
      <c r="H35" s="184">
        <v>0.92</v>
      </c>
      <c r="I35" s="185" t="s">
        <v>512</v>
      </c>
    </row>
    <row r="36" spans="1:9" s="134" customFormat="1" ht="24.75" customHeight="1" thickBot="1">
      <c r="B36" s="176" t="s">
        <v>298</v>
      </c>
      <c r="C36" s="859" t="s">
        <v>515</v>
      </c>
      <c r="D36" s="860"/>
      <c r="E36" s="860"/>
      <c r="F36" s="861"/>
      <c r="G36" s="859" t="s">
        <v>516</v>
      </c>
      <c r="H36" s="861"/>
    </row>
    <row r="37" spans="1:9" s="134" customFormat="1" ht="33.75" customHeight="1" thickBot="1">
      <c r="B37" s="177" t="s">
        <v>517</v>
      </c>
      <c r="C37" s="178" t="s">
        <v>518</v>
      </c>
      <c r="D37" s="178" t="s">
        <v>480</v>
      </c>
      <c r="E37" s="178" t="s">
        <v>481</v>
      </c>
      <c r="F37" s="178" t="s">
        <v>519</v>
      </c>
      <c r="G37" s="167" t="s">
        <v>371</v>
      </c>
      <c r="H37" s="178" t="s">
        <v>520</v>
      </c>
    </row>
    <row r="38" spans="1:9" ht="12" customHeight="1">
      <c r="A38" s="31" t="s">
        <v>521</v>
      </c>
      <c r="B38" s="24"/>
      <c r="C38" s="24"/>
      <c r="D38" s="24"/>
      <c r="E38" s="24"/>
      <c r="F38" s="24"/>
      <c r="G38" s="24"/>
      <c r="H38" s="24"/>
    </row>
    <row r="39" spans="1:9" ht="12" customHeight="1">
      <c r="A39" s="31" t="s">
        <v>522</v>
      </c>
      <c r="B39" s="24"/>
      <c r="C39" s="24"/>
      <c r="D39" s="24"/>
      <c r="E39" s="24"/>
      <c r="F39" s="24"/>
      <c r="G39" s="24"/>
      <c r="H39" s="24"/>
    </row>
    <row r="40" spans="1:9" ht="12" customHeight="1">
      <c r="A40" s="134"/>
      <c r="B40" s="134"/>
      <c r="C40" s="134"/>
      <c r="D40" s="134" t="s">
        <v>523</v>
      </c>
      <c r="E40" s="134"/>
      <c r="F40" s="134"/>
      <c r="G40" s="134"/>
      <c r="H40" s="134"/>
    </row>
    <row r="41" spans="1:9" ht="12" customHeight="1">
      <c r="A41" s="190" t="s">
        <v>524</v>
      </c>
      <c r="B41" s="134"/>
      <c r="C41" s="134"/>
      <c r="D41" s="134"/>
      <c r="E41" s="134"/>
      <c r="F41" s="134"/>
      <c r="G41" s="134"/>
      <c r="H41" s="134"/>
    </row>
    <row r="42" spans="1:9" ht="12" customHeight="1">
      <c r="A42" s="134" t="s">
        <v>525</v>
      </c>
      <c r="B42" s="134"/>
      <c r="C42" s="134"/>
      <c r="D42" s="134"/>
      <c r="E42" s="134"/>
      <c r="F42" s="191"/>
      <c r="G42" s="191"/>
      <c r="H42" s="134"/>
    </row>
    <row r="43" spans="1:9">
      <c r="A43" s="134"/>
      <c r="B43" s="134"/>
      <c r="C43" s="134"/>
      <c r="D43" s="134"/>
      <c r="E43" s="134"/>
      <c r="F43" s="192"/>
      <c r="G43" s="192"/>
      <c r="H43" s="134"/>
    </row>
    <row r="44" spans="1:9">
      <c r="A44" s="134"/>
      <c r="B44" s="134"/>
      <c r="C44" s="134"/>
      <c r="D44" s="134"/>
      <c r="E44" s="134"/>
      <c r="F44" s="134"/>
      <c r="G44" s="134"/>
      <c r="H44" s="134"/>
    </row>
    <row r="45" spans="1:9">
      <c r="A45" s="134"/>
      <c r="B45" s="134"/>
      <c r="C45" s="134"/>
      <c r="D45" s="134"/>
      <c r="E45" s="134"/>
      <c r="F45" s="134"/>
      <c r="G45" s="134"/>
      <c r="H45" s="134"/>
    </row>
    <row r="46" spans="1:9">
      <c r="A46" s="134"/>
      <c r="B46" s="134"/>
      <c r="C46" s="134"/>
      <c r="D46" s="134"/>
      <c r="E46" s="134"/>
      <c r="F46" s="134"/>
      <c r="G46" s="134"/>
      <c r="H46" s="134"/>
    </row>
    <row r="47" spans="1:9">
      <c r="A47" s="134"/>
      <c r="B47" s="134"/>
      <c r="C47" s="134"/>
      <c r="D47" s="134"/>
      <c r="E47" s="134"/>
      <c r="F47" s="134"/>
      <c r="G47" s="134"/>
      <c r="H47" s="134"/>
    </row>
    <row r="48" spans="1:9">
      <c r="A48" s="134"/>
      <c r="B48" s="134"/>
      <c r="C48" s="134"/>
      <c r="D48" s="134"/>
      <c r="E48" s="134"/>
      <c r="F48" s="134"/>
      <c r="G48" s="134"/>
      <c r="H48" s="134"/>
    </row>
    <row r="49" spans="1:8">
      <c r="A49" s="134"/>
      <c r="B49" s="134"/>
      <c r="C49" s="134"/>
      <c r="D49" s="134"/>
      <c r="E49" s="134"/>
      <c r="F49" s="134"/>
      <c r="G49" s="134"/>
      <c r="H49" s="134"/>
    </row>
    <row r="50" spans="1:8">
      <c r="A50" s="134"/>
      <c r="B50" s="134"/>
      <c r="C50" s="134"/>
      <c r="D50" s="134"/>
      <c r="E50" s="134"/>
      <c r="F50" s="134"/>
      <c r="G50" s="134"/>
      <c r="H50" s="134"/>
    </row>
    <row r="51" spans="1:8">
      <c r="A51" s="134"/>
      <c r="B51" s="134"/>
      <c r="C51" s="134"/>
      <c r="D51" s="134"/>
      <c r="E51" s="134"/>
      <c r="F51" s="134"/>
      <c r="G51" s="134"/>
      <c r="H51" s="134"/>
    </row>
    <row r="52" spans="1:8">
      <c r="A52" s="134"/>
      <c r="B52" s="134"/>
      <c r="C52" s="134"/>
      <c r="D52" s="134"/>
      <c r="E52" s="134"/>
      <c r="F52" s="134"/>
      <c r="G52" s="134"/>
      <c r="H52" s="134"/>
    </row>
    <row r="53" spans="1:8">
      <c r="A53" s="134"/>
      <c r="B53" s="134"/>
      <c r="C53" s="134"/>
      <c r="D53" s="134"/>
      <c r="E53" s="134"/>
      <c r="F53" s="134"/>
      <c r="G53" s="134"/>
      <c r="H53" s="134"/>
    </row>
    <row r="54" spans="1:8">
      <c r="A54" s="134"/>
      <c r="B54" s="134"/>
      <c r="C54" s="134"/>
      <c r="D54" s="134"/>
      <c r="E54" s="134"/>
      <c r="F54" s="134"/>
      <c r="G54" s="134"/>
      <c r="H54" s="134"/>
    </row>
    <row r="55" spans="1:8">
      <c r="B55" s="134"/>
      <c r="C55" s="134"/>
      <c r="D55" s="134"/>
      <c r="E55" s="134"/>
      <c r="F55" s="134"/>
      <c r="G55" s="134"/>
      <c r="H55" s="134"/>
    </row>
    <row r="56" spans="1:8">
      <c r="B56" s="134"/>
      <c r="C56" s="134"/>
      <c r="D56" s="134"/>
      <c r="E56" s="134"/>
      <c r="F56" s="134"/>
      <c r="G56" s="134"/>
      <c r="H56" s="134"/>
    </row>
    <row r="57" spans="1:8">
      <c r="B57" s="134"/>
      <c r="C57" s="134"/>
      <c r="D57" s="134"/>
      <c r="E57" s="134"/>
      <c r="F57" s="134"/>
      <c r="G57" s="134"/>
      <c r="H57" s="134"/>
    </row>
    <row r="58" spans="1:8">
      <c r="B58" s="134"/>
      <c r="C58" s="134"/>
      <c r="D58" s="134"/>
      <c r="E58" s="134"/>
      <c r="F58" s="134"/>
      <c r="G58" s="134"/>
      <c r="H58" s="134"/>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0C5ED-A90B-486B-B1CC-C0B495DD0D45}">
  <dimension ref="A1:O66"/>
  <sheetViews>
    <sheetView showGridLines="0" workbookViewId="0"/>
  </sheetViews>
  <sheetFormatPr defaultRowHeight="11.25"/>
  <cols>
    <col min="1" max="1" width="26.85546875" style="194" customWidth="1"/>
    <col min="2" max="2" width="7.85546875" style="227" customWidth="1"/>
    <col min="3" max="3" width="9.85546875" style="194" customWidth="1"/>
    <col min="4" max="4" width="9.7109375" style="194" customWidth="1"/>
    <col min="5" max="5" width="10" style="194" customWidth="1"/>
    <col min="6" max="7" width="9.5703125" style="194" customWidth="1"/>
    <col min="8" max="8" width="9.7109375" style="194" customWidth="1"/>
    <col min="9" max="9" width="9" style="194" bestFit="1" customWidth="1"/>
    <col min="10" max="10" width="11.42578125" style="194" customWidth="1"/>
    <col min="11" max="11" width="26.85546875" style="194" customWidth="1"/>
    <col min="12" max="16" width="9.140625" style="194"/>
    <col min="17" max="17" width="9.42578125" style="194" customWidth="1"/>
    <col min="18" max="16384" width="9.140625" style="194"/>
  </cols>
  <sheetData>
    <row r="1" spans="1:11" ht="12" customHeight="1">
      <c r="A1" s="862" t="s">
        <v>526</v>
      </c>
      <c r="B1" s="862"/>
      <c r="C1" s="862"/>
      <c r="D1" s="862"/>
      <c r="E1" s="862"/>
      <c r="F1" s="862"/>
      <c r="G1" s="862"/>
      <c r="H1" s="862"/>
      <c r="I1" s="862"/>
      <c r="J1" s="862"/>
      <c r="K1" s="862"/>
    </row>
    <row r="2" spans="1:11" ht="12" customHeight="1">
      <c r="A2" s="863" t="s">
        <v>527</v>
      </c>
      <c r="B2" s="863"/>
      <c r="C2" s="863"/>
      <c r="D2" s="863"/>
      <c r="E2" s="863"/>
      <c r="F2" s="863"/>
      <c r="G2" s="863"/>
      <c r="H2" s="863"/>
      <c r="I2" s="863"/>
      <c r="J2" s="863"/>
      <c r="K2" s="863"/>
    </row>
    <row r="3" spans="1:11" ht="12" customHeight="1" thickBot="1">
      <c r="A3" s="196"/>
      <c r="B3" s="196"/>
      <c r="C3" s="196"/>
      <c r="D3" s="196"/>
      <c r="E3" s="196"/>
      <c r="F3" s="196"/>
      <c r="G3" s="196"/>
      <c r="H3" s="196"/>
      <c r="I3" s="196"/>
      <c r="J3" s="196"/>
    </row>
    <row r="4" spans="1:11" s="5" customFormat="1" ht="12" customHeight="1" thickBot="1">
      <c r="B4" s="819" t="s">
        <v>528</v>
      </c>
      <c r="C4" s="819" t="s">
        <v>529</v>
      </c>
      <c r="D4" s="819"/>
      <c r="E4" s="819"/>
      <c r="F4" s="819"/>
      <c r="G4" s="819"/>
      <c r="H4" s="819"/>
      <c r="I4" s="819" t="s">
        <v>530</v>
      </c>
      <c r="J4" s="819"/>
    </row>
    <row r="5" spans="1:11" s="5" customFormat="1" ht="21" customHeight="1" thickBot="1">
      <c r="B5" s="819"/>
      <c r="C5" s="12" t="s">
        <v>531</v>
      </c>
      <c r="D5" s="12" t="s">
        <v>532</v>
      </c>
      <c r="E5" s="12" t="s">
        <v>533</v>
      </c>
      <c r="F5" s="12" t="s">
        <v>534</v>
      </c>
      <c r="G5" s="12" t="s">
        <v>535</v>
      </c>
      <c r="H5" s="12" t="s">
        <v>536</v>
      </c>
      <c r="I5" s="12" t="s">
        <v>94</v>
      </c>
      <c r="J5" s="197" t="s">
        <v>95</v>
      </c>
    </row>
    <row r="6" spans="1:11" s="5" customFormat="1" ht="12" customHeight="1">
      <c r="A6" s="198" t="s">
        <v>537</v>
      </c>
      <c r="B6" s="199"/>
      <c r="C6" s="6"/>
      <c r="D6" s="6"/>
      <c r="E6" s="6"/>
      <c r="F6" s="6"/>
      <c r="G6" s="6" t="s">
        <v>538</v>
      </c>
      <c r="H6" s="6"/>
      <c r="I6" s="6"/>
      <c r="J6" s="200"/>
      <c r="K6" s="201" t="s">
        <v>539</v>
      </c>
    </row>
    <row r="7" spans="1:11" s="5" customFormat="1" ht="12" customHeight="1">
      <c r="A7" s="202" t="s">
        <v>486</v>
      </c>
      <c r="B7" s="203" t="s">
        <v>315</v>
      </c>
      <c r="C7" s="204">
        <v>130613</v>
      </c>
      <c r="D7" s="204">
        <v>134871</v>
      </c>
      <c r="E7" s="204">
        <v>134942</v>
      </c>
      <c r="F7" s="204">
        <v>146798</v>
      </c>
      <c r="G7" s="205">
        <v>136993</v>
      </c>
      <c r="H7" s="205">
        <v>123864</v>
      </c>
      <c r="I7" s="206">
        <f>((+C7/G7)*100)-100</f>
        <v>-4.6571722642762836</v>
      </c>
      <c r="J7" s="206">
        <v>1.7737687698624143</v>
      </c>
      <c r="K7" s="207" t="s">
        <v>486</v>
      </c>
    </row>
    <row r="8" spans="1:11" s="5" customFormat="1" ht="12" customHeight="1">
      <c r="A8" s="208" t="s">
        <v>105</v>
      </c>
      <c r="B8" s="199" t="s">
        <v>315</v>
      </c>
      <c r="C8" s="204">
        <v>126244</v>
      </c>
      <c r="D8" s="204">
        <v>130366</v>
      </c>
      <c r="E8" s="204">
        <v>130313</v>
      </c>
      <c r="F8" s="204">
        <v>141341</v>
      </c>
      <c r="G8" s="205">
        <v>131942</v>
      </c>
      <c r="H8" s="205">
        <v>119332</v>
      </c>
      <c r="I8" s="206">
        <f>((+C8/G8)*100)-100</f>
        <v>-4.3185642176107706</v>
      </c>
      <c r="J8" s="206">
        <v>2.1235782452621521</v>
      </c>
      <c r="K8" s="208" t="s">
        <v>540</v>
      </c>
    </row>
    <row r="9" spans="1:11" s="5" customFormat="1" ht="12" customHeight="1">
      <c r="A9" s="209" t="s">
        <v>541</v>
      </c>
      <c r="B9" s="199" t="s">
        <v>315</v>
      </c>
      <c r="C9" s="210">
        <v>40377</v>
      </c>
      <c r="D9" s="210">
        <v>41914</v>
      </c>
      <c r="E9" s="210">
        <v>42443</v>
      </c>
      <c r="F9" s="210">
        <v>46777</v>
      </c>
      <c r="G9" s="210">
        <v>42736</v>
      </c>
      <c r="H9" s="210">
        <v>38732</v>
      </c>
      <c r="I9" s="211">
        <f t="shared" ref="I9:I17" si="0">((+C9/G9)*100)-100</f>
        <v>-5.5199363534256776</v>
      </c>
      <c r="J9" s="211">
        <v>1.0102125988118047</v>
      </c>
      <c r="K9" s="209" t="s">
        <v>541</v>
      </c>
    </row>
    <row r="10" spans="1:11" s="5" customFormat="1" ht="12" customHeight="1">
      <c r="A10" s="209" t="s">
        <v>542</v>
      </c>
      <c r="B10" s="199" t="s">
        <v>315</v>
      </c>
      <c r="C10" s="210">
        <v>18422</v>
      </c>
      <c r="D10" s="210">
        <v>19353</v>
      </c>
      <c r="E10" s="210">
        <v>19246</v>
      </c>
      <c r="F10" s="210">
        <v>21431</v>
      </c>
      <c r="G10" s="210">
        <v>19815</v>
      </c>
      <c r="H10" s="210">
        <v>17694</v>
      </c>
      <c r="I10" s="211">
        <f t="shared" si="0"/>
        <v>-7.0300277567499307</v>
      </c>
      <c r="J10" s="211">
        <v>0.70916313418112509</v>
      </c>
      <c r="K10" s="209" t="s">
        <v>542</v>
      </c>
    </row>
    <row r="11" spans="1:11" s="5" customFormat="1" ht="12" customHeight="1">
      <c r="A11" s="209" t="s">
        <v>543</v>
      </c>
      <c r="B11" s="199" t="s">
        <v>315</v>
      </c>
      <c r="C11" s="210">
        <v>5541</v>
      </c>
      <c r="D11" s="210">
        <v>6012</v>
      </c>
      <c r="E11" s="210">
        <v>5937</v>
      </c>
      <c r="F11" s="210">
        <v>6739</v>
      </c>
      <c r="G11" s="210">
        <v>6105</v>
      </c>
      <c r="H11" s="210">
        <v>5138</v>
      </c>
      <c r="I11" s="211">
        <f t="shared" si="0"/>
        <v>-9.2383292383292286</v>
      </c>
      <c r="J11" s="211">
        <v>2.7572711909632801</v>
      </c>
      <c r="K11" s="209" t="s">
        <v>543</v>
      </c>
    </row>
    <row r="12" spans="1:11" s="5" customFormat="1" ht="12" customHeight="1">
      <c r="A12" s="209" t="s">
        <v>544</v>
      </c>
      <c r="B12" s="199" t="s">
        <v>315</v>
      </c>
      <c r="C12" s="210">
        <v>38718</v>
      </c>
      <c r="D12" s="210">
        <v>39575</v>
      </c>
      <c r="E12" s="210">
        <v>38545</v>
      </c>
      <c r="F12" s="210">
        <v>39420</v>
      </c>
      <c r="G12" s="210">
        <v>38493</v>
      </c>
      <c r="H12" s="210">
        <v>36213</v>
      </c>
      <c r="I12" s="211">
        <f t="shared" si="0"/>
        <v>0.58452186111762217</v>
      </c>
      <c r="J12" s="211">
        <v>4.8014885015929281</v>
      </c>
      <c r="K12" s="209" t="s">
        <v>544</v>
      </c>
    </row>
    <row r="13" spans="1:11" s="5" customFormat="1" ht="12" customHeight="1">
      <c r="A13" s="209" t="s">
        <v>545</v>
      </c>
      <c r="B13" s="199" t="s">
        <v>315</v>
      </c>
      <c r="C13" s="210">
        <v>12165</v>
      </c>
      <c r="D13" s="210">
        <v>12252</v>
      </c>
      <c r="E13" s="210">
        <v>12610</v>
      </c>
      <c r="F13" s="210">
        <v>13797</v>
      </c>
      <c r="G13" s="210">
        <v>12918</v>
      </c>
      <c r="H13" s="210">
        <v>11176</v>
      </c>
      <c r="I13" s="211">
        <f t="shared" si="0"/>
        <v>-5.8290757083139795</v>
      </c>
      <c r="J13" s="211">
        <v>1.3405827176890455</v>
      </c>
      <c r="K13" s="209" t="s">
        <v>545</v>
      </c>
    </row>
    <row r="14" spans="1:11" s="5" customFormat="1" ht="12" customHeight="1">
      <c r="A14" s="209" t="s">
        <v>546</v>
      </c>
      <c r="B14" s="199" t="s">
        <v>315</v>
      </c>
      <c r="C14" s="210">
        <v>1971</v>
      </c>
      <c r="D14" s="210">
        <v>1988</v>
      </c>
      <c r="E14" s="210">
        <v>1970</v>
      </c>
      <c r="F14" s="210">
        <v>2093</v>
      </c>
      <c r="G14" s="210">
        <v>1958</v>
      </c>
      <c r="H14" s="210">
        <v>1840</v>
      </c>
      <c r="I14" s="211">
        <f t="shared" si="0"/>
        <v>0.66394279877425788</v>
      </c>
      <c r="J14" s="211">
        <v>4.2390731964191559</v>
      </c>
      <c r="K14" s="209" t="s">
        <v>546</v>
      </c>
    </row>
    <row r="15" spans="1:11" s="5" customFormat="1" ht="12" customHeight="1">
      <c r="A15" s="209" t="s">
        <v>547</v>
      </c>
      <c r="B15" s="199" t="s">
        <v>315</v>
      </c>
      <c r="C15" s="210">
        <v>9050</v>
      </c>
      <c r="D15" s="210">
        <v>9272</v>
      </c>
      <c r="E15" s="210">
        <v>9562</v>
      </c>
      <c r="F15" s="210">
        <v>11084</v>
      </c>
      <c r="G15" s="210">
        <v>9917</v>
      </c>
      <c r="H15" s="210">
        <v>8539</v>
      </c>
      <c r="I15" s="211">
        <f t="shared" si="0"/>
        <v>-8.7425632751840254</v>
      </c>
      <c r="J15" s="211">
        <v>-0.7260511486779393</v>
      </c>
      <c r="K15" s="209" t="s">
        <v>547</v>
      </c>
    </row>
    <row r="16" spans="1:11" s="5" customFormat="1" ht="12" customHeight="1">
      <c r="A16" s="208" t="s">
        <v>548</v>
      </c>
      <c r="B16" s="203" t="s">
        <v>315</v>
      </c>
      <c r="C16" s="212">
        <v>1035</v>
      </c>
      <c r="D16" s="212">
        <v>1110</v>
      </c>
      <c r="E16" s="212">
        <v>1325</v>
      </c>
      <c r="F16" s="212">
        <v>1515</v>
      </c>
      <c r="G16" s="212">
        <v>1448</v>
      </c>
      <c r="H16" s="212">
        <v>1276</v>
      </c>
      <c r="I16" s="206">
        <f t="shared" si="0"/>
        <v>-28.52209944751381</v>
      </c>
      <c r="J16" s="206">
        <v>-21.255506607929519</v>
      </c>
      <c r="K16" s="208" t="s">
        <v>548</v>
      </c>
    </row>
    <row r="17" spans="1:15" s="5" customFormat="1" ht="12" customHeight="1">
      <c r="A17" s="208" t="s">
        <v>549</v>
      </c>
      <c r="B17" s="203" t="s">
        <v>315</v>
      </c>
      <c r="C17" s="212">
        <v>3334</v>
      </c>
      <c r="D17" s="212">
        <v>3395</v>
      </c>
      <c r="E17" s="212">
        <v>3304</v>
      </c>
      <c r="F17" s="212">
        <v>3942</v>
      </c>
      <c r="G17" s="212">
        <v>3603</v>
      </c>
      <c r="H17" s="212">
        <v>3256</v>
      </c>
      <c r="I17" s="206">
        <f t="shared" si="0"/>
        <v>-7.4660005550929753</v>
      </c>
      <c r="J17" s="206">
        <v>-1.8953200174952656</v>
      </c>
      <c r="K17" s="208" t="s">
        <v>549</v>
      </c>
    </row>
    <row r="18" spans="1:15" s="5" customFormat="1" ht="12" customHeight="1">
      <c r="A18" s="198" t="s">
        <v>550</v>
      </c>
      <c r="B18" s="199"/>
      <c r="C18" s="213"/>
      <c r="D18" s="213"/>
      <c r="E18" s="213"/>
      <c r="F18" s="213"/>
      <c r="G18" s="213"/>
      <c r="H18" s="213"/>
      <c r="I18" s="213"/>
      <c r="J18" s="211"/>
      <c r="K18" s="214" t="s">
        <v>551</v>
      </c>
    </row>
    <row r="19" spans="1:15" s="5" customFormat="1" ht="12" customHeight="1">
      <c r="A19" s="202" t="s">
        <v>486</v>
      </c>
      <c r="B19" s="203" t="s">
        <v>315</v>
      </c>
      <c r="C19" s="218">
        <v>2038992</v>
      </c>
      <c r="D19" s="218">
        <v>2692137</v>
      </c>
      <c r="E19" s="218">
        <v>2698695</v>
      </c>
      <c r="F19" s="218">
        <v>4182036</v>
      </c>
      <c r="G19" s="218">
        <v>3090640</v>
      </c>
      <c r="H19" s="218">
        <v>2334350</v>
      </c>
      <c r="I19" s="206">
        <f>((+C19/G19)*100)-100</f>
        <v>-34.026868221468703</v>
      </c>
      <c r="J19" s="206">
        <v>-12.790088092328276</v>
      </c>
      <c r="K19" s="207" t="s">
        <v>486</v>
      </c>
    </row>
    <row r="20" spans="1:15" s="5" customFormat="1" ht="12" customHeight="1">
      <c r="A20" s="208" t="s">
        <v>105</v>
      </c>
      <c r="B20" s="203" t="s">
        <v>315</v>
      </c>
      <c r="C20" s="218">
        <v>1985926</v>
      </c>
      <c r="D20" s="218">
        <v>2628490</v>
      </c>
      <c r="E20" s="218">
        <v>2632550</v>
      </c>
      <c r="F20" s="218">
        <v>4067633</v>
      </c>
      <c r="G20" s="218">
        <v>2996723</v>
      </c>
      <c r="H20" s="218">
        <v>2274746</v>
      </c>
      <c r="I20" s="206">
        <f>((+C20/G20)*100)-100</f>
        <v>-33.730077821673873</v>
      </c>
      <c r="J20" s="206">
        <v>-12.46432446060102</v>
      </c>
      <c r="K20" s="208" t="s">
        <v>540</v>
      </c>
      <c r="L20" s="216"/>
      <c r="M20" s="216"/>
      <c r="N20" s="216"/>
    </row>
    <row r="21" spans="1:15" s="5" customFormat="1" ht="12" customHeight="1">
      <c r="A21" s="209" t="s">
        <v>541</v>
      </c>
      <c r="B21" s="199" t="s">
        <v>315</v>
      </c>
      <c r="C21" s="210">
        <v>627764</v>
      </c>
      <c r="D21" s="210">
        <v>841674</v>
      </c>
      <c r="E21" s="210">
        <v>848131</v>
      </c>
      <c r="F21" s="210">
        <v>1327763</v>
      </c>
      <c r="G21" s="217">
        <v>981505</v>
      </c>
      <c r="H21" s="217">
        <v>736658</v>
      </c>
      <c r="I21" s="211">
        <f t="shared" ref="I21:I29" si="1">((+C21/G21)*100)-100</f>
        <v>-36.040672232948381</v>
      </c>
      <c r="J21" s="211">
        <v>-14.4762167500988</v>
      </c>
      <c r="K21" s="209" t="s">
        <v>541</v>
      </c>
      <c r="L21" s="216"/>
      <c r="M21" s="216"/>
      <c r="N21" s="216"/>
      <c r="O21" s="216"/>
    </row>
    <row r="22" spans="1:15" s="5" customFormat="1" ht="12" customHeight="1">
      <c r="A22" s="209" t="s">
        <v>542</v>
      </c>
      <c r="B22" s="199" t="s">
        <v>315</v>
      </c>
      <c r="C22" s="210">
        <v>225167</v>
      </c>
      <c r="D22" s="210">
        <v>293675</v>
      </c>
      <c r="E22" s="210">
        <v>310252</v>
      </c>
      <c r="F22" s="210">
        <v>489909</v>
      </c>
      <c r="G22" s="217">
        <v>378777</v>
      </c>
      <c r="H22" s="217">
        <v>246513</v>
      </c>
      <c r="I22" s="211">
        <f t="shared" si="1"/>
        <v>-40.554204716759465</v>
      </c>
      <c r="J22" s="211">
        <v>-17.023780965631957</v>
      </c>
      <c r="K22" s="209" t="s">
        <v>542</v>
      </c>
    </row>
    <row r="23" spans="1:15" s="5" customFormat="1" ht="12" customHeight="1">
      <c r="A23" s="209" t="s">
        <v>543</v>
      </c>
      <c r="B23" s="199" t="s">
        <v>315</v>
      </c>
      <c r="C23" s="210">
        <v>67358</v>
      </c>
      <c r="D23" s="210">
        <v>82537</v>
      </c>
      <c r="E23" s="210">
        <v>89623</v>
      </c>
      <c r="F23" s="210">
        <v>151026</v>
      </c>
      <c r="G23" s="217">
        <v>117112</v>
      </c>
      <c r="H23" s="217">
        <v>69905</v>
      </c>
      <c r="I23" s="211">
        <f t="shared" si="1"/>
        <v>-42.484117767607074</v>
      </c>
      <c r="J23" s="211">
        <v>-19.84953239545068</v>
      </c>
      <c r="K23" s="209" t="s">
        <v>543</v>
      </c>
    </row>
    <row r="24" spans="1:15" s="5" customFormat="1" ht="12" customHeight="1">
      <c r="A24" s="209" t="s">
        <v>544</v>
      </c>
      <c r="B24" s="199" t="s">
        <v>315</v>
      </c>
      <c r="C24" s="210">
        <v>721272</v>
      </c>
      <c r="D24" s="210">
        <v>982569</v>
      </c>
      <c r="E24" s="210">
        <v>937053</v>
      </c>
      <c r="F24" s="210">
        <v>1344268</v>
      </c>
      <c r="G24" s="217">
        <v>975832</v>
      </c>
      <c r="H24" s="217">
        <v>835839</v>
      </c>
      <c r="I24" s="211">
        <f t="shared" si="1"/>
        <v>-26.086457504980359</v>
      </c>
      <c r="J24" s="211">
        <v>-5.9519636843554906</v>
      </c>
      <c r="K24" s="209" t="s">
        <v>544</v>
      </c>
    </row>
    <row r="25" spans="1:15" s="5" customFormat="1" ht="12" customHeight="1">
      <c r="A25" s="209" t="s">
        <v>545</v>
      </c>
      <c r="B25" s="199" t="s">
        <v>315</v>
      </c>
      <c r="C25" s="210">
        <v>206992</v>
      </c>
      <c r="D25" s="210">
        <v>253618</v>
      </c>
      <c r="E25" s="210">
        <v>269165</v>
      </c>
      <c r="F25" s="210">
        <v>425610</v>
      </c>
      <c r="G25" s="217">
        <v>321550</v>
      </c>
      <c r="H25" s="217">
        <v>232776</v>
      </c>
      <c r="I25" s="211">
        <f t="shared" si="1"/>
        <v>-35.626807650443169</v>
      </c>
      <c r="J25" s="211">
        <v>-16.906297016557048</v>
      </c>
      <c r="K25" s="209" t="s">
        <v>545</v>
      </c>
    </row>
    <row r="26" spans="1:15" s="5" customFormat="1" ht="12" customHeight="1">
      <c r="A26" s="209" t="s">
        <v>546</v>
      </c>
      <c r="B26" s="199" t="s">
        <v>315</v>
      </c>
      <c r="C26" s="210">
        <v>28782</v>
      </c>
      <c r="D26" s="210">
        <v>37761</v>
      </c>
      <c r="E26" s="210">
        <v>39247</v>
      </c>
      <c r="F26" s="210">
        <v>56828</v>
      </c>
      <c r="G26" s="217">
        <v>47330</v>
      </c>
      <c r="H26" s="217">
        <v>37257</v>
      </c>
      <c r="I26" s="211">
        <f t="shared" si="1"/>
        <v>-39.18867525882105</v>
      </c>
      <c r="J26" s="211">
        <v>-21.331883149893002</v>
      </c>
      <c r="K26" s="209" t="s">
        <v>546</v>
      </c>
    </row>
    <row r="27" spans="1:15" s="5" customFormat="1" ht="12" customHeight="1">
      <c r="A27" s="209" t="s">
        <v>547</v>
      </c>
      <c r="B27" s="199" t="s">
        <v>315</v>
      </c>
      <c r="C27" s="210">
        <v>108591</v>
      </c>
      <c r="D27" s="210">
        <v>136656</v>
      </c>
      <c r="E27" s="210">
        <v>139079</v>
      </c>
      <c r="F27" s="210">
        <v>272229</v>
      </c>
      <c r="G27" s="217">
        <v>174617</v>
      </c>
      <c r="H27" s="217">
        <v>115798</v>
      </c>
      <c r="I27" s="211">
        <f t="shared" si="1"/>
        <v>-37.811896894345907</v>
      </c>
      <c r="J27" s="211">
        <v>-15.552915655183099</v>
      </c>
      <c r="K27" s="209" t="s">
        <v>547</v>
      </c>
    </row>
    <row r="28" spans="1:15" s="5" customFormat="1" ht="12" customHeight="1">
      <c r="A28" s="208" t="s">
        <v>548</v>
      </c>
      <c r="B28" s="203" t="s">
        <v>315</v>
      </c>
      <c r="C28" s="212">
        <v>14791</v>
      </c>
      <c r="D28" s="212">
        <v>21393</v>
      </c>
      <c r="E28" s="212">
        <v>27295</v>
      </c>
      <c r="F28" s="212">
        <v>35658</v>
      </c>
      <c r="G28" s="215">
        <v>32436</v>
      </c>
      <c r="H28" s="215">
        <v>23249</v>
      </c>
      <c r="I28" s="206">
        <f t="shared" si="1"/>
        <v>-54.399432729066469</v>
      </c>
      <c r="J28" s="206">
        <v>-35.020202927179668</v>
      </c>
      <c r="K28" s="208" t="s">
        <v>548</v>
      </c>
    </row>
    <row r="29" spans="1:15" s="5" customFormat="1" ht="12" customHeight="1">
      <c r="A29" s="208" t="s">
        <v>549</v>
      </c>
      <c r="B29" s="203" t="s">
        <v>315</v>
      </c>
      <c r="C29" s="218">
        <v>38275</v>
      </c>
      <c r="D29" s="218">
        <v>42254</v>
      </c>
      <c r="E29" s="218">
        <v>38850</v>
      </c>
      <c r="F29" s="218">
        <v>78745</v>
      </c>
      <c r="G29" s="219">
        <v>61481</v>
      </c>
      <c r="H29" s="219">
        <v>36355</v>
      </c>
      <c r="I29" s="206">
        <f t="shared" si="1"/>
        <v>-37.744994388510264</v>
      </c>
      <c r="J29" s="206">
        <v>-17.689807432846806</v>
      </c>
      <c r="K29" s="208" t="s">
        <v>549</v>
      </c>
    </row>
    <row r="30" spans="1:15" s="5" customFormat="1" ht="12" customHeight="1">
      <c r="A30" s="198" t="s">
        <v>552</v>
      </c>
      <c r="B30" s="199"/>
      <c r="C30" s="213"/>
      <c r="D30" s="213"/>
      <c r="E30" s="213"/>
      <c r="F30" s="213"/>
      <c r="G30" s="213"/>
      <c r="H30" s="213"/>
      <c r="I30" s="213"/>
      <c r="J30" s="211"/>
      <c r="K30" s="201" t="s">
        <v>553</v>
      </c>
    </row>
    <row r="31" spans="1:15" s="5" customFormat="1" ht="12" customHeight="1">
      <c r="A31" s="198" t="s">
        <v>486</v>
      </c>
      <c r="B31" s="203" t="s">
        <v>554</v>
      </c>
      <c r="C31" s="218">
        <v>16687.70162</v>
      </c>
      <c r="D31" s="212">
        <v>16687.70162</v>
      </c>
      <c r="E31" s="212">
        <v>15668.516800000001</v>
      </c>
      <c r="F31" s="212">
        <v>25130.899020000001</v>
      </c>
      <c r="G31" s="212">
        <v>17939.483350000002</v>
      </c>
      <c r="H31" s="212">
        <v>14198.584279999999</v>
      </c>
      <c r="I31" s="206">
        <f>((+C31/G31)*100)-100</f>
        <v>-6.977802568656486</v>
      </c>
      <c r="J31" s="206">
        <v>-9.577337677660509</v>
      </c>
      <c r="K31" s="207" t="s">
        <v>486</v>
      </c>
    </row>
    <row r="32" spans="1:15" s="5" customFormat="1" ht="12" customHeight="1">
      <c r="A32" s="208" t="s">
        <v>105</v>
      </c>
      <c r="B32" s="203" t="s">
        <v>554</v>
      </c>
      <c r="C32" s="218">
        <v>16338.6574</v>
      </c>
      <c r="D32" s="212">
        <v>16338.6574</v>
      </c>
      <c r="E32" s="212">
        <v>15326.279420000001</v>
      </c>
      <c r="F32" s="212">
        <v>24503.871809999997</v>
      </c>
      <c r="G32" s="212">
        <v>17448.649229999999</v>
      </c>
      <c r="H32" s="212">
        <v>13879.45298</v>
      </c>
      <c r="I32" s="206">
        <f>((+C32/G32)*100)-100</f>
        <v>-6.3614771285077865</v>
      </c>
      <c r="J32" s="206">
        <v>-9.2760022631450738</v>
      </c>
      <c r="K32" s="208" t="s">
        <v>540</v>
      </c>
      <c r="L32" s="216"/>
      <c r="M32" s="216"/>
      <c r="N32" s="216"/>
      <c r="O32" s="216"/>
    </row>
    <row r="33" spans="1:11" s="5" customFormat="1" ht="12" customHeight="1">
      <c r="A33" s="209" t="s">
        <v>541</v>
      </c>
      <c r="B33" s="199" t="s">
        <v>554</v>
      </c>
      <c r="C33" s="220">
        <v>5111.4676900000004</v>
      </c>
      <c r="D33" s="210">
        <v>5111.4676900000004</v>
      </c>
      <c r="E33" s="210">
        <v>4814.1526699999995</v>
      </c>
      <c r="F33" s="210">
        <v>7853.2018099999996</v>
      </c>
      <c r="G33" s="210">
        <v>5627.8808499999905</v>
      </c>
      <c r="H33" s="210">
        <v>4363.6064299999998</v>
      </c>
      <c r="I33" s="211">
        <f t="shared" ref="I33:I41" si="2">((+C33/G33)*100)-100</f>
        <v>-9.175978912204414</v>
      </c>
      <c r="J33" s="211">
        <v>-11.358130058090708</v>
      </c>
      <c r="K33" s="209" t="s">
        <v>541</v>
      </c>
    </row>
    <row r="34" spans="1:11" s="5" customFormat="1" ht="12" customHeight="1">
      <c r="A34" s="209" t="s">
        <v>542</v>
      </c>
      <c r="B34" s="199" t="s">
        <v>554</v>
      </c>
      <c r="C34" s="220">
        <v>1733.9159099999999</v>
      </c>
      <c r="D34" s="210">
        <v>1733.9159099999999</v>
      </c>
      <c r="E34" s="210">
        <v>1707.80521</v>
      </c>
      <c r="F34" s="210">
        <v>2805.4146499999997</v>
      </c>
      <c r="G34" s="210">
        <v>2118.1592700000001</v>
      </c>
      <c r="H34" s="210">
        <v>1430.1000800000002</v>
      </c>
      <c r="I34" s="211">
        <f t="shared" si="2"/>
        <v>-18.140437569645087</v>
      </c>
      <c r="J34" s="211">
        <v>-14.602463035854484</v>
      </c>
      <c r="K34" s="209" t="s">
        <v>542</v>
      </c>
    </row>
    <row r="35" spans="1:11" s="5" customFormat="1" ht="12" customHeight="1">
      <c r="A35" s="209" t="s">
        <v>543</v>
      </c>
      <c r="B35" s="199" t="s">
        <v>554</v>
      </c>
      <c r="C35" s="220">
        <v>489.30183</v>
      </c>
      <c r="D35" s="210">
        <v>489.30183</v>
      </c>
      <c r="E35" s="210">
        <v>491.10194999999999</v>
      </c>
      <c r="F35" s="210">
        <v>888.83222999999998</v>
      </c>
      <c r="G35" s="210">
        <v>670.77650000000006</v>
      </c>
      <c r="H35" s="210">
        <v>400.31003000000004</v>
      </c>
      <c r="I35" s="211">
        <f t="shared" si="2"/>
        <v>-27.054416784130041</v>
      </c>
      <c r="J35" s="211">
        <v>-17.98816571803961</v>
      </c>
      <c r="K35" s="209" t="s">
        <v>543</v>
      </c>
    </row>
    <row r="36" spans="1:11" s="5" customFormat="1" ht="12" customHeight="1">
      <c r="A36" s="209" t="s">
        <v>544</v>
      </c>
      <c r="B36" s="199" t="s">
        <v>554</v>
      </c>
      <c r="C36" s="220">
        <v>6406.7713899999999</v>
      </c>
      <c r="D36" s="210">
        <v>6406.7713899999999</v>
      </c>
      <c r="E36" s="210">
        <v>5730.5823200000004</v>
      </c>
      <c r="F36" s="210">
        <v>8488.1259800000007</v>
      </c>
      <c r="G36" s="210">
        <v>5883.2883700000002</v>
      </c>
      <c r="H36" s="210">
        <v>5331.1630599999999</v>
      </c>
      <c r="I36" s="211">
        <f t="shared" si="2"/>
        <v>8.897796386614985</v>
      </c>
      <c r="J36" s="211">
        <v>-1.9659640186252147</v>
      </c>
      <c r="K36" s="209" t="s">
        <v>544</v>
      </c>
    </row>
    <row r="37" spans="1:11" s="5" customFormat="1" ht="12" customHeight="1">
      <c r="A37" s="209" t="s">
        <v>545</v>
      </c>
      <c r="B37" s="199" t="s">
        <v>554</v>
      </c>
      <c r="C37" s="220">
        <v>1585.7122199999999</v>
      </c>
      <c r="D37" s="210">
        <v>1585.7122199999999</v>
      </c>
      <c r="E37" s="210">
        <v>1600.45732</v>
      </c>
      <c r="F37" s="210">
        <v>2610.86843</v>
      </c>
      <c r="G37" s="210">
        <v>1929.0101200000001</v>
      </c>
      <c r="H37" s="210">
        <v>1490.4227100000001</v>
      </c>
      <c r="I37" s="211">
        <f t="shared" si="2"/>
        <v>-17.796583669555872</v>
      </c>
      <c r="J37" s="211">
        <v>-15.923682290902036</v>
      </c>
      <c r="K37" s="209" t="s">
        <v>545</v>
      </c>
    </row>
    <row r="38" spans="1:11" s="5" customFormat="1" ht="12" customHeight="1">
      <c r="A38" s="209" t="s">
        <v>546</v>
      </c>
      <c r="B38" s="199" t="s">
        <v>554</v>
      </c>
      <c r="C38" s="220">
        <v>196.35619</v>
      </c>
      <c r="D38" s="210">
        <v>196.35619</v>
      </c>
      <c r="E38" s="210">
        <v>195.19753</v>
      </c>
      <c r="F38" s="210">
        <v>294.04558000000003</v>
      </c>
      <c r="G38" s="210">
        <v>231.80432999999999</v>
      </c>
      <c r="H38" s="210">
        <v>171.23219</v>
      </c>
      <c r="I38" s="211">
        <f t="shared" si="2"/>
        <v>-15.292268267810186</v>
      </c>
      <c r="J38" s="211">
        <v>-15.383638187427778</v>
      </c>
      <c r="K38" s="209" t="s">
        <v>546</v>
      </c>
    </row>
    <row r="39" spans="1:11" s="5" customFormat="1" ht="12" customHeight="1">
      <c r="A39" s="209" t="s">
        <v>547</v>
      </c>
      <c r="B39" s="199" t="s">
        <v>554</v>
      </c>
      <c r="C39" s="220">
        <v>815.13217000000009</v>
      </c>
      <c r="D39" s="210">
        <v>815.13217000000009</v>
      </c>
      <c r="E39" s="210">
        <v>786.98242000000005</v>
      </c>
      <c r="F39" s="210">
        <v>1563.3831299999999</v>
      </c>
      <c r="G39" s="210">
        <v>987.72979000000009</v>
      </c>
      <c r="H39" s="210">
        <v>692.61847999999998</v>
      </c>
      <c r="I39" s="211">
        <f t="shared" si="2"/>
        <v>-17.474173781880168</v>
      </c>
      <c r="J39" s="211">
        <v>-13.888423856323541</v>
      </c>
      <c r="K39" s="209" t="s">
        <v>547</v>
      </c>
    </row>
    <row r="40" spans="1:11" s="9" customFormat="1" ht="12" customHeight="1">
      <c r="A40" s="208" t="s">
        <v>548</v>
      </c>
      <c r="B40" s="203" t="s">
        <v>554</v>
      </c>
      <c r="C40" s="221">
        <v>98.970500000000001</v>
      </c>
      <c r="D40" s="212">
        <v>98.970500000000001</v>
      </c>
      <c r="E40" s="212">
        <v>125.91964999999999</v>
      </c>
      <c r="F40" s="212">
        <v>183.90889999999999</v>
      </c>
      <c r="G40" s="212">
        <v>155.1343</v>
      </c>
      <c r="H40" s="212">
        <v>107.42495</v>
      </c>
      <c r="I40" s="206">
        <f t="shared" si="2"/>
        <v>-36.203341234014651</v>
      </c>
      <c r="J40" s="222">
        <v>-35.984315921073048</v>
      </c>
      <c r="K40" s="208" t="s">
        <v>548</v>
      </c>
    </row>
    <row r="41" spans="1:11" s="9" customFormat="1" ht="12" customHeight="1" thickBot="1">
      <c r="A41" s="208" t="s">
        <v>549</v>
      </c>
      <c r="B41" s="203" t="s">
        <v>554</v>
      </c>
      <c r="C41" s="221">
        <v>250.07372000000001</v>
      </c>
      <c r="D41" s="212">
        <v>250.07372000000001</v>
      </c>
      <c r="E41" s="212">
        <v>216.31773000000001</v>
      </c>
      <c r="F41" s="212">
        <v>443.11831000000001</v>
      </c>
      <c r="G41" s="212">
        <v>335.69981999999999</v>
      </c>
      <c r="H41" s="212">
        <v>211.70635000000001</v>
      </c>
      <c r="I41" s="206">
        <f t="shared" si="2"/>
        <v>-25.506745877909609</v>
      </c>
      <c r="J41" s="222">
        <v>-14.156880986562498</v>
      </c>
      <c r="K41" s="208" t="s">
        <v>549</v>
      </c>
    </row>
    <row r="42" spans="1:11" s="5" customFormat="1" ht="12" customHeight="1" thickBot="1">
      <c r="A42" s="6"/>
      <c r="B42" s="819" t="s">
        <v>555</v>
      </c>
      <c r="C42" s="819" t="s">
        <v>556</v>
      </c>
      <c r="D42" s="819"/>
      <c r="E42" s="819"/>
      <c r="F42" s="819"/>
      <c r="G42" s="819"/>
      <c r="H42" s="819"/>
      <c r="I42" s="819" t="s">
        <v>557</v>
      </c>
      <c r="J42" s="819"/>
      <c r="K42" s="6"/>
    </row>
    <row r="43" spans="1:11" s="5" customFormat="1" ht="45" customHeight="1" thickBot="1">
      <c r="A43" s="6"/>
      <c r="B43" s="819"/>
      <c r="C43" s="12" t="s">
        <v>558</v>
      </c>
      <c r="D43" s="12" t="s">
        <v>559</v>
      </c>
      <c r="E43" s="12" t="s">
        <v>560</v>
      </c>
      <c r="F43" s="12" t="s">
        <v>561</v>
      </c>
      <c r="G43" s="12" t="s">
        <v>562</v>
      </c>
      <c r="H43" s="12" t="s">
        <v>563</v>
      </c>
      <c r="I43" s="12" t="s">
        <v>126</v>
      </c>
      <c r="J43" s="197" t="s">
        <v>564</v>
      </c>
      <c r="K43" s="6"/>
    </row>
    <row r="44" spans="1:11" s="5" customFormat="1" ht="12" customHeight="1">
      <c r="A44" s="17" t="s">
        <v>565</v>
      </c>
      <c r="B44" s="199"/>
      <c r="C44" s="6"/>
      <c r="D44" s="6"/>
      <c r="E44" s="6"/>
      <c r="F44" s="6"/>
      <c r="G44" s="6"/>
      <c r="H44" s="6"/>
      <c r="I44" s="6"/>
      <c r="J44" s="200"/>
      <c r="K44" s="216"/>
    </row>
    <row r="45" spans="1:11" s="5" customFormat="1" ht="12" customHeight="1">
      <c r="A45" s="17" t="s">
        <v>566</v>
      </c>
      <c r="B45" s="199"/>
      <c r="C45" s="6"/>
      <c r="D45" s="6"/>
      <c r="E45" s="6"/>
      <c r="F45" s="6"/>
      <c r="G45" s="6"/>
      <c r="H45" s="6"/>
      <c r="I45" s="6"/>
      <c r="J45" s="223"/>
      <c r="K45" s="216"/>
    </row>
    <row r="46" spans="1:11" s="5" customFormat="1" ht="5.25" customHeight="1">
      <c r="A46" s="6"/>
      <c r="B46" s="199"/>
      <c r="C46" s="6"/>
      <c r="D46" s="6"/>
      <c r="E46" s="6"/>
      <c r="F46" s="6"/>
      <c r="G46" s="6"/>
      <c r="H46" s="6"/>
      <c r="I46" s="6"/>
      <c r="J46" s="200"/>
      <c r="K46" s="216"/>
    </row>
    <row r="47" spans="1:11" s="5" customFormat="1" ht="12" customHeight="1">
      <c r="A47" s="17" t="s">
        <v>567</v>
      </c>
      <c r="B47" s="199"/>
      <c r="C47" s="6"/>
      <c r="D47" s="6"/>
      <c r="E47" s="6"/>
      <c r="F47" s="6"/>
      <c r="G47" s="6"/>
      <c r="H47" s="6"/>
      <c r="I47" s="6"/>
      <c r="J47" s="200"/>
    </row>
    <row r="48" spans="1:11" s="5" customFormat="1" ht="12" customHeight="1">
      <c r="A48" s="224" t="s">
        <v>568</v>
      </c>
      <c r="B48" s="225"/>
      <c r="C48" s="6"/>
      <c r="D48" s="6"/>
      <c r="E48" s="6"/>
      <c r="F48" s="6"/>
      <c r="G48" s="6"/>
      <c r="H48" s="6"/>
      <c r="I48" s="6"/>
      <c r="J48" s="200"/>
    </row>
    <row r="49" spans="1:10" s="5" customFormat="1">
      <c r="B49" s="199"/>
      <c r="C49" s="6"/>
      <c r="D49" s="6"/>
      <c r="E49" s="6"/>
      <c r="F49" s="6"/>
      <c r="G49" s="6"/>
      <c r="H49" s="6"/>
      <c r="I49" s="6"/>
      <c r="J49" s="200"/>
    </row>
    <row r="50" spans="1:10" s="5" customFormat="1">
      <c r="B50" s="199"/>
      <c r="C50" s="6"/>
      <c r="D50" s="6"/>
      <c r="E50" s="6"/>
      <c r="F50" s="6"/>
      <c r="G50" s="6"/>
      <c r="H50" s="6"/>
      <c r="I50" s="6"/>
      <c r="J50" s="200"/>
    </row>
    <row r="51" spans="1:10">
      <c r="A51" s="5"/>
      <c r="B51" s="199"/>
      <c r="C51" s="6"/>
      <c r="D51" s="6"/>
      <c r="E51" s="6"/>
      <c r="F51" s="6"/>
      <c r="G51" s="6"/>
      <c r="H51" s="6"/>
      <c r="I51" s="6"/>
      <c r="J51" s="200"/>
    </row>
    <row r="52" spans="1:10">
      <c r="A52" s="5"/>
      <c r="B52" s="226"/>
      <c r="C52" s="5"/>
      <c r="D52" s="5"/>
      <c r="E52" s="5"/>
      <c r="F52" s="5"/>
      <c r="G52" s="5"/>
      <c r="H52" s="5"/>
      <c r="I52" s="5"/>
      <c r="J52" s="216"/>
    </row>
    <row r="53" spans="1:10">
      <c r="A53" s="5"/>
      <c r="B53" s="226"/>
      <c r="C53" s="5"/>
      <c r="D53" s="5"/>
      <c r="E53" s="5"/>
      <c r="F53" s="5"/>
      <c r="G53" s="5"/>
      <c r="H53" s="5"/>
      <c r="I53" s="5"/>
      <c r="J53" s="216"/>
    </row>
    <row r="54" spans="1:10">
      <c r="A54" s="5"/>
      <c r="B54" s="226"/>
      <c r="C54" s="5"/>
      <c r="D54" s="5"/>
      <c r="E54" s="5"/>
      <c r="F54" s="5"/>
      <c r="G54" s="5"/>
      <c r="H54" s="5"/>
      <c r="I54" s="5"/>
      <c r="J54" s="5"/>
    </row>
    <row r="55" spans="1:10">
      <c r="A55" s="5"/>
      <c r="B55" s="226"/>
      <c r="C55" s="5"/>
      <c r="D55" s="5"/>
      <c r="E55" s="5"/>
      <c r="F55" s="5"/>
      <c r="G55" s="5"/>
      <c r="H55" s="5"/>
      <c r="I55" s="5"/>
      <c r="J55" s="5"/>
    </row>
    <row r="56" spans="1:10">
      <c r="A56" s="5"/>
      <c r="B56" s="226"/>
      <c r="C56" s="5"/>
      <c r="D56" s="5"/>
      <c r="E56" s="5"/>
      <c r="F56" s="5"/>
      <c r="G56" s="5"/>
      <c r="H56" s="5"/>
      <c r="I56" s="5"/>
      <c r="J56" s="5"/>
    </row>
    <row r="57" spans="1:10">
      <c r="A57" s="5"/>
      <c r="B57" s="226"/>
      <c r="C57" s="5"/>
      <c r="D57" s="5"/>
      <c r="E57" s="5"/>
      <c r="F57" s="5"/>
      <c r="G57" s="5"/>
      <c r="H57" s="5"/>
      <c r="I57" s="5"/>
      <c r="J57" s="5"/>
    </row>
    <row r="58" spans="1:10">
      <c r="A58" s="5"/>
      <c r="B58" s="226"/>
      <c r="C58" s="5"/>
      <c r="D58" s="5"/>
      <c r="E58" s="5"/>
      <c r="F58" s="5"/>
      <c r="G58" s="5"/>
      <c r="H58" s="5"/>
      <c r="I58" s="5"/>
      <c r="J58" s="5"/>
    </row>
    <row r="59" spans="1:10">
      <c r="A59" s="5"/>
      <c r="B59" s="226"/>
      <c r="C59" s="5"/>
      <c r="D59" s="5"/>
      <c r="E59" s="5"/>
      <c r="F59" s="5"/>
      <c r="G59" s="5"/>
      <c r="H59" s="5"/>
      <c r="I59" s="5"/>
      <c r="J59" s="5"/>
    </row>
    <row r="60" spans="1:10">
      <c r="A60" s="5"/>
      <c r="B60" s="226"/>
      <c r="C60" s="5"/>
      <c r="D60" s="5"/>
      <c r="E60" s="5"/>
      <c r="F60" s="5"/>
      <c r="G60" s="5"/>
      <c r="H60" s="5"/>
      <c r="I60" s="5"/>
      <c r="J60" s="5"/>
    </row>
    <row r="61" spans="1:10">
      <c r="A61" s="5"/>
      <c r="B61" s="226"/>
      <c r="C61" s="5"/>
      <c r="D61" s="5"/>
      <c r="E61" s="5"/>
      <c r="F61" s="5"/>
      <c r="G61" s="5"/>
      <c r="H61" s="5"/>
      <c r="I61" s="5"/>
      <c r="J61" s="5"/>
    </row>
    <row r="62" spans="1:10">
      <c r="A62" s="5"/>
      <c r="B62" s="226"/>
      <c r="C62" s="5"/>
      <c r="D62" s="5"/>
      <c r="E62" s="5"/>
      <c r="F62" s="5"/>
      <c r="G62" s="5"/>
      <c r="H62" s="5"/>
      <c r="I62" s="5"/>
      <c r="J62" s="5"/>
    </row>
    <row r="63" spans="1:10">
      <c r="A63" s="5"/>
      <c r="B63" s="226"/>
      <c r="C63" s="5"/>
      <c r="D63" s="5"/>
      <c r="E63" s="5"/>
      <c r="F63" s="5"/>
      <c r="G63" s="5"/>
      <c r="H63" s="5"/>
      <c r="I63" s="5"/>
      <c r="J63" s="5"/>
    </row>
    <row r="64" spans="1:10">
      <c r="B64" s="226"/>
      <c r="C64" s="5"/>
      <c r="D64" s="5"/>
      <c r="E64" s="5"/>
      <c r="F64" s="5"/>
      <c r="G64" s="5"/>
      <c r="H64" s="5"/>
      <c r="I64" s="5"/>
      <c r="J64" s="5"/>
    </row>
    <row r="65" spans="2:10">
      <c r="B65" s="226"/>
      <c r="C65" s="5"/>
      <c r="D65" s="5"/>
      <c r="E65" s="5"/>
      <c r="F65" s="5"/>
      <c r="G65" s="5"/>
      <c r="H65" s="5"/>
      <c r="I65" s="5"/>
      <c r="J65" s="5"/>
    </row>
    <row r="66" spans="2:10">
      <c r="B66" s="226"/>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6B87-2C23-4367-8BC2-1297A9087A76}">
  <dimension ref="A1:K60"/>
  <sheetViews>
    <sheetView showGridLines="0" workbookViewId="0"/>
  </sheetViews>
  <sheetFormatPr defaultColWidth="21.7109375" defaultRowHeight="11.25"/>
  <cols>
    <col min="1" max="1" width="40.140625" style="194" customWidth="1"/>
    <col min="2" max="2" width="8.7109375" style="227" customWidth="1"/>
    <col min="3" max="7" width="8.7109375" style="194" customWidth="1"/>
    <col min="8" max="8" width="8.7109375" style="250" customWidth="1"/>
    <col min="9" max="9" width="10.5703125" style="194" customWidth="1"/>
    <col min="10" max="10" width="11.140625" style="194" customWidth="1"/>
    <col min="11" max="11" width="44" style="194" customWidth="1"/>
    <col min="12" max="16384" width="21.7109375" style="194"/>
  </cols>
  <sheetData>
    <row r="1" spans="1:11" ht="12" customHeight="1">
      <c r="A1" s="862" t="s">
        <v>569</v>
      </c>
      <c r="B1" s="862"/>
      <c r="C1" s="862"/>
      <c r="D1" s="862"/>
      <c r="E1" s="862"/>
      <c r="F1" s="862"/>
      <c r="G1" s="862"/>
      <c r="H1" s="862"/>
      <c r="I1" s="862"/>
      <c r="J1" s="862"/>
      <c r="K1" s="862"/>
    </row>
    <row r="2" spans="1:11" ht="12" customHeight="1">
      <c r="A2" s="863" t="s">
        <v>570</v>
      </c>
      <c r="B2" s="863"/>
      <c r="C2" s="863"/>
      <c r="D2" s="863"/>
      <c r="E2" s="863"/>
      <c r="F2" s="863"/>
      <c r="G2" s="863"/>
      <c r="H2" s="863"/>
      <c r="I2" s="863"/>
      <c r="J2" s="863"/>
      <c r="K2" s="863"/>
    </row>
    <row r="3" spans="1:11" ht="12" customHeight="1" thickBot="1">
      <c r="H3" s="194"/>
    </row>
    <row r="4" spans="1:11" s="5" customFormat="1" ht="12" customHeight="1" thickBot="1">
      <c r="B4" s="819" t="s">
        <v>528</v>
      </c>
      <c r="C4" s="819" t="s">
        <v>529</v>
      </c>
      <c r="D4" s="819"/>
      <c r="E4" s="819"/>
      <c r="F4" s="819"/>
      <c r="G4" s="819"/>
      <c r="H4" s="819"/>
      <c r="I4" s="819" t="s">
        <v>88</v>
      </c>
      <c r="J4" s="819"/>
    </row>
    <row r="5" spans="1:11" s="5" customFormat="1" ht="21" customHeight="1" thickBot="1">
      <c r="B5" s="819"/>
      <c r="C5" s="12" t="s">
        <v>531</v>
      </c>
      <c r="D5" s="12" t="s">
        <v>532</v>
      </c>
      <c r="E5" s="12" t="s">
        <v>533</v>
      </c>
      <c r="F5" s="12" t="s">
        <v>534</v>
      </c>
      <c r="G5" s="12" t="s">
        <v>535</v>
      </c>
      <c r="H5" s="12" t="s">
        <v>536</v>
      </c>
      <c r="I5" s="12" t="s">
        <v>94</v>
      </c>
      <c r="J5" s="12" t="s">
        <v>95</v>
      </c>
    </row>
    <row r="6" spans="1:11" s="5" customFormat="1" ht="12" customHeight="1">
      <c r="A6" s="11" t="s">
        <v>537</v>
      </c>
      <c r="B6" s="226"/>
      <c r="C6" s="226"/>
      <c r="D6" s="226"/>
      <c r="E6" s="226"/>
      <c r="F6" s="226"/>
      <c r="G6" s="226"/>
      <c r="H6" s="226"/>
      <c r="I6" s="226"/>
      <c r="J6" s="228"/>
      <c r="K6" s="214" t="s">
        <v>539</v>
      </c>
    </row>
    <row r="7" spans="1:11" s="5" customFormat="1" ht="12" customHeight="1">
      <c r="A7" s="229" t="s">
        <v>486</v>
      </c>
      <c r="B7" s="230" t="s">
        <v>315</v>
      </c>
      <c r="C7" s="231">
        <v>130613</v>
      </c>
      <c r="D7" s="231">
        <v>134871</v>
      </c>
      <c r="E7" s="231">
        <v>134942</v>
      </c>
      <c r="F7" s="231">
        <v>146798</v>
      </c>
      <c r="G7" s="231">
        <v>136993</v>
      </c>
      <c r="H7" s="231">
        <v>123864</v>
      </c>
      <c r="I7" s="232">
        <f>((+C7/G7)*100)-100</f>
        <v>-4.6571722642762836</v>
      </c>
      <c r="J7" s="233">
        <v>1.7737687698624143</v>
      </c>
      <c r="K7" s="207" t="s">
        <v>486</v>
      </c>
    </row>
    <row r="8" spans="1:11" s="5" customFormat="1" ht="12" customHeight="1">
      <c r="A8" s="208" t="s">
        <v>571</v>
      </c>
      <c r="B8" s="230" t="s">
        <v>315</v>
      </c>
      <c r="C8" s="231">
        <v>9137</v>
      </c>
      <c r="D8" s="231">
        <v>11456</v>
      </c>
      <c r="E8" s="231">
        <v>6512</v>
      </c>
      <c r="F8" s="231">
        <v>14087</v>
      </c>
      <c r="G8" s="231">
        <v>13413</v>
      </c>
      <c r="H8" s="231">
        <v>8884</v>
      </c>
      <c r="I8" s="232">
        <f t="shared" ref="I8:I20" si="0">((+C8/G8)*100)-100</f>
        <v>-31.879519868784016</v>
      </c>
      <c r="J8" s="233">
        <v>-7.6422837152980208</v>
      </c>
      <c r="K8" s="208" t="s">
        <v>572</v>
      </c>
    </row>
    <row r="9" spans="1:11" s="5" customFormat="1" ht="12" customHeight="1">
      <c r="A9" s="208" t="s">
        <v>573</v>
      </c>
      <c r="B9" s="230" t="s">
        <v>315</v>
      </c>
      <c r="C9" s="231">
        <v>5084</v>
      </c>
      <c r="D9" s="231">
        <v>7788</v>
      </c>
      <c r="E9" s="231">
        <v>5528</v>
      </c>
      <c r="F9" s="231">
        <v>12484</v>
      </c>
      <c r="G9" s="231">
        <v>11730</v>
      </c>
      <c r="H9" s="231">
        <v>8598</v>
      </c>
      <c r="I9" s="232">
        <f t="shared" si="0"/>
        <v>-56.658141517476558</v>
      </c>
      <c r="J9" s="233">
        <v>-36.678473042109403</v>
      </c>
      <c r="K9" s="208" t="s">
        <v>574</v>
      </c>
    </row>
    <row r="10" spans="1:11" s="5" customFormat="1" ht="12" customHeight="1">
      <c r="A10" s="209" t="s">
        <v>104</v>
      </c>
      <c r="B10" s="28" t="s">
        <v>315</v>
      </c>
      <c r="C10" s="234">
        <v>3669</v>
      </c>
      <c r="D10" s="234">
        <v>2952</v>
      </c>
      <c r="E10" s="234">
        <v>2358</v>
      </c>
      <c r="F10" s="234">
        <v>6876</v>
      </c>
      <c r="G10" s="234">
        <v>1658</v>
      </c>
      <c r="H10" s="234">
        <v>3615</v>
      </c>
      <c r="I10" s="235">
        <f t="shared" si="0"/>
        <v>121.29071170084438</v>
      </c>
      <c r="J10" s="18">
        <v>25.564194955433337</v>
      </c>
      <c r="K10" s="209" t="s">
        <v>104</v>
      </c>
    </row>
    <row r="11" spans="1:11" s="5" customFormat="1" ht="12" customHeight="1">
      <c r="A11" s="209" t="s">
        <v>575</v>
      </c>
      <c r="B11" s="28" t="s">
        <v>315</v>
      </c>
      <c r="C11" s="234">
        <v>70</v>
      </c>
      <c r="D11" s="234">
        <v>32</v>
      </c>
      <c r="E11" s="234">
        <v>301</v>
      </c>
      <c r="F11" s="234">
        <v>207</v>
      </c>
      <c r="G11" s="234">
        <v>331</v>
      </c>
      <c r="H11" s="234">
        <v>1570</v>
      </c>
      <c r="I11" s="235">
        <f t="shared" si="0"/>
        <v>-78.851963746223561</v>
      </c>
      <c r="J11" s="235">
        <v>-94.634402945817996</v>
      </c>
      <c r="K11" s="209" t="s">
        <v>576</v>
      </c>
    </row>
    <row r="12" spans="1:11" s="5" customFormat="1" ht="12" customHeight="1">
      <c r="A12" s="209" t="s">
        <v>577</v>
      </c>
      <c r="B12" s="28" t="s">
        <v>315</v>
      </c>
      <c r="C12" s="234">
        <v>652</v>
      </c>
      <c r="D12" s="234">
        <v>3931</v>
      </c>
      <c r="E12" s="234">
        <v>2036</v>
      </c>
      <c r="F12" s="234">
        <v>4715</v>
      </c>
      <c r="G12" s="234">
        <v>7087</v>
      </c>
      <c r="H12" s="234">
        <v>2020</v>
      </c>
      <c r="I12" s="235">
        <f t="shared" si="0"/>
        <v>-90.800056441371524</v>
      </c>
      <c r="J12" s="18">
        <v>-49.676073350170199</v>
      </c>
      <c r="K12" s="209" t="s">
        <v>578</v>
      </c>
    </row>
    <row r="13" spans="1:11" s="5" customFormat="1" ht="12" customHeight="1">
      <c r="A13" s="236" t="s">
        <v>579</v>
      </c>
      <c r="B13" s="28" t="s">
        <v>315</v>
      </c>
      <c r="C13" s="234">
        <v>564</v>
      </c>
      <c r="D13" s="234">
        <v>90</v>
      </c>
      <c r="E13" s="234">
        <v>643</v>
      </c>
      <c r="F13" s="234">
        <v>642</v>
      </c>
      <c r="G13" s="234">
        <v>322</v>
      </c>
      <c r="H13" s="234">
        <v>30</v>
      </c>
      <c r="I13" s="235">
        <f t="shared" si="0"/>
        <v>75.155279503105589</v>
      </c>
      <c r="J13" s="235">
        <v>85.795454545454533</v>
      </c>
      <c r="K13" s="209" t="s">
        <v>580</v>
      </c>
    </row>
    <row r="14" spans="1:11" s="5" customFormat="1" ht="12" customHeight="1">
      <c r="A14" s="236" t="s">
        <v>581</v>
      </c>
      <c r="B14" s="230" t="s">
        <v>315</v>
      </c>
      <c r="C14" s="231">
        <v>4053</v>
      </c>
      <c r="D14" s="231">
        <v>3668</v>
      </c>
      <c r="E14" s="231">
        <v>984</v>
      </c>
      <c r="F14" s="231">
        <v>1603</v>
      </c>
      <c r="G14" s="231">
        <v>1683</v>
      </c>
      <c r="H14" s="231">
        <v>286</v>
      </c>
      <c r="I14" s="232">
        <f t="shared" si="0"/>
        <v>140.81996434937611</v>
      </c>
      <c r="J14" s="233">
        <v>292.12798374809552</v>
      </c>
      <c r="K14" s="209" t="s">
        <v>582</v>
      </c>
    </row>
    <row r="15" spans="1:11" s="5" customFormat="1" ht="21" customHeight="1">
      <c r="A15" s="237" t="s">
        <v>583</v>
      </c>
      <c r="B15" s="28" t="s">
        <v>315</v>
      </c>
      <c r="C15" s="234">
        <v>2492</v>
      </c>
      <c r="D15" s="234">
        <v>493</v>
      </c>
      <c r="E15" s="234">
        <v>133</v>
      </c>
      <c r="F15" s="234">
        <v>127</v>
      </c>
      <c r="G15" s="234">
        <v>1631</v>
      </c>
      <c r="H15" s="234">
        <v>229</v>
      </c>
      <c r="I15" s="235">
        <f t="shared" si="0"/>
        <v>52.789699570815458</v>
      </c>
      <c r="J15" s="235">
        <v>60.483870967741922</v>
      </c>
      <c r="K15" s="238" t="s">
        <v>584</v>
      </c>
    </row>
    <row r="16" spans="1:11" s="5" customFormat="1" ht="12" customHeight="1">
      <c r="A16" s="208" t="s">
        <v>585</v>
      </c>
      <c r="B16" s="230" t="s">
        <v>315</v>
      </c>
      <c r="C16" s="231">
        <v>53319</v>
      </c>
      <c r="D16" s="231">
        <v>48731</v>
      </c>
      <c r="E16" s="231">
        <v>65335</v>
      </c>
      <c r="F16" s="231">
        <v>64241</v>
      </c>
      <c r="G16" s="231">
        <v>76028</v>
      </c>
      <c r="H16" s="231">
        <v>81770</v>
      </c>
      <c r="I16" s="232">
        <f t="shared" si="0"/>
        <v>-29.86925869416531</v>
      </c>
      <c r="J16" s="233">
        <v>-35.328711390511927</v>
      </c>
      <c r="K16" s="208" t="s">
        <v>586</v>
      </c>
    </row>
    <row r="17" spans="1:11" s="5" customFormat="1" ht="12" customHeight="1">
      <c r="A17" s="208" t="s">
        <v>587</v>
      </c>
      <c r="B17" s="230" t="s">
        <v>315</v>
      </c>
      <c r="C17" s="231">
        <v>6188</v>
      </c>
      <c r="D17" s="231">
        <v>5692</v>
      </c>
      <c r="E17" s="231">
        <v>5334</v>
      </c>
      <c r="F17" s="231">
        <v>963</v>
      </c>
      <c r="G17" s="231">
        <v>2548</v>
      </c>
      <c r="H17" s="231">
        <v>1508</v>
      </c>
      <c r="I17" s="232">
        <f t="shared" si="0"/>
        <v>142.85714285714283</v>
      </c>
      <c r="J17" s="233">
        <v>192.89940828402365</v>
      </c>
      <c r="K17" s="208" t="s">
        <v>588</v>
      </c>
    </row>
    <row r="18" spans="1:11" s="5" customFormat="1" ht="12" customHeight="1">
      <c r="A18" s="208" t="s">
        <v>589</v>
      </c>
      <c r="B18" s="230" t="s">
        <v>315</v>
      </c>
      <c r="C18" s="231">
        <v>61969</v>
      </c>
      <c r="D18" s="231">
        <v>68992</v>
      </c>
      <c r="E18" s="231">
        <v>57761</v>
      </c>
      <c r="F18" s="231">
        <v>67507</v>
      </c>
      <c r="G18" s="231">
        <v>45004</v>
      </c>
      <c r="H18" s="231">
        <v>31702</v>
      </c>
      <c r="I18" s="232">
        <f t="shared" si="0"/>
        <v>37.696649186738966</v>
      </c>
      <c r="J18" s="233">
        <v>70.731103173154651</v>
      </c>
      <c r="K18" s="208" t="s">
        <v>590</v>
      </c>
    </row>
    <row r="19" spans="1:11" s="5" customFormat="1" ht="12" customHeight="1">
      <c r="A19" s="209" t="s">
        <v>591</v>
      </c>
      <c r="B19" s="28" t="s">
        <v>315</v>
      </c>
      <c r="C19" s="234">
        <v>7553</v>
      </c>
      <c r="D19" s="234">
        <v>6363</v>
      </c>
      <c r="E19" s="234">
        <v>8866</v>
      </c>
      <c r="F19" s="234">
        <v>3300</v>
      </c>
      <c r="G19" s="234">
        <v>5383</v>
      </c>
      <c r="H19" s="234">
        <v>5348</v>
      </c>
      <c r="I19" s="235">
        <f t="shared" si="0"/>
        <v>40.312093628088434</v>
      </c>
      <c r="J19" s="18">
        <v>29.680365296803643</v>
      </c>
      <c r="K19" s="209" t="s">
        <v>592</v>
      </c>
    </row>
    <row r="20" spans="1:11" s="5" customFormat="1" ht="12" customHeight="1">
      <c r="A20" s="209" t="s">
        <v>593</v>
      </c>
      <c r="B20" s="28" t="s">
        <v>315</v>
      </c>
      <c r="C20" s="234">
        <v>17599</v>
      </c>
      <c r="D20" s="234">
        <v>31223</v>
      </c>
      <c r="E20" s="234">
        <v>22074</v>
      </c>
      <c r="F20" s="234">
        <v>40251</v>
      </c>
      <c r="G20" s="234">
        <v>10184</v>
      </c>
      <c r="H20" s="234">
        <v>13659</v>
      </c>
      <c r="I20" s="235">
        <f t="shared" si="0"/>
        <v>72.810290652003147</v>
      </c>
      <c r="J20" s="18">
        <v>104.76450111143731</v>
      </c>
      <c r="K20" s="209" t="s">
        <v>594</v>
      </c>
    </row>
    <row r="21" spans="1:11" s="5" customFormat="1" ht="12" customHeight="1">
      <c r="A21" s="209"/>
      <c r="B21" s="28"/>
      <c r="C21" s="234"/>
      <c r="D21" s="234"/>
      <c r="E21" s="234"/>
      <c r="F21" s="234"/>
      <c r="G21" s="234"/>
      <c r="H21" s="234"/>
      <c r="I21" s="235"/>
      <c r="J21" s="18"/>
      <c r="K21" s="209"/>
    </row>
    <row r="22" spans="1:11" s="5" customFormat="1" ht="12" customHeight="1">
      <c r="A22" s="11" t="s">
        <v>550</v>
      </c>
      <c r="B22" s="226"/>
      <c r="C22" s="239"/>
      <c r="D22" s="240"/>
      <c r="E22" s="240"/>
      <c r="F22" s="240"/>
      <c r="G22" s="240"/>
      <c r="H22" s="240"/>
      <c r="I22" s="240"/>
      <c r="J22" s="241"/>
      <c r="K22" s="214" t="s">
        <v>551</v>
      </c>
    </row>
    <row r="23" spans="1:11" s="5" customFormat="1" ht="12" customHeight="1">
      <c r="A23" s="229" t="s">
        <v>486</v>
      </c>
      <c r="B23" s="230" t="s">
        <v>315</v>
      </c>
      <c r="C23" s="231">
        <v>2038992</v>
      </c>
      <c r="D23" s="231">
        <v>2692137</v>
      </c>
      <c r="E23" s="231">
        <v>2698695</v>
      </c>
      <c r="F23" s="231">
        <v>4182036</v>
      </c>
      <c r="G23" s="231">
        <v>3090640</v>
      </c>
      <c r="H23" s="231">
        <v>2334350</v>
      </c>
      <c r="I23" s="232">
        <f>((+C23/G23)*100)-100</f>
        <v>-34.026868221468703</v>
      </c>
      <c r="J23" s="233">
        <v>-12.790088092328276</v>
      </c>
      <c r="K23" s="207" t="s">
        <v>486</v>
      </c>
    </row>
    <row r="24" spans="1:11" s="5" customFormat="1" ht="12" customHeight="1">
      <c r="A24" s="208" t="s">
        <v>571</v>
      </c>
      <c r="B24" s="230" t="s">
        <v>315</v>
      </c>
      <c r="C24" s="231">
        <v>127189</v>
      </c>
      <c r="D24" s="231">
        <v>179575</v>
      </c>
      <c r="E24" s="231">
        <v>97509</v>
      </c>
      <c r="F24" s="231">
        <v>239939</v>
      </c>
      <c r="G24" s="231">
        <v>176601</v>
      </c>
      <c r="H24" s="231">
        <v>117176</v>
      </c>
      <c r="I24" s="232">
        <f t="shared" ref="I24:I36" si="1">((+C24/G24)*100)-100</f>
        <v>-27.979456514968774</v>
      </c>
      <c r="J24" s="233">
        <v>4.4207000548034898</v>
      </c>
      <c r="K24" s="208" t="s">
        <v>572</v>
      </c>
    </row>
    <row r="25" spans="1:11" s="5" customFormat="1" ht="12" customHeight="1">
      <c r="A25" s="208" t="s">
        <v>573</v>
      </c>
      <c r="B25" s="230" t="s">
        <v>315</v>
      </c>
      <c r="C25" s="231">
        <v>61179</v>
      </c>
      <c r="D25" s="231">
        <v>119203</v>
      </c>
      <c r="E25" s="231">
        <v>80978</v>
      </c>
      <c r="F25" s="231">
        <v>217594</v>
      </c>
      <c r="G25" s="231">
        <v>158900</v>
      </c>
      <c r="H25" s="231">
        <v>110119</v>
      </c>
      <c r="I25" s="232">
        <f t="shared" si="1"/>
        <v>-61.498426683448706</v>
      </c>
      <c r="J25" s="233">
        <v>-32.94823042238653</v>
      </c>
      <c r="K25" s="208" t="s">
        <v>574</v>
      </c>
    </row>
    <row r="26" spans="1:11" s="5" customFormat="1" ht="12" customHeight="1">
      <c r="A26" s="209" t="s">
        <v>104</v>
      </c>
      <c r="B26" s="28" t="s">
        <v>315</v>
      </c>
      <c r="C26" s="234">
        <v>40433</v>
      </c>
      <c r="D26" s="234">
        <v>38713</v>
      </c>
      <c r="E26" s="234">
        <v>39322</v>
      </c>
      <c r="F26" s="234">
        <v>148780</v>
      </c>
      <c r="G26" s="234">
        <v>23290</v>
      </c>
      <c r="H26" s="234">
        <v>49625</v>
      </c>
      <c r="I26" s="235">
        <f t="shared" si="1"/>
        <v>73.606698153714035</v>
      </c>
      <c r="J26" s="18">
        <v>8.5455667558115493</v>
      </c>
      <c r="K26" s="209" t="s">
        <v>104</v>
      </c>
    </row>
    <row r="27" spans="1:11" s="5" customFormat="1" ht="12" customHeight="1">
      <c r="A27" s="209" t="s">
        <v>575</v>
      </c>
      <c r="B27" s="28" t="s">
        <v>315</v>
      </c>
      <c r="C27" s="234">
        <v>793</v>
      </c>
      <c r="D27" s="234">
        <v>1040</v>
      </c>
      <c r="E27" s="234">
        <v>2634</v>
      </c>
      <c r="F27" s="234">
        <v>2931</v>
      </c>
      <c r="G27" s="234">
        <v>4388</v>
      </c>
      <c r="H27" s="234">
        <v>22180</v>
      </c>
      <c r="I27" s="235">
        <f t="shared" si="1"/>
        <v>-81.927985414767548</v>
      </c>
      <c r="J27" s="235">
        <v>-93.100722673893401</v>
      </c>
      <c r="K27" s="209" t="s">
        <v>576</v>
      </c>
    </row>
    <row r="28" spans="1:11" s="5" customFormat="1" ht="12" customHeight="1">
      <c r="A28" s="209" t="s">
        <v>577</v>
      </c>
      <c r="B28" s="28" t="s">
        <v>315</v>
      </c>
      <c r="C28" s="234">
        <v>5341</v>
      </c>
      <c r="D28" s="234">
        <v>60642</v>
      </c>
      <c r="E28" s="234">
        <v>29364</v>
      </c>
      <c r="F28" s="234">
        <v>57610</v>
      </c>
      <c r="G28" s="234">
        <v>99050</v>
      </c>
      <c r="H28" s="234">
        <v>20766</v>
      </c>
      <c r="I28" s="235">
        <f t="shared" si="1"/>
        <v>-94.60777385159011</v>
      </c>
      <c r="J28" s="18">
        <v>-44.929725579221468</v>
      </c>
      <c r="K28" s="209" t="s">
        <v>578</v>
      </c>
    </row>
    <row r="29" spans="1:11" s="5" customFormat="1" ht="12" customHeight="1">
      <c r="A29" s="236" t="s">
        <v>579</v>
      </c>
      <c r="B29" s="28" t="s">
        <v>315</v>
      </c>
      <c r="C29" s="234">
        <v>12108</v>
      </c>
      <c r="D29" s="234">
        <v>1044</v>
      </c>
      <c r="E29" s="234">
        <v>6819</v>
      </c>
      <c r="F29" s="234">
        <v>6941</v>
      </c>
      <c r="G29" s="234">
        <v>4782</v>
      </c>
      <c r="H29" s="234">
        <v>652</v>
      </c>
      <c r="I29" s="235">
        <f t="shared" si="1"/>
        <v>153.19949811794226</v>
      </c>
      <c r="J29" s="18">
        <v>142.03165255796836</v>
      </c>
      <c r="K29" s="209" t="s">
        <v>580</v>
      </c>
    </row>
    <row r="30" spans="1:11" s="5" customFormat="1" ht="12" customHeight="1">
      <c r="A30" s="236" t="s">
        <v>581</v>
      </c>
      <c r="B30" s="230" t="s">
        <v>315</v>
      </c>
      <c r="C30" s="231">
        <v>66010</v>
      </c>
      <c r="D30" s="231">
        <v>60372</v>
      </c>
      <c r="E30" s="231">
        <v>16531</v>
      </c>
      <c r="F30" s="231">
        <v>22345</v>
      </c>
      <c r="G30" s="231">
        <v>17701</v>
      </c>
      <c r="H30" s="231">
        <v>7057</v>
      </c>
      <c r="I30" s="232">
        <f t="shared" si="1"/>
        <v>272.91678436246542</v>
      </c>
      <c r="J30" s="233">
        <v>410.46934324258825</v>
      </c>
      <c r="K30" s="209" t="s">
        <v>582</v>
      </c>
    </row>
    <row r="31" spans="1:11" s="5" customFormat="1" ht="19.5" customHeight="1">
      <c r="A31" s="237" t="s">
        <v>583</v>
      </c>
      <c r="B31" s="28" t="s">
        <v>315</v>
      </c>
      <c r="C31" s="234">
        <v>42022</v>
      </c>
      <c r="D31" s="234">
        <v>16120</v>
      </c>
      <c r="E31" s="234">
        <v>3009</v>
      </c>
      <c r="F31" s="234">
        <v>1787</v>
      </c>
      <c r="G31" s="234">
        <v>16065</v>
      </c>
      <c r="H31" s="234">
        <v>5830</v>
      </c>
      <c r="I31" s="235">
        <f t="shared" si="1"/>
        <v>161.57485216308743</v>
      </c>
      <c r="J31" s="235">
        <v>165.54921214889242</v>
      </c>
      <c r="K31" s="238" t="s">
        <v>584</v>
      </c>
    </row>
    <row r="32" spans="1:11" s="5" customFormat="1" ht="12" customHeight="1">
      <c r="A32" s="208" t="s">
        <v>585</v>
      </c>
      <c r="B32" s="230" t="s">
        <v>315</v>
      </c>
      <c r="C32" s="231">
        <v>929981</v>
      </c>
      <c r="D32" s="231">
        <v>951413</v>
      </c>
      <c r="E32" s="231">
        <v>1423217</v>
      </c>
      <c r="F32" s="231">
        <v>1575755</v>
      </c>
      <c r="G32" s="231">
        <v>1961025</v>
      </c>
      <c r="H32" s="231">
        <v>1685752</v>
      </c>
      <c r="I32" s="232">
        <f t="shared" si="1"/>
        <v>-52.576790199003071</v>
      </c>
      <c r="J32" s="233">
        <v>-48.409403700856949</v>
      </c>
      <c r="K32" s="208" t="s">
        <v>586</v>
      </c>
    </row>
    <row r="33" spans="1:11" s="5" customFormat="1" ht="12" customHeight="1">
      <c r="A33" s="208" t="s">
        <v>587</v>
      </c>
      <c r="B33" s="230" t="s">
        <v>315</v>
      </c>
      <c r="C33" s="231">
        <v>59606</v>
      </c>
      <c r="D33" s="231">
        <v>72611</v>
      </c>
      <c r="E33" s="231">
        <v>90998</v>
      </c>
      <c r="F33" s="231">
        <v>22918</v>
      </c>
      <c r="G33" s="231">
        <v>33449</v>
      </c>
      <c r="H33" s="231">
        <v>43508</v>
      </c>
      <c r="I33" s="232">
        <f t="shared" si="1"/>
        <v>78.199647224132264</v>
      </c>
      <c r="J33" s="233">
        <v>71.806333406967525</v>
      </c>
      <c r="K33" s="208" t="s">
        <v>588</v>
      </c>
    </row>
    <row r="34" spans="1:11" s="5" customFormat="1" ht="12" customHeight="1">
      <c r="A34" s="208" t="s">
        <v>589</v>
      </c>
      <c r="B34" s="230" t="s">
        <v>315</v>
      </c>
      <c r="C34" s="231">
        <v>922216</v>
      </c>
      <c r="D34" s="231">
        <v>1488538</v>
      </c>
      <c r="E34" s="231">
        <v>1086971</v>
      </c>
      <c r="F34" s="231">
        <v>2343424</v>
      </c>
      <c r="G34" s="231">
        <v>919565</v>
      </c>
      <c r="H34" s="231">
        <v>487914</v>
      </c>
      <c r="I34" s="232">
        <f t="shared" si="1"/>
        <v>0.28828848422894282</v>
      </c>
      <c r="J34" s="233">
        <v>71.281702959688914</v>
      </c>
      <c r="K34" s="208" t="s">
        <v>590</v>
      </c>
    </row>
    <row r="35" spans="1:11" s="5" customFormat="1" ht="12" customHeight="1">
      <c r="A35" s="209" t="s">
        <v>591</v>
      </c>
      <c r="B35" s="28" t="s">
        <v>315</v>
      </c>
      <c r="C35" s="234">
        <v>85025</v>
      </c>
      <c r="D35" s="234">
        <v>97571</v>
      </c>
      <c r="E35" s="234">
        <v>112028</v>
      </c>
      <c r="F35" s="234">
        <v>47252</v>
      </c>
      <c r="G35" s="234">
        <v>76159</v>
      </c>
      <c r="H35" s="234">
        <v>72491</v>
      </c>
      <c r="I35" s="235">
        <f t="shared" si="1"/>
        <v>11.641434367573098</v>
      </c>
      <c r="J35" s="18">
        <v>22.836192398250915</v>
      </c>
      <c r="K35" s="209" t="s">
        <v>592</v>
      </c>
    </row>
    <row r="36" spans="1:11" s="5" customFormat="1" ht="12" customHeight="1">
      <c r="A36" s="209" t="s">
        <v>593</v>
      </c>
      <c r="B36" s="28" t="s">
        <v>315</v>
      </c>
      <c r="C36" s="234">
        <v>236808</v>
      </c>
      <c r="D36" s="234">
        <v>571926</v>
      </c>
      <c r="E36" s="234">
        <v>495244</v>
      </c>
      <c r="F36" s="234">
        <v>1730494</v>
      </c>
      <c r="G36" s="234">
        <v>178095</v>
      </c>
      <c r="H36" s="234">
        <v>231507</v>
      </c>
      <c r="I36" s="235">
        <f t="shared" si="1"/>
        <v>32.9672365872147</v>
      </c>
      <c r="J36" s="18">
        <v>97.443860137401686</v>
      </c>
      <c r="K36" s="209" t="s">
        <v>594</v>
      </c>
    </row>
    <row r="37" spans="1:11" s="5" customFormat="1" ht="12" customHeight="1">
      <c r="A37" s="209"/>
      <c r="B37" s="28"/>
      <c r="C37" s="234"/>
      <c r="D37" s="234"/>
      <c r="E37" s="234"/>
      <c r="F37" s="234"/>
      <c r="G37" s="234"/>
      <c r="H37" s="234"/>
      <c r="I37" s="235"/>
      <c r="J37" s="18"/>
      <c r="K37" s="209"/>
    </row>
    <row r="38" spans="1:11" s="5" customFormat="1" ht="12" customHeight="1">
      <c r="A38" s="11" t="s">
        <v>552</v>
      </c>
      <c r="B38" s="226"/>
      <c r="C38" s="240"/>
      <c r="D38" s="240"/>
      <c r="E38" s="240"/>
      <c r="F38" s="240"/>
      <c r="G38" s="240"/>
      <c r="H38" s="240"/>
      <c r="I38" s="240"/>
      <c r="J38" s="241"/>
      <c r="K38" s="242" t="s">
        <v>553</v>
      </c>
    </row>
    <row r="39" spans="1:11" s="5" customFormat="1" ht="12" customHeight="1">
      <c r="A39" s="229" t="s">
        <v>486</v>
      </c>
      <c r="B39" s="230" t="s">
        <v>595</v>
      </c>
      <c r="C39" s="243">
        <v>12372.394749999999</v>
      </c>
      <c r="D39" s="243">
        <v>16687.70162</v>
      </c>
      <c r="E39" s="243">
        <v>15668.516800000001</v>
      </c>
      <c r="F39" s="243">
        <v>25130.899020000001</v>
      </c>
      <c r="G39" s="231">
        <v>17939.483350000002</v>
      </c>
      <c r="H39" s="231">
        <v>14198.584279999999</v>
      </c>
      <c r="I39" s="232">
        <f>((+C39/G39)*100)-100</f>
        <v>-31.032602731003408</v>
      </c>
      <c r="J39" s="233">
        <v>-9.577337677660509</v>
      </c>
      <c r="K39" s="207" t="s">
        <v>486</v>
      </c>
    </row>
    <row r="40" spans="1:11" s="5" customFormat="1" ht="12" customHeight="1">
      <c r="A40" s="208" t="s">
        <v>571</v>
      </c>
      <c r="B40" s="28" t="s">
        <v>596</v>
      </c>
      <c r="C40" s="243">
        <v>674.05856999999992</v>
      </c>
      <c r="D40" s="243">
        <v>994.11112000000003</v>
      </c>
      <c r="E40" s="243">
        <v>397.53977000000003</v>
      </c>
      <c r="F40" s="243">
        <v>1321.2952399999999</v>
      </c>
      <c r="G40" s="231">
        <v>914.95985999999994</v>
      </c>
      <c r="H40" s="231">
        <v>562.6416999999999</v>
      </c>
      <c r="I40" s="232">
        <f t="shared" ref="I40:I52" si="2">((+C40/G40)*100)-100</f>
        <v>-26.329164866314471</v>
      </c>
      <c r="J40" s="233">
        <v>12.89712566356522</v>
      </c>
      <c r="K40" s="208" t="s">
        <v>572</v>
      </c>
    </row>
    <row r="41" spans="1:11" s="5" customFormat="1" ht="12" customHeight="1">
      <c r="A41" s="208" t="s">
        <v>573</v>
      </c>
      <c r="B41" s="28" t="s">
        <v>596</v>
      </c>
      <c r="C41" s="243">
        <v>273.1524</v>
      </c>
      <c r="D41" s="243">
        <v>648.80977000000007</v>
      </c>
      <c r="E41" s="243">
        <v>304.33913999999999</v>
      </c>
      <c r="F41" s="243">
        <v>1201.8135300000001</v>
      </c>
      <c r="G41" s="231">
        <v>791.90427999999997</v>
      </c>
      <c r="H41" s="231">
        <v>504.29523</v>
      </c>
      <c r="I41" s="232">
        <f t="shared" si="2"/>
        <v>-65.506891817783838</v>
      </c>
      <c r="J41" s="233">
        <v>-28.871893339938069</v>
      </c>
      <c r="K41" s="208" t="s">
        <v>574</v>
      </c>
    </row>
    <row r="42" spans="1:11" s="5" customFormat="1" ht="12" customHeight="1">
      <c r="A42" s="209" t="s">
        <v>104</v>
      </c>
      <c r="B42" s="28" t="s">
        <v>596</v>
      </c>
      <c r="C42" s="244">
        <v>177.25753</v>
      </c>
      <c r="D42" s="244">
        <v>195.73964000000001</v>
      </c>
      <c r="E42" s="244">
        <v>103.92612</v>
      </c>
      <c r="F42" s="244">
        <v>843.57974999999999</v>
      </c>
      <c r="G42" s="234">
        <v>75.53734</v>
      </c>
      <c r="H42" s="234">
        <v>192.16907999999998</v>
      </c>
      <c r="I42" s="235">
        <f t="shared" si="2"/>
        <v>134.662128690261</v>
      </c>
      <c r="J42" s="18">
        <v>39.330677986728887</v>
      </c>
      <c r="K42" s="209" t="s">
        <v>104</v>
      </c>
    </row>
    <row r="43" spans="1:11" s="5" customFormat="1" ht="12" customHeight="1">
      <c r="A43" s="209" t="s">
        <v>575</v>
      </c>
      <c r="B43" s="28" t="s">
        <v>596</v>
      </c>
      <c r="C43" s="245">
        <v>3.26769</v>
      </c>
      <c r="D43" s="245">
        <v>2.6246999999999998</v>
      </c>
      <c r="E43" s="245">
        <v>13.118</v>
      </c>
      <c r="F43" s="245">
        <v>14.925330000000001</v>
      </c>
      <c r="G43" s="246">
        <v>20.115380000000002</v>
      </c>
      <c r="H43" s="246">
        <v>112.95777000000001</v>
      </c>
      <c r="I43" s="235">
        <f t="shared" si="2"/>
        <v>-83.75526587118911</v>
      </c>
      <c r="J43" s="235">
        <v>-95.572066942129197</v>
      </c>
      <c r="K43" s="209" t="s">
        <v>576</v>
      </c>
    </row>
    <row r="44" spans="1:11" s="5" customFormat="1" ht="12" customHeight="1">
      <c r="A44" s="209" t="s">
        <v>577</v>
      </c>
      <c r="B44" s="28" t="s">
        <v>596</v>
      </c>
      <c r="C44" s="244">
        <v>27.407520000000002</v>
      </c>
      <c r="D44" s="244">
        <v>352.13646</v>
      </c>
      <c r="E44" s="244">
        <v>137.85314000000002</v>
      </c>
      <c r="F44" s="244">
        <v>300.16654</v>
      </c>
      <c r="G44" s="234">
        <v>532.54084999999998</v>
      </c>
      <c r="H44" s="234">
        <v>108.8891</v>
      </c>
      <c r="I44" s="235">
        <f t="shared" si="2"/>
        <v>-94.853442698339478</v>
      </c>
      <c r="J44" s="18">
        <v>-40.82845991210732</v>
      </c>
      <c r="K44" s="209" t="s">
        <v>578</v>
      </c>
    </row>
    <row r="45" spans="1:11" s="5" customFormat="1" ht="12" customHeight="1">
      <c r="A45" s="236" t="s">
        <v>579</v>
      </c>
      <c r="B45" s="28" t="s">
        <v>596</v>
      </c>
      <c r="C45" s="244">
        <v>57.173010000000005</v>
      </c>
      <c r="D45" s="244">
        <v>4.3724999999999996</v>
      </c>
      <c r="E45" s="244">
        <v>35.618610000000004</v>
      </c>
      <c r="F45" s="244">
        <v>36.149610000000003</v>
      </c>
      <c r="G45" s="234">
        <v>21.3125</v>
      </c>
      <c r="H45" s="234">
        <v>2.3792499999999999</v>
      </c>
      <c r="I45" s="235">
        <f t="shared" si="2"/>
        <v>168.26045747800589</v>
      </c>
      <c r="J45" s="18">
        <v>159.77612460033561</v>
      </c>
      <c r="K45" s="209" t="s">
        <v>580</v>
      </c>
    </row>
    <row r="46" spans="1:11" s="5" customFormat="1" ht="12" customHeight="1">
      <c r="A46" s="236" t="s">
        <v>581</v>
      </c>
      <c r="B46" s="230" t="s">
        <v>595</v>
      </c>
      <c r="C46" s="243">
        <v>400.90616999999997</v>
      </c>
      <c r="D46" s="243">
        <v>345.30134999999996</v>
      </c>
      <c r="E46" s="243">
        <v>93.200630000000004</v>
      </c>
      <c r="F46" s="243">
        <v>119.48171000000001</v>
      </c>
      <c r="G46" s="231">
        <v>123.05558000000001</v>
      </c>
      <c r="H46" s="231">
        <v>58.346470000000004</v>
      </c>
      <c r="I46" s="232">
        <f t="shared" si="2"/>
        <v>225.79275966193484</v>
      </c>
      <c r="J46" s="233">
        <v>311.35561588195941</v>
      </c>
      <c r="K46" s="209" t="s">
        <v>582</v>
      </c>
    </row>
    <row r="47" spans="1:11" s="5" customFormat="1" ht="19.5" customHeight="1">
      <c r="A47" s="237" t="s">
        <v>583</v>
      </c>
      <c r="B47" s="28" t="s">
        <v>596</v>
      </c>
      <c r="C47" s="244">
        <v>269.63294999999999</v>
      </c>
      <c r="D47" s="244">
        <v>110.72394</v>
      </c>
      <c r="E47" s="244">
        <v>26.47241</v>
      </c>
      <c r="F47" s="244">
        <v>11.489850000000001</v>
      </c>
      <c r="G47" s="234">
        <v>114.08647000000001</v>
      </c>
      <c r="H47" s="234">
        <v>55.133269999999996</v>
      </c>
      <c r="I47" s="235">
        <f t="shared" si="2"/>
        <v>136.34086495970993</v>
      </c>
      <c r="J47" s="235">
        <v>124.77099302953664</v>
      </c>
      <c r="K47" s="238" t="s">
        <v>584</v>
      </c>
    </row>
    <row r="48" spans="1:11" s="5" customFormat="1" ht="12" customHeight="1">
      <c r="A48" s="208" t="s">
        <v>585</v>
      </c>
      <c r="B48" s="230" t="s">
        <v>595</v>
      </c>
      <c r="C48" s="243">
        <v>5800.6210300000002</v>
      </c>
      <c r="D48" s="243">
        <v>5917.3781799999997</v>
      </c>
      <c r="E48" s="243">
        <v>8526.672410000001</v>
      </c>
      <c r="F48" s="243">
        <v>9256.4397200000003</v>
      </c>
      <c r="G48" s="231">
        <v>11721.524630000002</v>
      </c>
      <c r="H48" s="231">
        <v>10611.30976</v>
      </c>
      <c r="I48" s="232">
        <f t="shared" si="2"/>
        <v>-50.513084149873094</v>
      </c>
      <c r="J48" s="233">
        <v>-47.530174605839633</v>
      </c>
      <c r="K48" s="208" t="s">
        <v>586</v>
      </c>
    </row>
    <row r="49" spans="1:11" s="5" customFormat="1" ht="12" customHeight="1">
      <c r="A49" s="208" t="s">
        <v>587</v>
      </c>
      <c r="B49" s="230" t="s">
        <v>595</v>
      </c>
      <c r="C49" s="243">
        <v>369.59242</v>
      </c>
      <c r="D49" s="243">
        <v>456.76746000000003</v>
      </c>
      <c r="E49" s="243">
        <v>544.72718999999995</v>
      </c>
      <c r="F49" s="243">
        <v>147.14526000000001</v>
      </c>
      <c r="G49" s="231">
        <v>198.78629999999998</v>
      </c>
      <c r="H49" s="231">
        <v>297.34996999999998</v>
      </c>
      <c r="I49" s="232">
        <f t="shared" si="2"/>
        <v>85.924492784462529</v>
      </c>
      <c r="J49" s="233">
        <v>66.559054430751445</v>
      </c>
      <c r="K49" s="208" t="s">
        <v>588</v>
      </c>
    </row>
    <row r="50" spans="1:11" s="5" customFormat="1" ht="12" customHeight="1">
      <c r="A50" s="208" t="s">
        <v>589</v>
      </c>
      <c r="B50" s="230" t="s">
        <v>595</v>
      </c>
      <c r="C50" s="243">
        <v>5528.12273</v>
      </c>
      <c r="D50" s="243">
        <v>9319.4448599999996</v>
      </c>
      <c r="E50" s="243">
        <v>6199.5774299999994</v>
      </c>
      <c r="F50" s="243">
        <v>14406.018800000002</v>
      </c>
      <c r="G50" s="231">
        <v>5104.2125599999999</v>
      </c>
      <c r="H50" s="231">
        <v>2727.2828500000001</v>
      </c>
      <c r="I50" s="232">
        <f t="shared" si="2"/>
        <v>8.3051041667433907</v>
      </c>
      <c r="J50" s="233">
        <v>89.587898768876357</v>
      </c>
      <c r="K50" s="208" t="s">
        <v>590</v>
      </c>
    </row>
    <row r="51" spans="1:11" s="5" customFormat="1" ht="12" customHeight="1">
      <c r="A51" s="209" t="s">
        <v>591</v>
      </c>
      <c r="B51" s="28" t="s">
        <v>596</v>
      </c>
      <c r="C51" s="244">
        <v>452.77338000000003</v>
      </c>
      <c r="D51" s="244">
        <v>516.23514999999998</v>
      </c>
      <c r="E51" s="244">
        <v>590.79471000000001</v>
      </c>
      <c r="F51" s="244">
        <v>231.64677</v>
      </c>
      <c r="G51" s="234">
        <v>370.65249999999997</v>
      </c>
      <c r="H51" s="234">
        <v>363.41014000000001</v>
      </c>
      <c r="I51" s="235">
        <f t="shared" si="2"/>
        <v>22.155760449477626</v>
      </c>
      <c r="J51" s="18">
        <v>32.006245407067723</v>
      </c>
      <c r="K51" s="209" t="s">
        <v>592</v>
      </c>
    </row>
    <row r="52" spans="1:11" s="5" customFormat="1" ht="12" customHeight="1" thickBot="1">
      <c r="A52" s="209" t="s">
        <v>593</v>
      </c>
      <c r="B52" s="28" t="s">
        <v>596</v>
      </c>
      <c r="C52" s="244">
        <v>1491.7235600000001</v>
      </c>
      <c r="D52" s="244">
        <v>3528.0163600000001</v>
      </c>
      <c r="E52" s="244">
        <v>2950.2809500000003</v>
      </c>
      <c r="F52" s="244">
        <v>10796.768900000001</v>
      </c>
      <c r="G52" s="234">
        <v>988.66968999999995</v>
      </c>
      <c r="H52" s="234">
        <v>1303.13318</v>
      </c>
      <c r="I52" s="235">
        <f t="shared" si="2"/>
        <v>50.881894639654632</v>
      </c>
      <c r="J52" s="18">
        <v>119.03017862963057</v>
      </c>
      <c r="K52" s="209" t="s">
        <v>594</v>
      </c>
    </row>
    <row r="53" spans="1:11" s="5" customFormat="1" ht="12" customHeight="1" thickBot="1">
      <c r="A53" s="247"/>
      <c r="B53" s="819" t="s">
        <v>555</v>
      </c>
      <c r="C53" s="819" t="s">
        <v>556</v>
      </c>
      <c r="D53" s="819"/>
      <c r="E53" s="819"/>
      <c r="F53" s="819"/>
      <c r="G53" s="819"/>
      <c r="H53" s="819"/>
      <c r="I53" s="819" t="s">
        <v>557</v>
      </c>
      <c r="J53" s="819"/>
    </row>
    <row r="54" spans="1:11" s="5" customFormat="1" ht="39.75" customHeight="1" thickBot="1">
      <c r="B54" s="819"/>
      <c r="C54" s="12" t="s">
        <v>558</v>
      </c>
      <c r="D54" s="12" t="s">
        <v>559</v>
      </c>
      <c r="E54" s="12" t="s">
        <v>560</v>
      </c>
      <c r="F54" s="12" t="s">
        <v>561</v>
      </c>
      <c r="G54" s="12" t="s">
        <v>562</v>
      </c>
      <c r="H54" s="12" t="s">
        <v>563</v>
      </c>
      <c r="I54" s="12" t="s">
        <v>126</v>
      </c>
      <c r="J54" s="248" t="s">
        <v>564</v>
      </c>
    </row>
    <row r="55" spans="1:11" s="6" customFormat="1" ht="12" customHeight="1">
      <c r="A55" s="6" t="s">
        <v>565</v>
      </c>
      <c r="B55" s="249"/>
      <c r="C55" s="249"/>
      <c r="D55" s="249"/>
      <c r="E55" s="249"/>
      <c r="F55" s="249"/>
      <c r="G55" s="249"/>
      <c r="H55" s="249"/>
      <c r="I55" s="249"/>
      <c r="J55" s="249"/>
    </row>
    <row r="56" spans="1:11" s="6" customFormat="1" ht="12" customHeight="1">
      <c r="A56" s="6" t="s">
        <v>566</v>
      </c>
      <c r="B56" s="249"/>
      <c r="C56" s="249"/>
      <c r="D56" s="249"/>
      <c r="E56" s="249"/>
      <c r="F56" s="249"/>
      <c r="G56" s="249"/>
      <c r="H56" s="249"/>
      <c r="I56" s="249"/>
      <c r="J56" s="249"/>
    </row>
    <row r="57" spans="1:11" s="6" customFormat="1" ht="12" customHeight="1">
      <c r="B57" s="249"/>
      <c r="C57" s="249"/>
      <c r="D57" s="249"/>
      <c r="E57" s="249"/>
      <c r="F57" s="249"/>
      <c r="G57" s="249"/>
      <c r="H57" s="249"/>
      <c r="I57" s="249"/>
      <c r="J57" s="249"/>
    </row>
    <row r="58" spans="1:11" ht="12" customHeight="1">
      <c r="A58" s="6" t="s">
        <v>567</v>
      </c>
      <c r="B58" s="226"/>
      <c r="C58" s="226"/>
      <c r="D58" s="226"/>
      <c r="E58" s="226"/>
      <c r="F58" s="5"/>
      <c r="G58" s="5"/>
      <c r="H58" s="5"/>
      <c r="I58" s="5"/>
      <c r="J58" s="5"/>
    </row>
    <row r="59" spans="1:11" ht="12" customHeight="1">
      <c r="A59" s="15" t="s">
        <v>597</v>
      </c>
      <c r="B59" s="226"/>
      <c r="C59" s="226"/>
      <c r="D59" s="226"/>
      <c r="E59" s="226"/>
      <c r="F59" s="5"/>
      <c r="G59" s="5"/>
      <c r="H59" s="5"/>
      <c r="I59" s="5"/>
      <c r="J59" s="5"/>
    </row>
    <row r="60" spans="1:11" ht="17.25" customHeight="1">
      <c r="B60" s="226"/>
      <c r="C60" s="226"/>
      <c r="D60" s="226"/>
      <c r="E60" s="226"/>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214" priority="119" stopIfTrue="1" operator="between">
      <formula>0.0001</formula>
      <formula>0.045</formula>
    </cfRule>
    <cfRule type="cellIs" dxfId="213" priority="122" stopIfTrue="1" operator="between">
      <formula>0.0001</formula>
      <formula>0.045</formula>
    </cfRule>
    <cfRule type="cellIs" dxfId="212" priority="121" stopIfTrue="1" operator="between">
      <formula>0.001</formula>
      <formula>0.045</formula>
    </cfRule>
    <cfRule type="cellIs" dxfId="211" priority="120" operator="between">
      <formula>0.000001</formula>
      <formula>0.05</formula>
    </cfRule>
    <cfRule type="cellIs" dxfId="210" priority="118" stopIfTrue="1" operator="between">
      <formula>0.001</formula>
      <formula>0.045</formula>
    </cfRule>
    <cfRule type="cellIs" dxfId="209" priority="123" operator="between">
      <formula>0.000001</formula>
      <formula>0.05</formula>
    </cfRule>
  </conditionalFormatting>
  <conditionalFormatting sqref="D43:H43">
    <cfRule type="cellIs" dxfId="208" priority="57" operator="between">
      <formula>0.000001</formula>
      <formula>0.05</formula>
    </cfRule>
    <cfRule type="cellIs" dxfId="207" priority="19" stopIfTrue="1" operator="between">
      <formula>0.001</formula>
      <formula>0.045</formula>
    </cfRule>
    <cfRule type="cellIs" dxfId="206" priority="20" stopIfTrue="1" operator="between">
      <formula>0.0001</formula>
      <formula>0.045</formula>
    </cfRule>
    <cfRule type="cellIs" dxfId="205" priority="21" operator="between">
      <formula>0.000001</formula>
      <formula>0.05</formula>
    </cfRule>
    <cfRule type="cellIs" dxfId="204" priority="59" stopIfTrue="1" operator="between">
      <formula>0.0001</formula>
      <formula>0.045</formula>
    </cfRule>
    <cfRule type="cellIs" dxfId="203" priority="60" operator="between">
      <formula>0.000001</formula>
      <formula>0.05</formula>
    </cfRule>
    <cfRule type="cellIs" dxfId="202" priority="58" stopIfTrue="1" operator="between">
      <formula>0.001</formula>
      <formula>0.045</formula>
    </cfRule>
    <cfRule type="cellIs" dxfId="201" priority="55" stopIfTrue="1" operator="between">
      <formula>0.001</formula>
      <formula>0.045</formula>
    </cfRule>
    <cfRule type="cellIs" dxfId="200" priority="56" stopIfTrue="1" operator="between">
      <formula>0.0001</formula>
      <formula>0.045</formula>
    </cfRule>
    <cfRule type="cellIs" dxfId="199" priority="16" stopIfTrue="1" operator="between">
      <formula>0.001</formula>
      <formula>0.045</formula>
    </cfRule>
    <cfRule type="cellIs" dxfId="198" priority="17" stopIfTrue="1" operator="between">
      <formula>0.0001</formula>
      <formula>0.045</formula>
    </cfRule>
    <cfRule type="cellIs" dxfId="197" priority="18" operator="between">
      <formula>0.000001</formula>
      <formula>0.05</formula>
    </cfRule>
  </conditionalFormatting>
  <conditionalFormatting sqref="E43:H43">
    <cfRule type="cellIs" dxfId="196" priority="2" stopIfTrue="1" operator="between">
      <formula>0.0001</formula>
      <formula>0.045</formula>
    </cfRule>
    <cfRule type="cellIs" dxfId="195" priority="3" operator="between">
      <formula>0.000001</formula>
      <formula>0.05</formula>
    </cfRule>
    <cfRule type="cellIs" dxfId="194" priority="4" stopIfTrue="1" operator="between">
      <formula>0.001</formula>
      <formula>0.045</formula>
    </cfRule>
    <cfRule type="cellIs" dxfId="193" priority="5" stopIfTrue="1" operator="between">
      <formula>0.0001</formula>
      <formula>0.045</formula>
    </cfRule>
    <cfRule type="cellIs" dxfId="192" priority="6" operator="between">
      <formula>0.000001</formula>
      <formula>0.05</formula>
    </cfRule>
    <cfRule type="cellIs" dxfId="191" priority="1" stopIfTrue="1" operator="between">
      <formula>0.001</formula>
      <formula>0.045</formula>
    </cfRule>
  </conditionalFormatting>
  <conditionalFormatting sqref="G43:H43">
    <cfRule type="cellIs" dxfId="190" priority="94" stopIfTrue="1" operator="between">
      <formula>0.001</formula>
      <formula>0.045</formula>
    </cfRule>
    <cfRule type="cellIs" dxfId="189" priority="96" operator="between">
      <formula>0.000001</formula>
      <formula>0.05</formula>
    </cfRule>
    <cfRule type="cellIs" dxfId="188" priority="88" stopIfTrue="1" operator="between">
      <formula>0.001</formula>
      <formula>0.045</formula>
    </cfRule>
    <cfRule type="cellIs" dxfId="187" priority="89" stopIfTrue="1" operator="between">
      <formula>0.0001</formula>
      <formula>0.045</formula>
    </cfRule>
    <cfRule type="cellIs" dxfId="186" priority="90" operator="between">
      <formula>0.000001</formula>
      <formula>0.05</formula>
    </cfRule>
    <cfRule type="cellIs" dxfId="185" priority="117" operator="between">
      <formula>0.000001</formula>
      <formula>0.05</formula>
    </cfRule>
    <cfRule type="cellIs" dxfId="184" priority="116" stopIfTrue="1" operator="between">
      <formula>0.0001</formula>
      <formula>0.045</formula>
    </cfRule>
    <cfRule type="cellIs" dxfId="183" priority="115" stopIfTrue="1" operator="between">
      <formula>0.001</formula>
      <formula>0.045</formula>
    </cfRule>
    <cfRule type="cellIs" dxfId="182" priority="95" stopIfTrue="1" operator="between">
      <formula>0.0001</formula>
      <formula>0.045</formula>
    </cfRule>
    <cfRule type="cellIs" dxfId="181" priority="124" stopIfTrue="1" operator="between">
      <formula>0.001</formula>
      <formula>0.045</formula>
    </cfRule>
    <cfRule type="cellIs" dxfId="180" priority="125" stopIfTrue="1" operator="between">
      <formula>0.0001</formula>
      <formula>0.045</formula>
    </cfRule>
    <cfRule type="cellIs" dxfId="179" priority="126" operator="between">
      <formula>0.000001</formula>
      <formula>0.05</formula>
    </cfRule>
    <cfRule type="cellIs" dxfId="178" priority="145" stopIfTrue="1" operator="between">
      <formula>0.001</formula>
      <formula>0.045</formula>
    </cfRule>
    <cfRule type="cellIs" dxfId="177" priority="146" stopIfTrue="1" operator="between">
      <formula>0.0001</formula>
      <formula>0.045</formula>
    </cfRule>
    <cfRule type="cellIs" dxfId="176" priority="147" operator="between">
      <formula>0.000001</formula>
      <formula>0.05</formula>
    </cfRule>
    <cfRule type="cellIs" dxfId="175" priority="210" operator="between">
      <formula>0.000001</formula>
      <formula>0.05</formula>
    </cfRule>
    <cfRule type="cellIs" dxfId="174" priority="163" stopIfTrue="1" operator="between">
      <formula>0.001</formula>
      <formula>0.045</formula>
    </cfRule>
    <cfRule type="cellIs" dxfId="173" priority="164" stopIfTrue="1" operator="between">
      <formula>0.0001</formula>
      <formula>0.045</formula>
    </cfRule>
    <cfRule type="cellIs" dxfId="172" priority="165" operator="between">
      <formula>0.000001</formula>
      <formula>0.05</formula>
    </cfRule>
    <cfRule type="cellIs" dxfId="171" priority="178" stopIfTrue="1" operator="between">
      <formula>0.001</formula>
      <formula>0.045</formula>
    </cfRule>
    <cfRule type="cellIs" dxfId="170" priority="179" stopIfTrue="1" operator="between">
      <formula>0.0001</formula>
      <formula>0.045</formula>
    </cfRule>
    <cfRule type="cellIs" dxfId="169" priority="180" operator="between">
      <formula>0.000001</formula>
      <formula>0.05</formula>
    </cfRule>
    <cfRule type="cellIs" dxfId="168" priority="190" stopIfTrue="1" operator="between">
      <formula>0.001</formula>
      <formula>0.045</formula>
    </cfRule>
    <cfRule type="cellIs" dxfId="167" priority="191" stopIfTrue="1" operator="between">
      <formula>0.0001</formula>
      <formula>0.045</formula>
    </cfRule>
    <cfRule type="cellIs" dxfId="166" priority="192" operator="between">
      <formula>0.000001</formula>
      <formula>0.05</formula>
    </cfRule>
    <cfRule type="cellIs" dxfId="165" priority="199" stopIfTrue="1" operator="between">
      <formula>0.001</formula>
      <formula>0.045</formula>
    </cfRule>
    <cfRule type="cellIs" dxfId="164" priority="200" stopIfTrue="1" operator="between">
      <formula>0.0001</formula>
      <formula>0.045</formula>
    </cfRule>
    <cfRule type="cellIs" dxfId="163" priority="201" operator="between">
      <formula>0.000001</formula>
      <formula>0.05</formula>
    </cfRule>
    <cfRule type="cellIs" dxfId="162" priority="205" stopIfTrue="1" operator="between">
      <formula>0.001</formula>
      <formula>0.045</formula>
    </cfRule>
    <cfRule type="cellIs" dxfId="161" priority="206" stopIfTrue="1" operator="between">
      <formula>0.0001</formula>
      <formula>0.045</formula>
    </cfRule>
    <cfRule type="cellIs" dxfId="160" priority="207" operator="between">
      <formula>0.000001</formula>
      <formula>0.05</formula>
    </cfRule>
    <cfRule type="cellIs" dxfId="159" priority="208" stopIfTrue="1" operator="between">
      <formula>0.001</formula>
      <formula>0.045</formula>
    </cfRule>
    <cfRule type="cellIs" dxfId="158" priority="209" stopIfTrue="1" operator="between">
      <formula>0.0001</formula>
      <formula>0.045</formula>
    </cfRule>
  </conditionalFormatting>
  <conditionalFormatting sqref="H43">
    <cfRule type="cellIs" dxfId="157" priority="46" stopIfTrue="1" operator="between">
      <formula>0.001</formula>
      <formula>0.045</formula>
    </cfRule>
    <cfRule type="cellIs" dxfId="156" priority="47" stopIfTrue="1" operator="between">
      <formula>0.0001</formula>
      <formula>0.045</formula>
    </cfRule>
    <cfRule type="cellIs" dxfId="155" priority="48" operator="between">
      <formula>0.000001</formula>
      <formula>0.05</formula>
    </cfRule>
    <cfRule type="cellIs" dxfId="154" priority="49" stopIfTrue="1" operator="between">
      <formula>0.001</formula>
      <formula>0.045</formula>
    </cfRule>
    <cfRule type="cellIs" dxfId="153" priority="50" stopIfTrue="1" operator="between">
      <formula>0.0001</formula>
      <formula>0.045</formula>
    </cfRule>
    <cfRule type="cellIs" dxfId="152" priority="51" operator="between">
      <formula>0.000001</formula>
      <formula>0.05</formula>
    </cfRule>
    <cfRule type="cellIs" dxfId="151" priority="52" stopIfTrue="1" operator="between">
      <formula>0.001</formula>
      <formula>0.045</formula>
    </cfRule>
    <cfRule type="cellIs" dxfId="150" priority="53" stopIfTrue="1" operator="between">
      <formula>0.0001</formula>
      <formula>0.045</formula>
    </cfRule>
    <cfRule type="cellIs" dxfId="149" priority="54" operator="between">
      <formula>0.000001</formula>
      <formula>0.05</formula>
    </cfRule>
    <cfRule type="cellIs" dxfId="148" priority="61" stopIfTrue="1" operator="between">
      <formula>0.001</formula>
      <formula>0.045</formula>
    </cfRule>
    <cfRule type="cellIs" dxfId="147" priority="62" stopIfTrue="1" operator="between">
      <formula>0.0001</formula>
      <formula>0.045</formula>
    </cfRule>
    <cfRule type="cellIs" dxfId="146" priority="63" operator="between">
      <formula>0.000001</formula>
      <formula>0.05</formula>
    </cfRule>
    <cfRule type="cellIs" dxfId="145" priority="64" stopIfTrue="1" operator="between">
      <formula>0.001</formula>
      <formula>0.045</formula>
    </cfRule>
    <cfRule type="cellIs" dxfId="144" priority="65" stopIfTrue="1" operator="between">
      <formula>0.0001</formula>
      <formula>0.045</formula>
    </cfRule>
    <cfRule type="cellIs" dxfId="143" priority="66" operator="between">
      <formula>0.000001</formula>
      <formula>0.05</formula>
    </cfRule>
    <cfRule type="cellIs" dxfId="142" priority="67" stopIfTrue="1" operator="between">
      <formula>0.001</formula>
      <formula>0.045</formula>
    </cfRule>
    <cfRule type="cellIs" dxfId="141" priority="68" stopIfTrue="1" operator="between">
      <formula>0.0001</formula>
      <formula>0.045</formula>
    </cfRule>
    <cfRule type="cellIs" dxfId="140" priority="69" operator="between">
      <formula>0.000001</formula>
      <formula>0.05</formula>
    </cfRule>
    <cfRule type="cellIs" dxfId="139" priority="70" stopIfTrue="1" operator="between">
      <formula>0.001</formula>
      <formula>0.045</formula>
    </cfRule>
    <cfRule type="cellIs" dxfId="138" priority="71" stopIfTrue="1" operator="between">
      <formula>0.0001</formula>
      <formula>0.045</formula>
    </cfRule>
    <cfRule type="cellIs" dxfId="137" priority="72" operator="between">
      <formula>0.000001</formula>
      <formula>0.05</formula>
    </cfRule>
    <cfRule type="cellIs" dxfId="136" priority="73" stopIfTrue="1" operator="between">
      <formula>0.001</formula>
      <formula>0.045</formula>
    </cfRule>
    <cfRule type="cellIs" dxfId="135" priority="74" stopIfTrue="1" operator="between">
      <formula>0.0001</formula>
      <formula>0.045</formula>
    </cfRule>
    <cfRule type="cellIs" dxfId="134" priority="75" operator="between">
      <formula>0.000001</formula>
      <formula>0.05</formula>
    </cfRule>
    <cfRule type="cellIs" dxfId="133" priority="76" stopIfTrue="1" operator="between">
      <formula>0.001</formula>
      <formula>0.045</formula>
    </cfRule>
    <cfRule type="cellIs" dxfId="132" priority="77" stopIfTrue="1" operator="between">
      <formula>0.0001</formula>
      <formula>0.045</formula>
    </cfRule>
    <cfRule type="cellIs" dxfId="131" priority="78" operator="between">
      <formula>0.000001</formula>
      <formula>0.05</formula>
    </cfRule>
    <cfRule type="cellIs" dxfId="130" priority="79" stopIfTrue="1" operator="between">
      <formula>0.001</formula>
      <formula>0.045</formula>
    </cfRule>
    <cfRule type="cellIs" dxfId="129" priority="80" stopIfTrue="1" operator="between">
      <formula>0.0001</formula>
      <formula>0.045</formula>
    </cfRule>
    <cfRule type="cellIs" dxfId="128" priority="81" operator="between">
      <formula>0.000001</formula>
      <formula>0.05</formula>
    </cfRule>
    <cfRule type="cellIs" dxfId="127" priority="82" stopIfTrue="1" operator="between">
      <formula>0.001</formula>
      <formula>0.045</formula>
    </cfRule>
    <cfRule type="cellIs" dxfId="126" priority="83" stopIfTrue="1" operator="between">
      <formula>0.0001</formula>
      <formula>0.045</formula>
    </cfRule>
    <cfRule type="cellIs" dxfId="125" priority="84" operator="between">
      <formula>0.000001</formula>
      <formula>0.05</formula>
    </cfRule>
    <cfRule type="cellIs" dxfId="124" priority="85" stopIfTrue="1" operator="between">
      <formula>0.001</formula>
      <formula>0.045</formula>
    </cfRule>
    <cfRule type="cellIs" dxfId="123" priority="86" stopIfTrue="1" operator="between">
      <formula>0.0001</formula>
      <formula>0.045</formula>
    </cfRule>
    <cfRule type="cellIs" dxfId="122" priority="87" operator="between">
      <formula>0.000001</formula>
      <formula>0.05</formula>
    </cfRule>
    <cfRule type="cellIs" dxfId="121" priority="91" stopIfTrue="1" operator="between">
      <formula>0.001</formula>
      <formula>0.045</formula>
    </cfRule>
    <cfRule type="cellIs" dxfId="120" priority="92" stopIfTrue="1" operator="between">
      <formula>0.0001</formula>
      <formula>0.045</formula>
    </cfRule>
    <cfRule type="cellIs" dxfId="119" priority="93" operator="between">
      <formula>0.000001</formula>
      <formula>0.05</formula>
    </cfRule>
    <cfRule type="cellIs" dxfId="118" priority="97" stopIfTrue="1" operator="between">
      <formula>0.001</formula>
      <formula>0.045</formula>
    </cfRule>
    <cfRule type="cellIs" dxfId="117" priority="98" stopIfTrue="1" operator="between">
      <formula>0.0001</formula>
      <formula>0.045</formula>
    </cfRule>
    <cfRule type="cellIs" dxfId="116" priority="99" operator="between">
      <formula>0.000001</formula>
      <formula>0.05</formula>
    </cfRule>
    <cfRule type="cellIs" dxfId="115" priority="100" stopIfTrue="1" operator="between">
      <formula>0.001</formula>
      <formula>0.045</formula>
    </cfRule>
    <cfRule type="cellIs" dxfId="114" priority="101" stopIfTrue="1" operator="between">
      <formula>0.0001</formula>
      <formula>0.045</formula>
    </cfRule>
    <cfRule type="cellIs" dxfId="113" priority="102" operator="between">
      <formula>0.000001</formula>
      <formula>0.05</formula>
    </cfRule>
    <cfRule type="cellIs" dxfId="112" priority="103" stopIfTrue="1" operator="between">
      <formula>0.001</formula>
      <formula>0.045</formula>
    </cfRule>
    <cfRule type="cellIs" dxfId="111" priority="104" stopIfTrue="1" operator="between">
      <formula>0.0001</formula>
      <formula>0.045</formula>
    </cfRule>
    <cfRule type="cellIs" dxfId="110" priority="105" operator="between">
      <formula>0.000001</formula>
      <formula>0.05</formula>
    </cfRule>
    <cfRule type="cellIs" dxfId="109" priority="106" stopIfTrue="1" operator="between">
      <formula>0.001</formula>
      <formula>0.045</formula>
    </cfRule>
    <cfRule type="cellIs" dxfId="108" priority="107" stopIfTrue="1" operator="between">
      <formula>0.0001</formula>
      <formula>0.045</formula>
    </cfRule>
    <cfRule type="cellIs" dxfId="107" priority="108" operator="between">
      <formula>0.000001</formula>
      <formula>0.05</formula>
    </cfRule>
    <cfRule type="cellIs" dxfId="106" priority="109" stopIfTrue="1" operator="between">
      <formula>0.001</formula>
      <formula>0.045</formula>
    </cfRule>
    <cfRule type="cellIs" dxfId="105" priority="110" stopIfTrue="1" operator="between">
      <formula>0.0001</formula>
      <formula>0.045</formula>
    </cfRule>
    <cfRule type="cellIs" dxfId="104" priority="111" operator="between">
      <formula>0.000001</formula>
      <formula>0.05</formula>
    </cfRule>
    <cfRule type="cellIs" dxfId="103" priority="112" stopIfTrue="1" operator="between">
      <formula>0.001</formula>
      <formula>0.045</formula>
    </cfRule>
    <cfRule type="cellIs" dxfId="102" priority="113" stopIfTrue="1" operator="between">
      <formula>0.0001</formula>
      <formula>0.045</formula>
    </cfRule>
    <cfRule type="cellIs" dxfId="101" priority="114" operator="between">
      <formula>0.000001</formula>
      <formula>0.05</formula>
    </cfRule>
    <cfRule type="cellIs" dxfId="100" priority="7" stopIfTrue="1" operator="between">
      <formula>0.001</formula>
      <formula>0.045</formula>
    </cfRule>
    <cfRule type="cellIs" dxfId="99" priority="8" stopIfTrue="1" operator="between">
      <formula>0.0001</formula>
      <formula>0.045</formula>
    </cfRule>
    <cfRule type="cellIs" dxfId="98" priority="9" operator="between">
      <formula>0.000001</formula>
      <formula>0.05</formula>
    </cfRule>
    <cfRule type="cellIs" dxfId="97" priority="10" stopIfTrue="1" operator="between">
      <formula>0.001</formula>
      <formula>0.045</formula>
    </cfRule>
    <cfRule type="cellIs" dxfId="96" priority="11" stopIfTrue="1" operator="between">
      <formula>0.0001</formula>
      <formula>0.045</formula>
    </cfRule>
    <cfRule type="cellIs" dxfId="95" priority="12" operator="between">
      <formula>0.000001</formula>
      <formula>0.05</formula>
    </cfRule>
    <cfRule type="cellIs" dxfId="94" priority="13" stopIfTrue="1" operator="between">
      <formula>0.001</formula>
      <formula>0.045</formula>
    </cfRule>
    <cfRule type="cellIs" dxfId="93" priority="14" stopIfTrue="1" operator="between">
      <formula>0.0001</formula>
      <formula>0.045</formula>
    </cfRule>
    <cfRule type="cellIs" dxfId="92" priority="15" operator="between">
      <formula>0.000001</formula>
      <formula>0.05</formula>
    </cfRule>
    <cfRule type="cellIs" dxfId="91" priority="22" stopIfTrue="1" operator="between">
      <formula>0.001</formula>
      <formula>0.045</formula>
    </cfRule>
    <cfRule type="cellIs" dxfId="90" priority="23" stopIfTrue="1" operator="between">
      <formula>0.0001</formula>
      <formula>0.045</formula>
    </cfRule>
    <cfRule type="cellIs" dxfId="89" priority="24" operator="between">
      <formula>0.000001</formula>
      <formula>0.05</formula>
    </cfRule>
    <cfRule type="cellIs" dxfId="88" priority="127" stopIfTrue="1" operator="between">
      <formula>0.001</formula>
      <formula>0.045</formula>
    </cfRule>
    <cfRule type="cellIs" dxfId="87" priority="128" stopIfTrue="1" operator="between">
      <formula>0.0001</formula>
      <formula>0.045</formula>
    </cfRule>
    <cfRule type="cellIs" dxfId="86" priority="129" operator="between">
      <formula>0.000001</formula>
      <formula>0.05</formula>
    </cfRule>
    <cfRule type="cellIs" dxfId="85" priority="130" stopIfTrue="1" operator="between">
      <formula>0.001</formula>
      <formula>0.045</formula>
    </cfRule>
    <cfRule type="cellIs" dxfId="84" priority="131" stopIfTrue="1" operator="between">
      <formula>0.0001</formula>
      <formula>0.045</formula>
    </cfRule>
    <cfRule type="cellIs" dxfId="83" priority="132" operator="between">
      <formula>0.000001</formula>
      <formula>0.05</formula>
    </cfRule>
    <cfRule type="cellIs" dxfId="82" priority="133" stopIfTrue="1" operator="between">
      <formula>0.001</formula>
      <formula>0.045</formula>
    </cfRule>
    <cfRule type="cellIs" dxfId="81" priority="134" stopIfTrue="1" operator="between">
      <formula>0.0001</formula>
      <formula>0.045</formula>
    </cfRule>
    <cfRule type="cellIs" dxfId="80" priority="135" operator="between">
      <formula>0.000001</formula>
      <formula>0.05</formula>
    </cfRule>
    <cfRule type="cellIs" dxfId="79" priority="136" stopIfTrue="1" operator="between">
      <formula>0.001</formula>
      <formula>0.045</formula>
    </cfRule>
    <cfRule type="cellIs" dxfId="78" priority="137" stopIfTrue="1" operator="between">
      <formula>0.0001</formula>
      <formula>0.045</formula>
    </cfRule>
    <cfRule type="cellIs" dxfId="77" priority="138" operator="between">
      <formula>0.000001</formula>
      <formula>0.05</formula>
    </cfRule>
    <cfRule type="cellIs" dxfId="76" priority="139" stopIfTrue="1" operator="between">
      <formula>0.001</formula>
      <formula>0.045</formula>
    </cfRule>
    <cfRule type="cellIs" dxfId="75" priority="140" stopIfTrue="1" operator="between">
      <formula>0.0001</formula>
      <formula>0.045</formula>
    </cfRule>
    <cfRule type="cellIs" dxfId="74" priority="141" operator="between">
      <formula>0.000001</formula>
      <formula>0.05</formula>
    </cfRule>
    <cfRule type="cellIs" dxfId="73" priority="142" stopIfTrue="1" operator="between">
      <formula>0.001</formula>
      <formula>0.045</formula>
    </cfRule>
    <cfRule type="cellIs" dxfId="72" priority="143" stopIfTrue="1" operator="between">
      <formula>0.0001</formula>
      <formula>0.045</formula>
    </cfRule>
    <cfRule type="cellIs" dxfId="71" priority="144" operator="between">
      <formula>0.000001</formula>
      <formula>0.05</formula>
    </cfRule>
    <cfRule type="cellIs" dxfId="70" priority="25" stopIfTrue="1" operator="between">
      <formula>0.001</formula>
      <formula>0.045</formula>
    </cfRule>
    <cfRule type="cellIs" dxfId="69" priority="26" stopIfTrue="1" operator="between">
      <formula>0.0001</formula>
      <formula>0.045</formula>
    </cfRule>
    <cfRule type="cellIs" dxfId="68" priority="27" operator="between">
      <formula>0.000001</formula>
      <formula>0.05</formula>
    </cfRule>
    <cfRule type="cellIs" dxfId="67" priority="148" stopIfTrue="1" operator="between">
      <formula>0.001</formula>
      <formula>0.045</formula>
    </cfRule>
    <cfRule type="cellIs" dxfId="66" priority="149" stopIfTrue="1" operator="between">
      <formula>0.0001</formula>
      <formula>0.045</formula>
    </cfRule>
    <cfRule type="cellIs" dxfId="65" priority="150" operator="between">
      <formula>0.000001</formula>
      <formula>0.05</formula>
    </cfRule>
    <cfRule type="cellIs" dxfId="64" priority="151" stopIfTrue="1" operator="between">
      <formula>0.001</formula>
      <formula>0.045</formula>
    </cfRule>
    <cfRule type="cellIs" dxfId="63" priority="152" stopIfTrue="1" operator="between">
      <formula>0.0001</formula>
      <formula>0.045</formula>
    </cfRule>
    <cfRule type="cellIs" dxfId="62" priority="153" operator="between">
      <formula>0.000001</formula>
      <formula>0.05</formula>
    </cfRule>
    <cfRule type="cellIs" dxfId="61" priority="154" stopIfTrue="1" operator="between">
      <formula>0.001</formula>
      <formula>0.045</formula>
    </cfRule>
    <cfRule type="cellIs" dxfId="60" priority="155" stopIfTrue="1" operator="between">
      <formula>0.0001</formula>
      <formula>0.045</formula>
    </cfRule>
    <cfRule type="cellIs" dxfId="59" priority="156" operator="between">
      <formula>0.000001</formula>
      <formula>0.05</formula>
    </cfRule>
    <cfRule type="cellIs" dxfId="58" priority="157" stopIfTrue="1" operator="between">
      <formula>0.001</formula>
      <formula>0.045</formula>
    </cfRule>
    <cfRule type="cellIs" dxfId="57" priority="28" stopIfTrue="1" operator="between">
      <formula>0.001</formula>
      <formula>0.045</formula>
    </cfRule>
    <cfRule type="cellIs" dxfId="56" priority="159" operator="between">
      <formula>0.000001</formula>
      <formula>0.05</formula>
    </cfRule>
    <cfRule type="cellIs" dxfId="55" priority="160" stopIfTrue="1" operator="between">
      <formula>0.001</formula>
      <formula>0.045</formula>
    </cfRule>
    <cfRule type="cellIs" dxfId="54" priority="161" stopIfTrue="1" operator="between">
      <formula>0.0001</formula>
      <formula>0.045</formula>
    </cfRule>
    <cfRule type="cellIs" dxfId="53" priority="162" operator="between">
      <formula>0.000001</formula>
      <formula>0.05</formula>
    </cfRule>
    <cfRule type="cellIs" dxfId="52" priority="29" stopIfTrue="1" operator="between">
      <formula>0.0001</formula>
      <formula>0.045</formula>
    </cfRule>
    <cfRule type="cellIs" dxfId="51" priority="30" operator="between">
      <formula>0.000001</formula>
      <formula>0.05</formula>
    </cfRule>
    <cfRule type="cellIs" dxfId="50" priority="31" stopIfTrue="1" operator="between">
      <formula>0.001</formula>
      <formula>0.045</formula>
    </cfRule>
    <cfRule type="cellIs" dxfId="49" priority="166" stopIfTrue="1" operator="between">
      <formula>0.001</formula>
      <formula>0.045</formula>
    </cfRule>
    <cfRule type="cellIs" dxfId="48" priority="167" stopIfTrue="1" operator="between">
      <formula>0.0001</formula>
      <formula>0.045</formula>
    </cfRule>
    <cfRule type="cellIs" dxfId="47" priority="168" operator="between">
      <formula>0.000001</formula>
      <formula>0.05</formula>
    </cfRule>
    <cfRule type="cellIs" dxfId="46" priority="169" stopIfTrue="1" operator="between">
      <formula>0.001</formula>
      <formula>0.045</formula>
    </cfRule>
    <cfRule type="cellIs" dxfId="45" priority="170" stopIfTrue="1" operator="between">
      <formula>0.0001</formula>
      <formula>0.045</formula>
    </cfRule>
    <cfRule type="cellIs" dxfId="44" priority="171" operator="between">
      <formula>0.000001</formula>
      <formula>0.05</formula>
    </cfRule>
    <cfRule type="cellIs" dxfId="43" priority="172" stopIfTrue="1" operator="between">
      <formula>0.001</formula>
      <formula>0.045</formula>
    </cfRule>
    <cfRule type="cellIs" dxfId="42" priority="173" stopIfTrue="1" operator="between">
      <formula>0.0001</formula>
      <formula>0.045</formula>
    </cfRule>
    <cfRule type="cellIs" dxfId="41" priority="174" operator="between">
      <formula>0.000001</formula>
      <formula>0.05</formula>
    </cfRule>
    <cfRule type="cellIs" dxfId="40" priority="175" stopIfTrue="1" operator="between">
      <formula>0.001</formula>
      <formula>0.045</formula>
    </cfRule>
    <cfRule type="cellIs" dxfId="39" priority="176" stopIfTrue="1" operator="between">
      <formula>0.0001</formula>
      <formula>0.045</formula>
    </cfRule>
    <cfRule type="cellIs" dxfId="38" priority="177" operator="between">
      <formula>0.000001</formula>
      <formula>0.05</formula>
    </cfRule>
    <cfRule type="cellIs" dxfId="37" priority="32" stopIfTrue="1" operator="between">
      <formula>0.0001</formula>
      <formula>0.045</formula>
    </cfRule>
    <cfRule type="cellIs" dxfId="36" priority="33" operator="between">
      <formula>0.000001</formula>
      <formula>0.05</formula>
    </cfRule>
    <cfRule type="cellIs" dxfId="35" priority="34" stopIfTrue="1" operator="between">
      <formula>0.001</formula>
      <formula>0.045</formula>
    </cfRule>
    <cfRule type="cellIs" dxfId="34" priority="181" stopIfTrue="1" operator="between">
      <formula>0.001</formula>
      <formula>0.045</formula>
    </cfRule>
    <cfRule type="cellIs" dxfId="33" priority="182" stopIfTrue="1" operator="between">
      <formula>0.0001</formula>
      <formula>0.045</formula>
    </cfRule>
    <cfRule type="cellIs" dxfId="32" priority="183" operator="between">
      <formula>0.000001</formula>
      <formula>0.05</formula>
    </cfRule>
    <cfRule type="cellIs" dxfId="31" priority="158" stopIfTrue="1" operator="between">
      <formula>0.0001</formula>
      <formula>0.045</formula>
    </cfRule>
    <cfRule type="cellIs" dxfId="30" priority="185" stopIfTrue="1" operator="between">
      <formula>0.0001</formula>
      <formula>0.045</formula>
    </cfRule>
    <cfRule type="cellIs" dxfId="29" priority="186" operator="between">
      <formula>0.000001</formula>
      <formula>0.05</formula>
    </cfRule>
    <cfRule type="cellIs" dxfId="28" priority="187" stopIfTrue="1" operator="between">
      <formula>0.001</formula>
      <formula>0.045</formula>
    </cfRule>
    <cfRule type="cellIs" dxfId="27" priority="188" stopIfTrue="1" operator="between">
      <formula>0.0001</formula>
      <formula>0.045</formula>
    </cfRule>
    <cfRule type="cellIs" dxfId="26" priority="189" operator="between">
      <formula>0.000001</formula>
      <formula>0.05</formula>
    </cfRule>
    <cfRule type="cellIs" dxfId="25" priority="35" stopIfTrue="1" operator="between">
      <formula>0.0001</formula>
      <formula>0.045</formula>
    </cfRule>
    <cfRule type="cellIs" dxfId="24" priority="36" operator="between">
      <formula>0.000001</formula>
      <formula>0.05</formula>
    </cfRule>
    <cfRule type="cellIs" dxfId="23" priority="37" stopIfTrue="1" operator="between">
      <formula>0.001</formula>
      <formula>0.045</formula>
    </cfRule>
    <cfRule type="cellIs" dxfId="22" priority="193" stopIfTrue="1" operator="between">
      <formula>0.001</formula>
      <formula>0.045</formula>
    </cfRule>
    <cfRule type="cellIs" dxfId="21" priority="194" stopIfTrue="1" operator="between">
      <formula>0.0001</formula>
      <formula>0.045</formula>
    </cfRule>
    <cfRule type="cellIs" dxfId="20" priority="195" operator="between">
      <formula>0.000001</formula>
      <formula>0.05</formula>
    </cfRule>
    <cfRule type="cellIs" dxfId="19" priority="196" stopIfTrue="1" operator="between">
      <formula>0.001</formula>
      <formula>0.045</formula>
    </cfRule>
    <cfRule type="cellIs" dxfId="18" priority="197" stopIfTrue="1" operator="between">
      <formula>0.0001</formula>
      <formula>0.045</formula>
    </cfRule>
    <cfRule type="cellIs" dxfId="17" priority="198" operator="between">
      <formula>0.000001</formula>
      <formula>0.05</formula>
    </cfRule>
    <cfRule type="cellIs" dxfId="16" priority="38" stopIfTrue="1" operator="between">
      <formula>0.0001</formula>
      <formula>0.045</formula>
    </cfRule>
    <cfRule type="cellIs" dxfId="15" priority="39" operator="between">
      <formula>0.000001</formula>
      <formula>0.05</formula>
    </cfRule>
    <cfRule type="cellIs" dxfId="14" priority="40" stopIfTrue="1" operator="between">
      <formula>0.001</formula>
      <formula>0.045</formula>
    </cfRule>
    <cfRule type="cellIs" dxfId="13" priority="202" stopIfTrue="1" operator="between">
      <formula>0.001</formula>
      <formula>0.045</formula>
    </cfRule>
    <cfRule type="cellIs" dxfId="12" priority="203" stopIfTrue="1" operator="between">
      <formula>0.0001</formula>
      <formula>0.045</formula>
    </cfRule>
    <cfRule type="cellIs" dxfId="11" priority="204" operator="between">
      <formula>0.000001</formula>
      <formula>0.05</formula>
    </cfRule>
    <cfRule type="cellIs" dxfId="10" priority="41" stopIfTrue="1" operator="between">
      <formula>0.0001</formula>
      <formula>0.045</formula>
    </cfRule>
    <cfRule type="cellIs" dxfId="9" priority="42" operator="between">
      <formula>0.000001</formula>
      <formula>0.05</formula>
    </cfRule>
    <cfRule type="cellIs" dxfId="8" priority="43" stopIfTrue="1" operator="between">
      <formula>0.001</formula>
      <formula>0.045</formula>
    </cfRule>
    <cfRule type="cellIs" dxfId="7" priority="44" stopIfTrue="1" operator="between">
      <formula>0.0001</formula>
      <formula>0.045</formula>
    </cfRule>
    <cfRule type="cellIs" dxfId="6" priority="45" operator="between">
      <formula>0.000001</formula>
      <formula>0.05</formula>
    </cfRule>
    <cfRule type="cellIs" dxfId="5" priority="184" stopIfTrue="1" operator="between">
      <formula>0.001</formula>
      <formula>0.045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C693A-8B8E-41A4-8348-E26BE342FA9A}">
  <dimension ref="A1:I46"/>
  <sheetViews>
    <sheetView showGridLines="0" workbookViewId="0"/>
  </sheetViews>
  <sheetFormatPr defaultRowHeight="11.25"/>
  <cols>
    <col min="1" max="1" width="19.42578125" style="156" customWidth="1"/>
    <col min="2" max="7" width="11.140625" style="156" customWidth="1"/>
    <col min="8" max="8" width="24.140625" style="251" bestFit="1" customWidth="1"/>
    <col min="9" max="16384" width="9.140625" style="156"/>
  </cols>
  <sheetData>
    <row r="1" spans="1:9" ht="12" customHeight="1">
      <c r="A1" s="871" t="s">
        <v>598</v>
      </c>
      <c r="B1" s="871"/>
      <c r="C1" s="871"/>
      <c r="D1" s="871"/>
      <c r="E1" s="871"/>
      <c r="F1" s="871"/>
      <c r="G1" s="871"/>
      <c r="H1" s="871"/>
    </row>
    <row r="2" spans="1:9" ht="12" customHeight="1">
      <c r="A2" s="872" t="s">
        <v>599</v>
      </c>
      <c r="B2" s="872"/>
      <c r="C2" s="872"/>
      <c r="D2" s="872"/>
      <c r="E2" s="872"/>
      <c r="F2" s="872"/>
      <c r="G2" s="872"/>
      <c r="H2" s="872"/>
    </row>
    <row r="3" spans="1:9" ht="12" customHeight="1" thickBot="1">
      <c r="I3" s="252"/>
    </row>
    <row r="4" spans="1:9" s="157" customFormat="1" ht="12" customHeight="1" thickBot="1">
      <c r="B4" s="873" t="s">
        <v>600</v>
      </c>
      <c r="C4" s="874"/>
      <c r="D4" s="874"/>
      <c r="E4" s="874"/>
      <c r="F4" s="874"/>
      <c r="G4" s="875"/>
      <c r="H4" s="253"/>
      <c r="I4" s="254"/>
    </row>
    <row r="5" spans="1:9" s="157" customFormat="1" ht="12" customHeight="1" thickBot="1">
      <c r="B5" s="859" t="s">
        <v>601</v>
      </c>
      <c r="C5" s="861"/>
      <c r="D5" s="859" t="s">
        <v>602</v>
      </c>
      <c r="E5" s="861"/>
      <c r="F5" s="859" t="s">
        <v>603</v>
      </c>
      <c r="G5" s="861"/>
      <c r="H5" s="253"/>
    </row>
    <row r="6" spans="1:9" s="157" customFormat="1" ht="12" customHeight="1" thickBot="1">
      <c r="B6" s="167" t="s">
        <v>604</v>
      </c>
      <c r="C6" s="255">
        <v>2023</v>
      </c>
      <c r="D6" s="167" t="s">
        <v>604</v>
      </c>
      <c r="E6" s="255">
        <v>2023</v>
      </c>
      <c r="F6" s="167" t="s">
        <v>604</v>
      </c>
      <c r="G6" s="255">
        <v>2023</v>
      </c>
      <c r="H6" s="253"/>
    </row>
    <row r="7" spans="1:9" s="157" customFormat="1" ht="12" customHeight="1" thickBot="1">
      <c r="B7" s="859" t="s">
        <v>605</v>
      </c>
      <c r="C7" s="861"/>
      <c r="D7" s="859" t="s">
        <v>606</v>
      </c>
      <c r="E7" s="861"/>
      <c r="F7" s="859" t="s">
        <v>607</v>
      </c>
      <c r="G7" s="861"/>
      <c r="H7" s="253"/>
      <c r="I7" s="252"/>
    </row>
    <row r="8" spans="1:9" s="157" customFormat="1" ht="12" customHeight="1">
      <c r="A8" s="134" t="s">
        <v>608</v>
      </c>
      <c r="H8" s="190" t="s">
        <v>609</v>
      </c>
      <c r="I8" s="254"/>
    </row>
    <row r="9" spans="1:9" s="157" customFormat="1" ht="12" customHeight="1">
      <c r="A9" s="136" t="s">
        <v>610</v>
      </c>
      <c r="B9" s="256">
        <v>5</v>
      </c>
      <c r="C9" s="256">
        <v>4</v>
      </c>
      <c r="D9" s="257">
        <v>3345</v>
      </c>
      <c r="E9" s="257">
        <v>1672</v>
      </c>
      <c r="F9" s="258" t="s">
        <v>611</v>
      </c>
      <c r="G9" s="259">
        <v>6</v>
      </c>
      <c r="H9" s="260" t="s">
        <v>612</v>
      </c>
    </row>
    <row r="10" spans="1:9" s="157" customFormat="1" ht="12" customHeight="1">
      <c r="A10" s="136" t="s">
        <v>613</v>
      </c>
      <c r="B10" s="261">
        <v>22</v>
      </c>
      <c r="C10" s="261">
        <v>21</v>
      </c>
      <c r="D10" s="257">
        <v>2600</v>
      </c>
      <c r="E10" s="257">
        <v>1300</v>
      </c>
      <c r="F10" s="258" t="s">
        <v>614</v>
      </c>
      <c r="G10" s="259" t="s">
        <v>615</v>
      </c>
      <c r="H10" s="260" t="s">
        <v>616</v>
      </c>
    </row>
    <row r="11" spans="1:9" s="157" customFormat="1" ht="12" customHeight="1">
      <c r="A11" s="136" t="s">
        <v>617</v>
      </c>
      <c r="B11" s="261">
        <v>14</v>
      </c>
      <c r="C11" s="261">
        <v>13</v>
      </c>
      <c r="D11" s="257">
        <v>1505</v>
      </c>
      <c r="E11" s="257">
        <v>655</v>
      </c>
      <c r="F11" s="258" t="s">
        <v>618</v>
      </c>
      <c r="G11" s="259">
        <v>8</v>
      </c>
      <c r="H11" s="260" t="s">
        <v>617</v>
      </c>
    </row>
    <row r="12" spans="1:9" s="157" customFormat="1" ht="12" customHeight="1">
      <c r="A12" s="136" t="s">
        <v>619</v>
      </c>
      <c r="B12" s="261">
        <v>14</v>
      </c>
      <c r="C12" s="261">
        <v>13</v>
      </c>
      <c r="D12" s="257">
        <v>995</v>
      </c>
      <c r="E12" s="257">
        <v>865</v>
      </c>
      <c r="F12" s="258" t="s">
        <v>611</v>
      </c>
      <c r="G12" s="259">
        <v>11</v>
      </c>
      <c r="H12" s="260" t="s">
        <v>620</v>
      </c>
    </row>
    <row r="13" spans="1:9" s="157" customFormat="1" ht="12" customHeight="1">
      <c r="A13" s="136" t="s">
        <v>621</v>
      </c>
      <c r="B13" s="256" t="s">
        <v>358</v>
      </c>
      <c r="C13" s="261">
        <v>21</v>
      </c>
      <c r="D13" s="257">
        <v>1210</v>
      </c>
      <c r="E13" s="257">
        <v>693</v>
      </c>
      <c r="F13" s="258" t="s">
        <v>622</v>
      </c>
      <c r="G13" s="259">
        <v>14</v>
      </c>
      <c r="H13" s="136" t="s">
        <v>623</v>
      </c>
    </row>
    <row r="14" spans="1:9" s="157" customFormat="1" ht="12" customHeight="1">
      <c r="A14" s="136" t="s">
        <v>624</v>
      </c>
      <c r="B14" s="261">
        <v>13</v>
      </c>
      <c r="C14" s="261">
        <v>14</v>
      </c>
      <c r="D14" s="257">
        <v>3600</v>
      </c>
      <c r="E14" s="257">
        <v>1847</v>
      </c>
      <c r="F14" s="258" t="s">
        <v>625</v>
      </c>
      <c r="G14" s="259">
        <v>25</v>
      </c>
      <c r="H14" s="136" t="s">
        <v>626</v>
      </c>
    </row>
    <row r="15" spans="1:9" s="157" customFormat="1" ht="12" customHeight="1">
      <c r="A15" s="262" t="s">
        <v>627</v>
      </c>
      <c r="B15" s="258" t="s">
        <v>615</v>
      </c>
      <c r="C15" s="258" t="s">
        <v>615</v>
      </c>
      <c r="D15" s="257">
        <v>6400</v>
      </c>
      <c r="E15" s="257">
        <v>6400</v>
      </c>
      <c r="F15" s="258" t="s">
        <v>358</v>
      </c>
      <c r="G15" s="259" t="s">
        <v>628</v>
      </c>
      <c r="H15" s="262" t="s">
        <v>629</v>
      </c>
    </row>
    <row r="16" spans="1:9" s="157" customFormat="1" ht="12" customHeight="1">
      <c r="A16" s="136" t="s">
        <v>630</v>
      </c>
      <c r="B16" s="258" t="s">
        <v>631</v>
      </c>
      <c r="C16" s="258" t="s">
        <v>631</v>
      </c>
      <c r="D16" s="257">
        <v>7425</v>
      </c>
      <c r="E16" s="257">
        <v>9273</v>
      </c>
      <c r="F16" s="258" t="s">
        <v>358</v>
      </c>
      <c r="G16" s="259" t="s">
        <v>632</v>
      </c>
      <c r="H16" s="263" t="s">
        <v>633</v>
      </c>
    </row>
    <row r="17" spans="1:8" s="157" customFormat="1" ht="12" customHeight="1">
      <c r="A17" s="136" t="s">
        <v>634</v>
      </c>
      <c r="B17" s="258" t="s">
        <v>635</v>
      </c>
      <c r="C17" s="258" t="s">
        <v>636</v>
      </c>
      <c r="D17" s="257">
        <v>23190</v>
      </c>
      <c r="E17" s="257">
        <v>24407</v>
      </c>
      <c r="F17" s="258" t="s">
        <v>358</v>
      </c>
      <c r="G17" s="259" t="s">
        <v>637</v>
      </c>
      <c r="H17" s="262" t="s">
        <v>638</v>
      </c>
    </row>
    <row r="18" spans="1:8" s="157" customFormat="1" ht="12" customHeight="1">
      <c r="A18" s="262" t="s">
        <v>639</v>
      </c>
      <c r="B18" s="258" t="s">
        <v>640</v>
      </c>
      <c r="C18" s="258" t="s">
        <v>640</v>
      </c>
      <c r="D18" s="257">
        <v>2800</v>
      </c>
      <c r="E18" s="257">
        <v>2667</v>
      </c>
      <c r="F18" s="258" t="s">
        <v>358</v>
      </c>
      <c r="G18" s="259" t="s">
        <v>618</v>
      </c>
      <c r="H18" s="263" t="s">
        <v>641</v>
      </c>
    </row>
    <row r="19" spans="1:8" s="157" customFormat="1" ht="12" customHeight="1">
      <c r="A19" s="262" t="s">
        <v>642</v>
      </c>
      <c r="B19" s="258" t="s">
        <v>643</v>
      </c>
      <c r="C19" s="258" t="s">
        <v>644</v>
      </c>
      <c r="D19" s="258" t="s">
        <v>358</v>
      </c>
      <c r="E19" s="257">
        <v>10892</v>
      </c>
      <c r="F19" s="258" t="s">
        <v>358</v>
      </c>
      <c r="G19" s="259" t="s">
        <v>645</v>
      </c>
      <c r="H19" s="262" t="s">
        <v>646</v>
      </c>
    </row>
    <row r="20" spans="1:8" s="157" customFormat="1" ht="12" customHeight="1">
      <c r="A20" s="136" t="s">
        <v>647</v>
      </c>
      <c r="B20" s="258" t="s">
        <v>358</v>
      </c>
      <c r="C20" s="259" t="s">
        <v>358</v>
      </c>
      <c r="D20" s="258" t="s">
        <v>358</v>
      </c>
      <c r="E20" s="259" t="s">
        <v>358</v>
      </c>
      <c r="F20" s="258" t="s">
        <v>358</v>
      </c>
      <c r="G20" s="259" t="s">
        <v>358</v>
      </c>
      <c r="H20" s="136" t="s">
        <v>648</v>
      </c>
    </row>
    <row r="21" spans="1:8" s="265" customFormat="1" ht="12" customHeight="1">
      <c r="A21" s="262" t="s">
        <v>649</v>
      </c>
      <c r="B21" s="258" t="s">
        <v>618</v>
      </c>
      <c r="C21" s="258" t="s">
        <v>632</v>
      </c>
      <c r="D21" s="257">
        <v>93195</v>
      </c>
      <c r="E21" s="257">
        <v>98100</v>
      </c>
      <c r="F21" s="258" t="s">
        <v>358</v>
      </c>
      <c r="G21" s="264" t="s">
        <v>650</v>
      </c>
      <c r="H21" s="262" t="s">
        <v>651</v>
      </c>
    </row>
    <row r="22" spans="1:8" s="157" customFormat="1" ht="12" customHeight="1">
      <c r="A22" s="262" t="s">
        <v>652</v>
      </c>
      <c r="B22" s="258" t="s">
        <v>653</v>
      </c>
      <c r="C22" s="258" t="s">
        <v>654</v>
      </c>
      <c r="D22" s="257">
        <v>2060</v>
      </c>
      <c r="E22" s="257">
        <v>1960</v>
      </c>
      <c r="F22" s="258" t="s">
        <v>358</v>
      </c>
      <c r="G22" s="259" t="s">
        <v>655</v>
      </c>
      <c r="H22" s="262" t="s">
        <v>656</v>
      </c>
    </row>
    <row r="23" spans="1:8" s="157" customFormat="1" ht="12" customHeight="1">
      <c r="A23" s="136" t="s">
        <v>657</v>
      </c>
      <c r="B23" s="258" t="s">
        <v>358</v>
      </c>
      <c r="C23" s="259" t="s">
        <v>358</v>
      </c>
      <c r="D23" s="258" t="s">
        <v>358</v>
      </c>
      <c r="E23" s="259" t="s">
        <v>358</v>
      </c>
      <c r="F23" s="258" t="s">
        <v>358</v>
      </c>
      <c r="G23" s="259" t="s">
        <v>358</v>
      </c>
      <c r="H23" s="136" t="s">
        <v>658</v>
      </c>
    </row>
    <row r="24" spans="1:8" s="157" customFormat="1" ht="12" customHeight="1">
      <c r="A24" s="136" t="s">
        <v>659</v>
      </c>
      <c r="B24" s="258" t="s">
        <v>358</v>
      </c>
      <c r="C24" s="259" t="s">
        <v>358</v>
      </c>
      <c r="D24" s="257">
        <v>8685</v>
      </c>
      <c r="E24" s="257">
        <v>9141</v>
      </c>
      <c r="F24" s="258" t="s">
        <v>358</v>
      </c>
      <c r="G24" s="259" t="s">
        <v>660</v>
      </c>
      <c r="H24" s="136" t="s">
        <v>661</v>
      </c>
    </row>
    <row r="25" spans="1:8" s="157" customFormat="1" ht="12" customHeight="1">
      <c r="A25" s="262" t="s">
        <v>662</v>
      </c>
      <c r="B25" s="258" t="s">
        <v>358</v>
      </c>
      <c r="C25" s="259" t="s">
        <v>358</v>
      </c>
      <c r="D25" s="257">
        <v>21072</v>
      </c>
      <c r="E25" s="257">
        <v>21072</v>
      </c>
      <c r="F25" s="258" t="s">
        <v>358</v>
      </c>
      <c r="G25" s="259" t="s">
        <v>663</v>
      </c>
      <c r="H25" s="262" t="s">
        <v>664</v>
      </c>
    </row>
    <row r="26" spans="1:8" s="157" customFormat="1" ht="12" customHeight="1">
      <c r="A26" s="262" t="s">
        <v>665</v>
      </c>
      <c r="B26" s="258" t="s">
        <v>358</v>
      </c>
      <c r="C26" s="259" t="s">
        <v>358</v>
      </c>
      <c r="D26" s="257">
        <v>12025</v>
      </c>
      <c r="E26" s="257">
        <v>10929</v>
      </c>
      <c r="F26" s="258" t="s">
        <v>358</v>
      </c>
      <c r="G26" s="259" t="s">
        <v>666</v>
      </c>
      <c r="H26" s="262" t="s">
        <v>667</v>
      </c>
    </row>
    <row r="27" spans="1:8" s="157" customFormat="1" ht="12" customHeight="1" thickBot="1">
      <c r="A27" s="262" t="s">
        <v>668</v>
      </c>
      <c r="B27" s="258" t="s">
        <v>358</v>
      </c>
      <c r="C27" s="259" t="s">
        <v>358</v>
      </c>
      <c r="D27" s="258" t="s">
        <v>669</v>
      </c>
      <c r="E27" s="266" t="s">
        <v>670</v>
      </c>
      <c r="F27" s="258" t="s">
        <v>358</v>
      </c>
      <c r="G27" s="257" t="s">
        <v>671</v>
      </c>
      <c r="H27" s="260" t="s">
        <v>672</v>
      </c>
    </row>
    <row r="28" spans="1:8" s="157" customFormat="1" ht="12" customHeight="1" thickBot="1">
      <c r="B28" s="864" t="s">
        <v>673</v>
      </c>
      <c r="C28" s="865"/>
      <c r="D28" s="865"/>
      <c r="E28" s="865"/>
      <c r="F28" s="865"/>
      <c r="G28" s="866"/>
      <c r="H28" s="253"/>
    </row>
    <row r="29" spans="1:8" s="157" customFormat="1" ht="12" customHeight="1" thickBot="1">
      <c r="B29" s="859" t="s">
        <v>674</v>
      </c>
      <c r="C29" s="861"/>
      <c r="D29" s="867" t="s">
        <v>675</v>
      </c>
      <c r="E29" s="868"/>
      <c r="F29" s="869" t="s">
        <v>676</v>
      </c>
      <c r="G29" s="870"/>
      <c r="H29" s="253"/>
    </row>
    <row r="30" spans="1:8" s="157" customFormat="1" ht="12" customHeight="1" thickBot="1">
      <c r="B30" s="167" t="s">
        <v>604</v>
      </c>
      <c r="C30" s="255">
        <v>2023</v>
      </c>
      <c r="D30" s="167" t="s">
        <v>604</v>
      </c>
      <c r="E30" s="255">
        <v>2023</v>
      </c>
      <c r="F30" s="167" t="s">
        <v>604</v>
      </c>
      <c r="G30" s="255">
        <v>2023</v>
      </c>
      <c r="H30" s="253"/>
    </row>
    <row r="31" spans="1:8" s="157" customFormat="1" ht="12" customHeight="1" thickBot="1">
      <c r="B31" s="859" t="s">
        <v>605</v>
      </c>
      <c r="C31" s="861"/>
      <c r="D31" s="859" t="s">
        <v>606</v>
      </c>
      <c r="E31" s="861"/>
      <c r="F31" s="859" t="s">
        <v>607</v>
      </c>
      <c r="G31" s="861"/>
      <c r="H31" s="253"/>
    </row>
    <row r="32" spans="1:8" s="157" customFormat="1" ht="12" customHeight="1">
      <c r="A32" s="31" t="s">
        <v>677</v>
      </c>
      <c r="H32" s="253"/>
    </row>
    <row r="33" spans="1:8" s="157" customFormat="1" ht="12" customHeight="1">
      <c r="A33" s="31" t="s">
        <v>678</v>
      </c>
      <c r="H33" s="253"/>
    </row>
    <row r="34" spans="1:8" s="157" customFormat="1" ht="12" customHeight="1">
      <c r="A34" s="31"/>
      <c r="H34" s="253"/>
    </row>
    <row r="35" spans="1:8" s="157" customFormat="1" ht="12" customHeight="1">
      <c r="A35" s="24" t="s">
        <v>679</v>
      </c>
      <c r="H35" s="253"/>
    </row>
    <row r="36" spans="1:8" s="157" customFormat="1" ht="12" customHeight="1">
      <c r="A36" s="24" t="s">
        <v>680</v>
      </c>
      <c r="H36" s="253"/>
    </row>
    <row r="37" spans="1:8" s="24" customFormat="1" ht="12" customHeight="1">
      <c r="A37" s="267" t="s">
        <v>681</v>
      </c>
      <c r="H37" s="268"/>
    </row>
    <row r="38" spans="1:8" s="157" customFormat="1" ht="12" customHeight="1">
      <c r="A38" s="267" t="s">
        <v>682</v>
      </c>
      <c r="E38" s="269"/>
      <c r="H38" s="253"/>
    </row>
    <row r="39" spans="1:8" s="157" customFormat="1">
      <c r="A39" s="267"/>
      <c r="E39" s="269"/>
      <c r="H39" s="253"/>
    </row>
    <row r="40" spans="1:8" s="157" customFormat="1">
      <c r="H40" s="253"/>
    </row>
    <row r="41" spans="1:8" s="157" customFormat="1">
      <c r="H41" s="253"/>
    </row>
    <row r="42" spans="1:8" s="157" customFormat="1">
      <c r="H42" s="253"/>
    </row>
    <row r="43" spans="1:8" s="157" customFormat="1">
      <c r="H43" s="253"/>
    </row>
    <row r="44" spans="1:8" s="157" customFormat="1">
      <c r="H44" s="253"/>
    </row>
    <row r="45" spans="1:8" s="157" customFormat="1">
      <c r="C45" s="254"/>
      <c r="H45" s="253"/>
    </row>
    <row r="46" spans="1:8" s="157" customFormat="1">
      <c r="C46" s="254"/>
      <c r="H46" s="253"/>
    </row>
  </sheetData>
  <mergeCells count="16">
    <mergeCell ref="A1:H1"/>
    <mergeCell ref="A2:H2"/>
    <mergeCell ref="B4:G4"/>
    <mergeCell ref="B5:C5"/>
    <mergeCell ref="D5:E5"/>
    <mergeCell ref="F5:G5"/>
    <mergeCell ref="B31:C31"/>
    <mergeCell ref="D31:E31"/>
    <mergeCell ref="F31:G31"/>
    <mergeCell ref="B7:C7"/>
    <mergeCell ref="D7:E7"/>
    <mergeCell ref="F7:G7"/>
    <mergeCell ref="B28:G28"/>
    <mergeCell ref="B29:C29"/>
    <mergeCell ref="D29:E29"/>
    <mergeCell ref="F29:G29"/>
  </mergeCells>
  <pageMargins left="0.7" right="0.7" top="0.75" bottom="0.75" header="0.3" footer="0.3"/>
  <ignoredErrors>
    <ignoredError sqref="F9:F14 G10:G27 B15:C2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11B45-AF50-4E6A-A376-D3A02FB2FD94}">
  <dimension ref="A1:N91"/>
  <sheetViews>
    <sheetView showGridLines="0" workbookViewId="0"/>
  </sheetViews>
  <sheetFormatPr defaultRowHeight="11.25"/>
  <cols>
    <col min="1" max="1" width="21.140625" style="156" customWidth="1"/>
    <col min="2" max="2" width="6.28515625" style="156" customWidth="1"/>
    <col min="3" max="7" width="9" style="156" customWidth="1"/>
    <col min="8" max="9" width="9.7109375" style="156" customWidth="1"/>
    <col min="10" max="10" width="8.7109375" style="156" bestFit="1" customWidth="1"/>
    <col min="11" max="11" width="18.5703125" style="156" customWidth="1"/>
    <col min="12" max="16384" width="9.140625" style="156"/>
  </cols>
  <sheetData>
    <row r="1" spans="1:14" ht="12" customHeight="1">
      <c r="A1" s="844" t="s">
        <v>683</v>
      </c>
      <c r="B1" s="844"/>
      <c r="C1" s="844"/>
      <c r="D1" s="844"/>
      <c r="E1" s="844"/>
      <c r="F1" s="844"/>
      <c r="G1" s="844"/>
      <c r="H1" s="844"/>
      <c r="I1" s="844"/>
      <c r="J1" s="844"/>
      <c r="K1" s="844"/>
    </row>
    <row r="2" spans="1:14" ht="12" customHeight="1">
      <c r="A2" s="845" t="s">
        <v>684</v>
      </c>
      <c r="B2" s="845"/>
      <c r="C2" s="845"/>
      <c r="D2" s="845"/>
      <c r="E2" s="845"/>
      <c r="F2" s="845"/>
      <c r="G2" s="845"/>
      <c r="H2" s="845"/>
      <c r="I2" s="845"/>
      <c r="J2" s="845"/>
      <c r="K2" s="845"/>
    </row>
    <row r="3" spans="1:14" ht="12" customHeight="1" thickBot="1">
      <c r="B3" s="270"/>
      <c r="C3" s="271"/>
      <c r="D3" s="271"/>
      <c r="E3" s="271"/>
      <c r="F3" s="271"/>
      <c r="G3" s="271"/>
      <c r="H3" s="272"/>
      <c r="I3" s="272"/>
      <c r="J3" s="272"/>
    </row>
    <row r="4" spans="1:14" s="157" customFormat="1" ht="12" customHeight="1" thickBot="1">
      <c r="A4" s="273"/>
      <c r="B4" s="876" t="s">
        <v>685</v>
      </c>
      <c r="C4" s="876" t="s">
        <v>310</v>
      </c>
      <c r="D4" s="876"/>
      <c r="E4" s="876"/>
      <c r="F4" s="876"/>
      <c r="G4" s="876"/>
      <c r="H4" s="877" t="s">
        <v>686</v>
      </c>
      <c r="I4" s="878" t="s">
        <v>88</v>
      </c>
      <c r="J4" s="878"/>
      <c r="K4" s="273"/>
      <c r="M4" s="252"/>
    </row>
    <row r="5" spans="1:14" s="157" customFormat="1" ht="21" customHeight="1" thickBot="1">
      <c r="B5" s="876"/>
      <c r="C5" s="274" t="s">
        <v>481</v>
      </c>
      <c r="D5" s="274" t="s">
        <v>482</v>
      </c>
      <c r="E5" s="274" t="s">
        <v>687</v>
      </c>
      <c r="F5" s="274" t="s">
        <v>688</v>
      </c>
      <c r="G5" s="274" t="s">
        <v>689</v>
      </c>
      <c r="H5" s="877"/>
      <c r="I5" s="275" t="s">
        <v>94</v>
      </c>
      <c r="J5" s="274" t="s">
        <v>95</v>
      </c>
      <c r="M5" s="276"/>
    </row>
    <row r="6" spans="1:14" s="157" customFormat="1" ht="12" customHeight="1">
      <c r="A6" s="134" t="s">
        <v>690</v>
      </c>
      <c r="K6" s="157" t="s">
        <v>690</v>
      </c>
      <c r="M6" s="277"/>
    </row>
    <row r="7" spans="1:14" s="157" customFormat="1" ht="12" customHeight="1">
      <c r="A7" s="139" t="s">
        <v>691</v>
      </c>
      <c r="B7" s="278" t="s">
        <v>692</v>
      </c>
      <c r="C7" s="104">
        <v>35855.498999999996</v>
      </c>
      <c r="D7" s="104">
        <v>40034.177000000003</v>
      </c>
      <c r="E7" s="104">
        <v>38524.998</v>
      </c>
      <c r="F7" s="104">
        <v>37377.51</v>
      </c>
      <c r="G7" s="104">
        <v>36189.533000000003</v>
      </c>
      <c r="H7" s="104">
        <v>228554.766</v>
      </c>
      <c r="I7" s="116">
        <v>-2.9239558196028099</v>
      </c>
      <c r="J7" s="116">
        <v>4.9993872445315546</v>
      </c>
      <c r="K7" s="279" t="s">
        <v>693</v>
      </c>
      <c r="M7" s="280"/>
      <c r="N7" s="280"/>
    </row>
    <row r="8" spans="1:14" s="157" customFormat="1" ht="12" customHeight="1">
      <c r="A8" s="162" t="s">
        <v>694</v>
      </c>
      <c r="B8" s="278"/>
      <c r="C8" s="104"/>
      <c r="D8" s="104"/>
      <c r="E8" s="104"/>
      <c r="F8" s="104"/>
      <c r="G8" s="104"/>
      <c r="H8" s="281"/>
      <c r="I8" s="116"/>
      <c r="J8" s="116"/>
      <c r="K8" s="282" t="s">
        <v>695</v>
      </c>
      <c r="M8" s="280"/>
      <c r="N8" s="280"/>
    </row>
    <row r="9" spans="1:14" s="157" customFormat="1" ht="12" customHeight="1">
      <c r="A9" s="185" t="s">
        <v>696</v>
      </c>
      <c r="B9" s="278" t="s">
        <v>697</v>
      </c>
      <c r="C9" s="104">
        <v>33066</v>
      </c>
      <c r="D9" s="104">
        <v>37460</v>
      </c>
      <c r="E9" s="104">
        <v>33874</v>
      </c>
      <c r="F9" s="104">
        <v>30390</v>
      </c>
      <c r="G9" s="104">
        <v>30014</v>
      </c>
      <c r="H9" s="281">
        <v>198199</v>
      </c>
      <c r="I9" s="116">
        <v>-7.3677722994173021</v>
      </c>
      <c r="J9" s="116">
        <v>2.9562407796039647</v>
      </c>
      <c r="K9" s="283" t="s">
        <v>698</v>
      </c>
      <c r="M9" s="280"/>
      <c r="N9" s="280"/>
    </row>
    <row r="10" spans="1:14" s="157" customFormat="1" ht="12" customHeight="1">
      <c r="A10" s="284" t="s">
        <v>699</v>
      </c>
      <c r="B10" s="278" t="s">
        <v>692</v>
      </c>
      <c r="C10" s="104">
        <v>8553.8559999999998</v>
      </c>
      <c r="D10" s="104">
        <v>9647.9750000000004</v>
      </c>
      <c r="E10" s="104">
        <v>8633.5190000000002</v>
      </c>
      <c r="F10" s="104">
        <v>7672.42</v>
      </c>
      <c r="G10" s="104">
        <v>7555.2950000000001</v>
      </c>
      <c r="H10" s="281">
        <v>50410.482999999993</v>
      </c>
      <c r="I10" s="116">
        <v>-4.6940475896012552</v>
      </c>
      <c r="J10" s="116">
        <v>6.0577721298329728</v>
      </c>
      <c r="K10" s="285" t="s">
        <v>700</v>
      </c>
      <c r="M10" s="280"/>
      <c r="N10" s="280"/>
    </row>
    <row r="11" spans="1:14" s="157" customFormat="1" ht="12" customHeight="1">
      <c r="A11" s="160" t="s">
        <v>701</v>
      </c>
      <c r="B11" s="278"/>
      <c r="C11" s="104"/>
      <c r="D11" s="104"/>
      <c r="E11" s="104"/>
      <c r="F11" s="104"/>
      <c r="G11" s="104"/>
      <c r="H11" s="281"/>
      <c r="I11" s="116"/>
      <c r="J11" s="116"/>
      <c r="K11" s="286" t="s">
        <v>702</v>
      </c>
      <c r="M11" s="280"/>
      <c r="N11" s="122"/>
    </row>
    <row r="12" spans="1:14" s="157" customFormat="1" ht="12" customHeight="1">
      <c r="A12" s="185" t="s">
        <v>696</v>
      </c>
      <c r="B12" s="278" t="s">
        <v>697</v>
      </c>
      <c r="C12" s="104">
        <v>56833</v>
      </c>
      <c r="D12" s="104">
        <v>54594</v>
      </c>
      <c r="E12" s="104">
        <v>43463</v>
      </c>
      <c r="F12" s="104">
        <v>129650</v>
      </c>
      <c r="G12" s="104">
        <v>33008</v>
      </c>
      <c r="H12" s="281">
        <v>351601</v>
      </c>
      <c r="I12" s="116">
        <v>12.476003878960597</v>
      </c>
      <c r="J12" s="116">
        <v>12.989588019795617</v>
      </c>
      <c r="K12" s="283" t="s">
        <v>698</v>
      </c>
      <c r="M12" s="280"/>
      <c r="N12" s="287"/>
    </row>
    <row r="13" spans="1:14" s="157" customFormat="1" ht="12" customHeight="1">
      <c r="A13" s="284" t="s">
        <v>699</v>
      </c>
      <c r="B13" s="278" t="s">
        <v>692</v>
      </c>
      <c r="C13" s="104">
        <v>870.20299999999997</v>
      </c>
      <c r="D13" s="104">
        <v>928.11500000000001</v>
      </c>
      <c r="E13" s="104">
        <v>630.08199999999999</v>
      </c>
      <c r="F13" s="104">
        <v>1677.7180000000001</v>
      </c>
      <c r="G13" s="104">
        <v>410.73099999999999</v>
      </c>
      <c r="H13" s="281">
        <v>4929.5929999999998</v>
      </c>
      <c r="I13" s="116">
        <v>16.437392036202244</v>
      </c>
      <c r="J13" s="116">
        <v>20.783185592438983</v>
      </c>
      <c r="K13" s="285" t="s">
        <v>700</v>
      </c>
      <c r="M13" s="280"/>
      <c r="N13" s="280"/>
    </row>
    <row r="14" spans="1:14" s="157" customFormat="1" ht="12" customHeight="1">
      <c r="A14" s="162" t="s">
        <v>703</v>
      </c>
      <c r="B14" s="278"/>
      <c r="C14" s="104"/>
      <c r="D14" s="104"/>
      <c r="E14" s="104"/>
      <c r="F14" s="104"/>
      <c r="G14" s="104"/>
      <c r="H14" s="281"/>
      <c r="I14" s="116"/>
      <c r="J14" s="116"/>
      <c r="K14" s="282" t="s">
        <v>704</v>
      </c>
      <c r="M14" s="280"/>
      <c r="N14" s="280"/>
    </row>
    <row r="15" spans="1:14" s="157" customFormat="1" ht="12" customHeight="1">
      <c r="A15" s="185" t="s">
        <v>696</v>
      </c>
      <c r="B15" s="278" t="s">
        <v>697</v>
      </c>
      <c r="C15" s="104">
        <v>6069</v>
      </c>
      <c r="D15" s="104">
        <v>4686</v>
      </c>
      <c r="E15" s="104">
        <v>7809</v>
      </c>
      <c r="F15" s="104">
        <v>18356</v>
      </c>
      <c r="G15" s="104">
        <v>4460</v>
      </c>
      <c r="H15" s="281">
        <v>45281</v>
      </c>
      <c r="I15" s="116">
        <v>-6.9314522312528757</v>
      </c>
      <c r="J15" s="116">
        <v>-9.3291950340408487</v>
      </c>
      <c r="K15" s="283" t="s">
        <v>698</v>
      </c>
      <c r="M15" s="280"/>
      <c r="N15" s="116"/>
    </row>
    <row r="16" spans="1:14" s="157" customFormat="1" ht="12" customHeight="1">
      <c r="A16" s="284" t="s">
        <v>699</v>
      </c>
      <c r="B16" s="278" t="s">
        <v>692</v>
      </c>
      <c r="C16" s="104">
        <v>51.322000000000003</v>
      </c>
      <c r="D16" s="104">
        <v>39.917999999999999</v>
      </c>
      <c r="E16" s="104">
        <v>66.41</v>
      </c>
      <c r="F16" s="104">
        <v>120.852</v>
      </c>
      <c r="G16" s="104">
        <v>32.308999999999997</v>
      </c>
      <c r="H16" s="281">
        <v>342.62900000000002</v>
      </c>
      <c r="I16" s="116">
        <v>0.33626588465298951</v>
      </c>
      <c r="J16" s="116">
        <v>-3.2531413242976024</v>
      </c>
      <c r="K16" s="285" t="s">
        <v>700</v>
      </c>
      <c r="M16" s="280"/>
      <c r="N16" s="280"/>
    </row>
    <row r="17" spans="1:14" s="157" customFormat="1" ht="12" customHeight="1">
      <c r="A17" s="162" t="s">
        <v>705</v>
      </c>
      <c r="B17" s="278"/>
      <c r="C17" s="104"/>
      <c r="D17" s="104"/>
      <c r="E17" s="104"/>
      <c r="F17" s="104"/>
      <c r="G17" s="104"/>
      <c r="H17" s="281"/>
      <c r="I17" s="116"/>
      <c r="J17" s="116"/>
      <c r="K17" s="282" t="s">
        <v>706</v>
      </c>
      <c r="M17" s="280"/>
      <c r="N17" s="280"/>
    </row>
    <row r="18" spans="1:14" s="157" customFormat="1" ht="12" customHeight="1">
      <c r="A18" s="185" t="s">
        <v>696</v>
      </c>
      <c r="B18" s="278" t="s">
        <v>697</v>
      </c>
      <c r="C18" s="104">
        <v>392905</v>
      </c>
      <c r="D18" s="104">
        <v>439135</v>
      </c>
      <c r="E18" s="104">
        <v>413554</v>
      </c>
      <c r="F18" s="104">
        <v>410471</v>
      </c>
      <c r="G18" s="104">
        <v>398566</v>
      </c>
      <c r="H18" s="281">
        <v>2483199</v>
      </c>
      <c r="I18" s="116">
        <v>-8.8920167326760229</v>
      </c>
      <c r="J18" s="116">
        <v>0.14785042183346622</v>
      </c>
      <c r="K18" s="283" t="s">
        <v>698</v>
      </c>
      <c r="M18" s="280"/>
      <c r="N18" s="280"/>
    </row>
    <row r="19" spans="1:14" s="157" customFormat="1" ht="12" customHeight="1">
      <c r="A19" s="284" t="s">
        <v>699</v>
      </c>
      <c r="B19" s="278" t="s">
        <v>692</v>
      </c>
      <c r="C19" s="104">
        <v>26380.117999999999</v>
      </c>
      <c r="D19" s="104">
        <v>29418.169000000002</v>
      </c>
      <c r="E19" s="104">
        <v>29194.565999999999</v>
      </c>
      <c r="F19" s="104">
        <v>27906.072</v>
      </c>
      <c r="G19" s="104">
        <v>28181.683000000001</v>
      </c>
      <c r="H19" s="281">
        <v>172872.06100000002</v>
      </c>
      <c r="I19" s="116">
        <v>-2.8779262357835811</v>
      </c>
      <c r="J19" s="116">
        <v>4.3246798550793244</v>
      </c>
      <c r="K19" s="285" t="s">
        <v>700</v>
      </c>
      <c r="M19" s="280"/>
      <c r="N19" s="280"/>
    </row>
    <row r="20" spans="1:14" s="157" customFormat="1" ht="12" customHeight="1">
      <c r="A20" s="162" t="s">
        <v>707</v>
      </c>
      <c r="B20" s="278"/>
      <c r="C20" s="104"/>
      <c r="D20" s="104"/>
      <c r="E20" s="104"/>
      <c r="F20" s="104"/>
      <c r="G20" s="104"/>
      <c r="H20" s="281"/>
      <c r="I20" s="116"/>
      <c r="J20" s="116"/>
      <c r="K20" s="282" t="s">
        <v>708</v>
      </c>
      <c r="M20" s="280"/>
      <c r="N20" s="280"/>
    </row>
    <row r="21" spans="1:14" s="157" customFormat="1" ht="12" customHeight="1">
      <c r="A21" s="185" t="s">
        <v>696</v>
      </c>
      <c r="B21" s="278" t="s">
        <v>697</v>
      </c>
      <c r="C21" s="104">
        <v>0</v>
      </c>
      <c r="D21" s="104">
        <v>0</v>
      </c>
      <c r="E21" s="104">
        <v>4</v>
      </c>
      <c r="F21" s="104">
        <v>6</v>
      </c>
      <c r="G21" s="104">
        <v>36</v>
      </c>
      <c r="H21" s="281">
        <v>0</v>
      </c>
      <c r="I21" s="116" t="s">
        <v>345</v>
      </c>
      <c r="J21" s="116" t="s">
        <v>345</v>
      </c>
      <c r="K21" s="283" t="s">
        <v>698</v>
      </c>
      <c r="M21" s="280"/>
      <c r="N21" s="280"/>
    </row>
    <row r="22" spans="1:14" s="157" customFormat="1" ht="12" customHeight="1">
      <c r="A22" s="284" t="s">
        <v>699</v>
      </c>
      <c r="B22" s="278" t="s">
        <v>692</v>
      </c>
      <c r="C22" s="281">
        <v>0</v>
      </c>
      <c r="D22" s="281">
        <v>0</v>
      </c>
      <c r="E22" s="287" t="s">
        <v>709</v>
      </c>
      <c r="F22" s="287" t="s">
        <v>709</v>
      </c>
      <c r="G22" s="281">
        <v>9.5150000000000006</v>
      </c>
      <c r="H22" s="281">
        <v>0</v>
      </c>
      <c r="I22" s="116" t="s">
        <v>345</v>
      </c>
      <c r="J22" s="116" t="s">
        <v>345</v>
      </c>
      <c r="K22" s="285" t="s">
        <v>700</v>
      </c>
      <c r="M22" s="280"/>
      <c r="N22" s="280"/>
    </row>
    <row r="23" spans="1:14" s="157" customFormat="1" ht="12" customHeight="1">
      <c r="A23" s="157" t="s">
        <v>710</v>
      </c>
      <c r="B23" s="278"/>
      <c r="C23" s="104"/>
      <c r="D23" s="104"/>
      <c r="E23" s="104"/>
      <c r="F23" s="104"/>
      <c r="G23" s="104"/>
      <c r="H23" s="281"/>
      <c r="I23" s="116"/>
      <c r="J23" s="116"/>
      <c r="K23" s="157" t="s">
        <v>609</v>
      </c>
      <c r="M23" s="280"/>
      <c r="N23" s="280"/>
    </row>
    <row r="24" spans="1:14" s="157" customFormat="1" ht="12" customHeight="1">
      <c r="A24" s="279" t="s">
        <v>711</v>
      </c>
      <c r="B24" s="278" t="s">
        <v>692</v>
      </c>
      <c r="C24" s="104">
        <v>33709.186000000002</v>
      </c>
      <c r="D24" s="104">
        <v>37591.356</v>
      </c>
      <c r="E24" s="104">
        <v>36372.995000000003</v>
      </c>
      <c r="F24" s="104">
        <v>35607.089999999997</v>
      </c>
      <c r="G24" s="104">
        <v>34450.792999999998</v>
      </c>
      <c r="H24" s="104">
        <v>216336.69500000001</v>
      </c>
      <c r="I24" s="116">
        <v>-2.7257278598366979</v>
      </c>
      <c r="J24" s="116">
        <v>5.1399218975447862</v>
      </c>
      <c r="K24" s="279" t="s">
        <v>693</v>
      </c>
      <c r="M24" s="280"/>
      <c r="N24" s="280"/>
    </row>
    <row r="25" spans="1:14" s="157" customFormat="1" ht="12" customHeight="1">
      <c r="A25" s="282" t="s">
        <v>694</v>
      </c>
      <c r="B25" s="278"/>
      <c r="C25" s="104"/>
      <c r="D25" s="104"/>
      <c r="E25" s="104"/>
      <c r="F25" s="104"/>
      <c r="G25" s="104"/>
      <c r="H25" s="281"/>
      <c r="I25" s="116"/>
      <c r="J25" s="116"/>
      <c r="K25" s="282" t="s">
        <v>695</v>
      </c>
      <c r="M25" s="280"/>
      <c r="N25" s="280"/>
    </row>
    <row r="26" spans="1:14" s="157" customFormat="1" ht="12" customHeight="1">
      <c r="A26" s="283" t="s">
        <v>696</v>
      </c>
      <c r="B26" s="278" t="s">
        <v>697</v>
      </c>
      <c r="C26" s="104">
        <v>26199</v>
      </c>
      <c r="D26" s="104">
        <v>29524</v>
      </c>
      <c r="E26" s="104">
        <v>26898</v>
      </c>
      <c r="F26" s="104">
        <v>24774</v>
      </c>
      <c r="G26" s="104">
        <v>24443</v>
      </c>
      <c r="H26" s="281">
        <v>158654</v>
      </c>
      <c r="I26" s="116">
        <v>-8.4687139712818365</v>
      </c>
      <c r="J26" s="116">
        <v>2.0617694549337724</v>
      </c>
      <c r="K26" s="283" t="s">
        <v>698</v>
      </c>
      <c r="M26" s="280"/>
      <c r="N26" s="280"/>
    </row>
    <row r="27" spans="1:14" s="157" customFormat="1" ht="12" customHeight="1">
      <c r="A27" s="285" t="s">
        <v>699</v>
      </c>
      <c r="B27" s="278" t="s">
        <v>692</v>
      </c>
      <c r="C27" s="104">
        <v>6910.067</v>
      </c>
      <c r="D27" s="104">
        <v>7696.7430000000004</v>
      </c>
      <c r="E27" s="104">
        <v>7003.6760000000004</v>
      </c>
      <c r="F27" s="104">
        <v>6392.1090000000004</v>
      </c>
      <c r="G27" s="104">
        <v>6286.3389999999999</v>
      </c>
      <c r="H27" s="281">
        <v>41131.972000000002</v>
      </c>
      <c r="I27" s="116">
        <v>-5.3502349784334875</v>
      </c>
      <c r="J27" s="116">
        <v>5.6788467709633306</v>
      </c>
      <c r="K27" s="285" t="s">
        <v>700</v>
      </c>
      <c r="M27" s="280"/>
      <c r="N27" s="280"/>
    </row>
    <row r="28" spans="1:14" s="157" customFormat="1" ht="12" customHeight="1">
      <c r="A28" s="282" t="s">
        <v>701</v>
      </c>
      <c r="B28" s="278"/>
      <c r="C28" s="104"/>
      <c r="D28" s="104"/>
      <c r="E28" s="104"/>
      <c r="F28" s="104"/>
      <c r="G28" s="104"/>
      <c r="H28" s="281"/>
      <c r="I28" s="116"/>
      <c r="J28" s="116"/>
      <c r="K28" s="286" t="s">
        <v>702</v>
      </c>
      <c r="M28" s="280"/>
      <c r="N28" s="280"/>
    </row>
    <row r="29" spans="1:14" s="157" customFormat="1" ht="12" customHeight="1">
      <c r="A29" s="283" t="s">
        <v>696</v>
      </c>
      <c r="B29" s="278" t="s">
        <v>697</v>
      </c>
      <c r="C29" s="104">
        <v>56663</v>
      </c>
      <c r="D29" s="104">
        <v>54488</v>
      </c>
      <c r="E29" s="104">
        <v>43385</v>
      </c>
      <c r="F29" s="104">
        <v>129280</v>
      </c>
      <c r="G29" s="104">
        <v>32963</v>
      </c>
      <c r="H29" s="281">
        <v>350775</v>
      </c>
      <c r="I29" s="116">
        <v>12.47568383024336</v>
      </c>
      <c r="J29" s="116">
        <v>13.025252053320271</v>
      </c>
      <c r="K29" s="283" t="s">
        <v>698</v>
      </c>
      <c r="M29" s="280"/>
      <c r="N29" s="280"/>
    </row>
    <row r="30" spans="1:14" s="157" customFormat="1" ht="12" customHeight="1">
      <c r="A30" s="285" t="s">
        <v>699</v>
      </c>
      <c r="B30" s="278" t="s">
        <v>692</v>
      </c>
      <c r="C30" s="104">
        <v>867.65599999999995</v>
      </c>
      <c r="D30" s="104">
        <v>926.42499999999995</v>
      </c>
      <c r="E30" s="104">
        <v>628.94799999999998</v>
      </c>
      <c r="F30" s="104">
        <v>1673.0609999999999</v>
      </c>
      <c r="G30" s="104">
        <v>410.10599999999999</v>
      </c>
      <c r="H30" s="281">
        <v>4918.1090000000004</v>
      </c>
      <c r="I30" s="116">
        <v>16.45248183735016</v>
      </c>
      <c r="J30" s="116">
        <v>20.865587813243963</v>
      </c>
      <c r="K30" s="285" t="s">
        <v>700</v>
      </c>
      <c r="M30" s="280"/>
      <c r="N30" s="280"/>
    </row>
    <row r="31" spans="1:14" s="157" customFormat="1" ht="12" customHeight="1">
      <c r="A31" s="282" t="s">
        <v>703</v>
      </c>
      <c r="B31" s="278"/>
      <c r="C31" s="104"/>
      <c r="D31" s="104"/>
      <c r="E31" s="104"/>
      <c r="F31" s="104"/>
      <c r="G31" s="104"/>
      <c r="H31" s="281"/>
      <c r="I31" s="116"/>
      <c r="J31" s="116"/>
      <c r="K31" s="282" t="s">
        <v>704</v>
      </c>
      <c r="M31" s="280"/>
      <c r="N31" s="280"/>
    </row>
    <row r="32" spans="1:14" s="157" customFormat="1" ht="12" customHeight="1">
      <c r="A32" s="283" t="s">
        <v>696</v>
      </c>
      <c r="B32" s="278" t="s">
        <v>697</v>
      </c>
      <c r="C32" s="104">
        <v>5931</v>
      </c>
      <c r="D32" s="104">
        <v>4601</v>
      </c>
      <c r="E32" s="104">
        <v>7733</v>
      </c>
      <c r="F32" s="104">
        <v>17929</v>
      </c>
      <c r="G32" s="104">
        <v>4377</v>
      </c>
      <c r="H32" s="281">
        <v>44398</v>
      </c>
      <c r="I32" s="116">
        <v>-6.8770607630711256</v>
      </c>
      <c r="J32" s="116">
        <v>-9.3659412893479779</v>
      </c>
      <c r="K32" s="283" t="s">
        <v>698</v>
      </c>
      <c r="M32" s="280"/>
      <c r="N32" s="280"/>
    </row>
    <row r="33" spans="1:14" s="157" customFormat="1" ht="12" customHeight="1">
      <c r="A33" s="285" t="s">
        <v>699</v>
      </c>
      <c r="B33" s="278" t="s">
        <v>692</v>
      </c>
      <c r="C33" s="104">
        <v>49.595999999999997</v>
      </c>
      <c r="D33" s="104">
        <v>38.838000000000001</v>
      </c>
      <c r="E33" s="104">
        <v>65.341999999999999</v>
      </c>
      <c r="F33" s="104">
        <v>116.788</v>
      </c>
      <c r="G33" s="104">
        <v>31.388999999999999</v>
      </c>
      <c r="H33" s="281">
        <v>332.95600000000002</v>
      </c>
      <c r="I33" s="116">
        <v>0.51884880421563262</v>
      </c>
      <c r="J33" s="116">
        <v>-3.0244072930622745</v>
      </c>
      <c r="K33" s="285" t="s">
        <v>700</v>
      </c>
      <c r="M33" s="280"/>
      <c r="N33" s="280"/>
    </row>
    <row r="34" spans="1:14" s="157" customFormat="1" ht="12" customHeight="1">
      <c r="A34" s="282" t="s">
        <v>705</v>
      </c>
      <c r="B34" s="278"/>
      <c r="C34" s="104"/>
      <c r="D34" s="104"/>
      <c r="E34" s="104"/>
      <c r="F34" s="104"/>
      <c r="G34" s="104"/>
      <c r="H34" s="281"/>
      <c r="I34" s="116"/>
      <c r="J34" s="116"/>
      <c r="K34" s="282" t="s">
        <v>706</v>
      </c>
      <c r="M34" s="280"/>
      <c r="N34" s="280"/>
    </row>
    <row r="35" spans="1:14" s="157" customFormat="1" ht="12" customHeight="1">
      <c r="A35" s="283" t="s">
        <v>696</v>
      </c>
      <c r="B35" s="278" t="s">
        <v>697</v>
      </c>
      <c r="C35" s="104">
        <v>387213</v>
      </c>
      <c r="D35" s="104">
        <v>433620</v>
      </c>
      <c r="E35" s="104">
        <v>407670</v>
      </c>
      <c r="F35" s="104">
        <v>404860</v>
      </c>
      <c r="G35" s="104">
        <v>393110</v>
      </c>
      <c r="H35" s="281">
        <v>2449537</v>
      </c>
      <c r="I35" s="116">
        <v>-8.8700453280991844</v>
      </c>
      <c r="J35" s="116">
        <v>0.19875828227684791</v>
      </c>
      <c r="K35" s="283" t="s">
        <v>698</v>
      </c>
      <c r="M35" s="280"/>
      <c r="N35" s="280"/>
    </row>
    <row r="36" spans="1:14" s="157" customFormat="1" ht="12" customHeight="1">
      <c r="A36" s="285" t="s">
        <v>699</v>
      </c>
      <c r="B36" s="278" t="s">
        <v>692</v>
      </c>
      <c r="C36" s="104">
        <v>25881.866999999998</v>
      </c>
      <c r="D36" s="104">
        <v>28929.35</v>
      </c>
      <c r="E36" s="104">
        <v>28674.608</v>
      </c>
      <c r="F36" s="104">
        <v>27424.684000000001</v>
      </c>
      <c r="G36" s="104">
        <v>27713.444</v>
      </c>
      <c r="H36" s="281">
        <v>169953.658</v>
      </c>
      <c r="I36" s="116">
        <v>-2.5483316747412421</v>
      </c>
      <c r="J36" s="116">
        <v>4.6340837991691961</v>
      </c>
      <c r="K36" s="285" t="s">
        <v>700</v>
      </c>
      <c r="M36" s="280"/>
      <c r="N36" s="280"/>
    </row>
    <row r="37" spans="1:14" s="157" customFormat="1" ht="12" customHeight="1">
      <c r="A37" s="282" t="s">
        <v>707</v>
      </c>
      <c r="B37" s="278"/>
      <c r="C37" s="104"/>
      <c r="D37" s="104"/>
      <c r="E37" s="104"/>
      <c r="F37" s="104"/>
      <c r="G37" s="104"/>
      <c r="H37" s="281"/>
      <c r="I37" s="116"/>
      <c r="J37" s="116"/>
      <c r="K37" s="282" t="s">
        <v>708</v>
      </c>
      <c r="M37" s="280"/>
      <c r="N37" s="280"/>
    </row>
    <row r="38" spans="1:14" s="157" customFormat="1" ht="12" customHeight="1">
      <c r="A38" s="283" t="s">
        <v>696</v>
      </c>
      <c r="B38" s="278" t="s">
        <v>697</v>
      </c>
      <c r="C38" s="104">
        <v>0</v>
      </c>
      <c r="D38" s="104">
        <v>0</v>
      </c>
      <c r="E38" s="104">
        <v>4</v>
      </c>
      <c r="F38" s="104">
        <v>6</v>
      </c>
      <c r="G38" s="104">
        <v>36</v>
      </c>
      <c r="H38" s="281" t="s">
        <v>712</v>
      </c>
      <c r="I38" s="116" t="s">
        <v>345</v>
      </c>
      <c r="J38" s="116" t="s">
        <v>345</v>
      </c>
      <c r="K38" s="283" t="s">
        <v>698</v>
      </c>
    </row>
    <row r="39" spans="1:14" s="157" customFormat="1" ht="12" customHeight="1" thickBot="1">
      <c r="A39" s="285" t="s">
        <v>699</v>
      </c>
      <c r="B39" s="278" t="s">
        <v>692</v>
      </c>
      <c r="C39" s="281">
        <v>0</v>
      </c>
      <c r="D39" s="281">
        <v>0</v>
      </c>
      <c r="E39" s="287" t="s">
        <v>709</v>
      </c>
      <c r="F39" s="287" t="s">
        <v>709</v>
      </c>
      <c r="G39" s="281">
        <v>9.5150000000000006</v>
      </c>
      <c r="H39" s="288" t="s">
        <v>712</v>
      </c>
      <c r="I39" s="116" t="s">
        <v>345</v>
      </c>
      <c r="J39" s="116" t="s">
        <v>345</v>
      </c>
      <c r="K39" s="285" t="s">
        <v>700</v>
      </c>
    </row>
    <row r="40" spans="1:14" s="157" customFormat="1" ht="12" customHeight="1" thickBot="1">
      <c r="A40" s="273"/>
      <c r="B40" s="876" t="s">
        <v>555</v>
      </c>
      <c r="C40" s="876" t="s">
        <v>368</v>
      </c>
      <c r="D40" s="876"/>
      <c r="E40" s="876"/>
      <c r="F40" s="876"/>
      <c r="G40" s="876"/>
      <c r="H40" s="877" t="s">
        <v>713</v>
      </c>
      <c r="I40" s="878" t="s">
        <v>516</v>
      </c>
      <c r="J40" s="878"/>
      <c r="K40" s="273"/>
    </row>
    <row r="41" spans="1:14" s="157" customFormat="1" ht="37.5" customHeight="1" thickBot="1">
      <c r="B41" s="876"/>
      <c r="C41" s="274" t="s">
        <v>481</v>
      </c>
      <c r="D41" s="274" t="s">
        <v>714</v>
      </c>
      <c r="E41" s="274" t="s">
        <v>715</v>
      </c>
      <c r="F41" s="274" t="s">
        <v>688</v>
      </c>
      <c r="G41" s="274" t="s">
        <v>716</v>
      </c>
      <c r="H41" s="877"/>
      <c r="I41" s="275" t="s">
        <v>371</v>
      </c>
      <c r="J41" s="274" t="s">
        <v>717</v>
      </c>
    </row>
    <row r="42" spans="1:14" s="157" customFormat="1" ht="12" customHeight="1">
      <c r="A42" s="24" t="s">
        <v>718</v>
      </c>
      <c r="B42" s="24"/>
    </row>
    <row r="43" spans="1:14" s="157" customFormat="1" ht="12" customHeight="1">
      <c r="A43" s="24" t="s">
        <v>719</v>
      </c>
      <c r="B43" s="24"/>
    </row>
    <row r="44" spans="1:14" s="157" customFormat="1"/>
    <row r="45" spans="1:14" s="157" customFormat="1"/>
    <row r="46" spans="1:14" s="157" customFormat="1"/>
    <row r="47" spans="1:14" s="157" customFormat="1"/>
    <row r="48" spans="1:14" s="157" customFormat="1"/>
    <row r="49" s="157" customFormat="1"/>
    <row r="50" s="157" customFormat="1"/>
    <row r="51" s="157" customFormat="1"/>
    <row r="52" s="157" customFormat="1"/>
    <row r="53" s="157" customFormat="1"/>
    <row r="54" s="157" customFormat="1"/>
    <row r="55" s="157" customFormat="1"/>
    <row r="56" s="157" customFormat="1"/>
    <row r="57" s="157" customFormat="1"/>
    <row r="58" s="157" customFormat="1"/>
    <row r="59" s="157" customFormat="1"/>
    <row r="60" s="157" customFormat="1"/>
    <row r="61" s="157" customFormat="1"/>
    <row r="62" s="157" customFormat="1"/>
    <row r="63" s="157" customFormat="1"/>
    <row r="64" s="157" customFormat="1"/>
    <row r="65" s="157" customFormat="1"/>
    <row r="66" s="157" customFormat="1"/>
    <row r="67" s="157" customFormat="1"/>
    <row r="68" s="157" customFormat="1"/>
    <row r="69" s="157" customFormat="1"/>
    <row r="70" s="157" customFormat="1"/>
    <row r="71" s="157" customFormat="1"/>
    <row r="72" s="157" customFormat="1"/>
    <row r="73" s="157" customFormat="1"/>
    <row r="74" s="157" customFormat="1"/>
    <row r="75" s="157" customFormat="1"/>
    <row r="76" s="157" customFormat="1"/>
    <row r="77" s="157" customFormat="1"/>
    <row r="78" s="157" customFormat="1"/>
    <row r="79" s="157" customFormat="1"/>
    <row r="80" s="157" customFormat="1"/>
    <row r="81" s="157" customFormat="1"/>
    <row r="82" s="157" customFormat="1"/>
    <row r="83" s="157" customFormat="1"/>
    <row r="84" s="157" customFormat="1"/>
    <row r="85" s="157" customFormat="1"/>
    <row r="86" s="157" customFormat="1"/>
    <row r="87" s="157" customFormat="1"/>
    <row r="88" s="157" customFormat="1"/>
    <row r="89" s="157" customFormat="1"/>
    <row r="90" s="157" customFormat="1"/>
    <row r="91" s="157"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22996-5DDA-488F-8136-C332E5DD51FA}">
  <dimension ref="A1:O21"/>
  <sheetViews>
    <sheetView showGridLines="0" workbookViewId="0"/>
  </sheetViews>
  <sheetFormatPr defaultRowHeight="11.25"/>
  <cols>
    <col min="1" max="1" width="16.140625" style="156" customWidth="1"/>
    <col min="2" max="2" width="6.28515625" style="156" customWidth="1"/>
    <col min="3" max="7" width="9" style="156" customWidth="1"/>
    <col min="8" max="10" width="9.7109375" style="156" customWidth="1"/>
    <col min="11" max="11" width="16.140625" style="156" customWidth="1"/>
    <col min="12" max="16384" width="9.140625" style="156"/>
  </cols>
  <sheetData>
    <row r="1" spans="1:15" s="289" customFormat="1">
      <c r="A1" s="844" t="s">
        <v>720</v>
      </c>
      <c r="B1" s="844"/>
      <c r="C1" s="844"/>
      <c r="D1" s="844"/>
      <c r="E1" s="844"/>
      <c r="F1" s="844"/>
      <c r="G1" s="844"/>
      <c r="H1" s="844"/>
      <c r="I1" s="844"/>
      <c r="J1" s="844"/>
      <c r="K1" s="844"/>
    </row>
    <row r="2" spans="1:15" s="289" customFormat="1">
      <c r="A2" s="879" t="s">
        <v>721</v>
      </c>
      <c r="B2" s="879"/>
      <c r="C2" s="879"/>
      <c r="D2" s="879"/>
      <c r="E2" s="879"/>
      <c r="F2" s="879"/>
      <c r="G2" s="879"/>
      <c r="H2" s="879"/>
      <c r="I2" s="879"/>
      <c r="J2" s="879"/>
      <c r="K2" s="879"/>
    </row>
    <row r="3" spans="1:15" ht="12" thickBot="1">
      <c r="M3" s="254"/>
    </row>
    <row r="4" spans="1:15" s="157" customFormat="1" ht="12" thickBot="1">
      <c r="B4" s="878" t="s">
        <v>528</v>
      </c>
      <c r="C4" s="878" t="s">
        <v>310</v>
      </c>
      <c r="D4" s="878"/>
      <c r="E4" s="878"/>
      <c r="F4" s="878"/>
      <c r="G4" s="878"/>
      <c r="H4" s="877" t="s">
        <v>722</v>
      </c>
      <c r="I4" s="878" t="s">
        <v>88</v>
      </c>
      <c r="J4" s="878"/>
      <c r="O4" s="156"/>
    </row>
    <row r="5" spans="1:15" s="157" customFormat="1" ht="23.25" thickBot="1">
      <c r="B5" s="878"/>
      <c r="C5" s="274" t="s">
        <v>481</v>
      </c>
      <c r="D5" s="274" t="s">
        <v>482</v>
      </c>
      <c r="E5" s="274" t="s">
        <v>687</v>
      </c>
      <c r="F5" s="274" t="s">
        <v>688</v>
      </c>
      <c r="G5" s="274" t="s">
        <v>689</v>
      </c>
      <c r="H5" s="877"/>
      <c r="I5" s="275" t="s">
        <v>94</v>
      </c>
      <c r="J5" s="274" t="s">
        <v>95</v>
      </c>
      <c r="M5" s="276"/>
    </row>
    <row r="6" spans="1:15" s="157" customFormat="1">
      <c r="A6" s="134" t="s">
        <v>723</v>
      </c>
      <c r="C6" s="254"/>
      <c r="D6" s="254"/>
      <c r="E6" s="254"/>
      <c r="F6" s="254"/>
      <c r="G6" s="254"/>
      <c r="H6" s="254"/>
      <c r="I6" s="254"/>
      <c r="J6" s="254"/>
      <c r="K6" s="134" t="s">
        <v>724</v>
      </c>
      <c r="M6" s="290"/>
    </row>
    <row r="7" spans="1:15" s="157" customFormat="1">
      <c r="A7" s="139" t="s">
        <v>725</v>
      </c>
      <c r="B7" s="291" t="s">
        <v>726</v>
      </c>
      <c r="C7" s="112">
        <v>19934.745692999997</v>
      </c>
      <c r="D7" s="112">
        <v>19262.691140000003</v>
      </c>
      <c r="E7" s="112">
        <v>18522.614136999993</v>
      </c>
      <c r="F7" s="112">
        <v>20070.491595</v>
      </c>
      <c r="G7" s="112">
        <v>17838.587670999994</v>
      </c>
      <c r="H7" s="112">
        <v>113580.610262</v>
      </c>
      <c r="I7" s="292">
        <v>12.19426089693213</v>
      </c>
      <c r="J7" s="292">
        <v>5.9157044754747776</v>
      </c>
      <c r="K7" s="139" t="s">
        <v>727</v>
      </c>
      <c r="M7" s="276"/>
    </row>
    <row r="8" spans="1:15" s="157" customFormat="1">
      <c r="A8" s="139" t="s">
        <v>699</v>
      </c>
      <c r="B8" s="278" t="s">
        <v>728</v>
      </c>
      <c r="C8" s="112">
        <v>27975.383480088938</v>
      </c>
      <c r="D8" s="112">
        <v>27954.786193192624</v>
      </c>
      <c r="E8" s="112">
        <v>27559.724624042734</v>
      </c>
      <c r="F8" s="112">
        <v>28704.128921156731</v>
      </c>
      <c r="G8" s="112">
        <v>25327.490402409421</v>
      </c>
      <c r="H8" s="112">
        <v>164255.12419337229</v>
      </c>
      <c r="I8" s="292">
        <v>9.0673154917564123</v>
      </c>
      <c r="J8" s="292">
        <v>8.1612113962534671</v>
      </c>
      <c r="K8" s="139" t="s">
        <v>700</v>
      </c>
    </row>
    <row r="9" spans="1:15" s="157" customFormat="1">
      <c r="A9" s="31" t="s">
        <v>729</v>
      </c>
      <c r="B9" s="278"/>
      <c r="C9" s="293"/>
      <c r="D9" s="293"/>
      <c r="E9" s="293"/>
      <c r="F9" s="293"/>
      <c r="G9" s="293"/>
      <c r="H9" s="293"/>
      <c r="I9" s="292"/>
      <c r="J9" s="292"/>
      <c r="K9" s="31" t="s">
        <v>730</v>
      </c>
    </row>
    <row r="10" spans="1:15" s="157" customFormat="1">
      <c r="A10" s="139" t="s">
        <v>731</v>
      </c>
      <c r="B10" s="278" t="s">
        <v>726</v>
      </c>
      <c r="C10" s="112">
        <v>151236.24</v>
      </c>
      <c r="D10" s="112">
        <v>160488.04499999998</v>
      </c>
      <c r="E10" s="112">
        <v>168600.04300000001</v>
      </c>
      <c r="F10" s="112">
        <v>164585.329</v>
      </c>
      <c r="G10" s="112">
        <v>150300.88499999998</v>
      </c>
      <c r="H10" s="112">
        <v>968916.05700000003</v>
      </c>
      <c r="I10" s="292">
        <v>-1.6297187988544408</v>
      </c>
      <c r="J10" s="292">
        <v>2.5996775060411226</v>
      </c>
      <c r="K10" s="139" t="s">
        <v>727</v>
      </c>
    </row>
    <row r="11" spans="1:15" s="157" customFormat="1" ht="12" thickBot="1">
      <c r="A11" s="139" t="s">
        <v>732</v>
      </c>
      <c r="B11" s="278" t="s">
        <v>728</v>
      </c>
      <c r="C11" s="112">
        <v>9376.6468800000002</v>
      </c>
      <c r="D11" s="112">
        <v>9950.2587899999999</v>
      </c>
      <c r="E11" s="112">
        <v>10453.202665999999</v>
      </c>
      <c r="F11" s="112">
        <v>10204.290397999999</v>
      </c>
      <c r="G11" s="112">
        <v>9318.6548700000003</v>
      </c>
      <c r="H11" s="112">
        <v>60072.795533999997</v>
      </c>
      <c r="I11" s="292">
        <v>-1.6297187988544348</v>
      </c>
      <c r="J11" s="292">
        <v>2.5994532091939493</v>
      </c>
      <c r="K11" s="294" t="s">
        <v>733</v>
      </c>
    </row>
    <row r="12" spans="1:15" s="157" customFormat="1" ht="12" thickBot="1">
      <c r="B12" s="878" t="s">
        <v>555</v>
      </c>
      <c r="C12" s="878" t="s">
        <v>368</v>
      </c>
      <c r="D12" s="878"/>
      <c r="E12" s="878"/>
      <c r="F12" s="878"/>
      <c r="G12" s="878"/>
      <c r="H12" s="877" t="s">
        <v>734</v>
      </c>
      <c r="I12" s="878" t="s">
        <v>516</v>
      </c>
      <c r="J12" s="878"/>
    </row>
    <row r="13" spans="1:15" s="157" customFormat="1" ht="34.5" thickBot="1">
      <c r="B13" s="878"/>
      <c r="C13" s="274" t="s">
        <v>481</v>
      </c>
      <c r="D13" s="274" t="s">
        <v>714</v>
      </c>
      <c r="E13" s="274" t="s">
        <v>715</v>
      </c>
      <c r="F13" s="274" t="s">
        <v>688</v>
      </c>
      <c r="G13" s="274" t="s">
        <v>716</v>
      </c>
      <c r="H13" s="877"/>
      <c r="I13" s="275" t="s">
        <v>371</v>
      </c>
      <c r="J13" s="274" t="s">
        <v>717</v>
      </c>
    </row>
    <row r="14" spans="1:15" s="157" customFormat="1">
      <c r="A14" s="31" t="s">
        <v>735</v>
      </c>
    </row>
    <row r="15" spans="1:15" s="157" customFormat="1">
      <c r="A15" s="31" t="s">
        <v>736</v>
      </c>
    </row>
    <row r="16" spans="1:15" s="157" customFormat="1"/>
    <row r="17" spans="3:10" s="157" customFormat="1">
      <c r="C17" s="295"/>
      <c r="D17" s="295"/>
      <c r="E17" s="295"/>
      <c r="F17" s="295"/>
      <c r="G17" s="295"/>
      <c r="H17" s="295"/>
      <c r="I17" s="280"/>
      <c r="J17" s="280"/>
    </row>
    <row r="18" spans="3:10" s="157" customFormat="1">
      <c r="C18" s="295"/>
      <c r="D18" s="295"/>
      <c r="E18" s="295"/>
      <c r="F18" s="295"/>
      <c r="G18" s="295"/>
      <c r="H18" s="295"/>
      <c r="I18" s="280"/>
      <c r="J18" s="280"/>
    </row>
    <row r="19" spans="3:10" s="157" customFormat="1">
      <c r="C19" s="295"/>
      <c r="D19" s="295"/>
      <c r="E19" s="295"/>
      <c r="F19" s="295"/>
      <c r="G19" s="295"/>
      <c r="H19" s="295"/>
      <c r="I19" s="280"/>
      <c r="J19" s="280"/>
    </row>
    <row r="20" spans="3:10" s="157" customFormat="1">
      <c r="C20" s="295"/>
      <c r="D20" s="295"/>
      <c r="E20" s="295"/>
      <c r="F20" s="295"/>
      <c r="G20" s="295"/>
      <c r="H20" s="295"/>
      <c r="I20" s="280"/>
      <c r="J20" s="280"/>
    </row>
    <row r="21" spans="3:10" s="157" customFormat="1">
      <c r="C21" s="295"/>
      <c r="D21" s="295"/>
      <c r="E21" s="295"/>
      <c r="F21" s="295"/>
      <c r="G21" s="295"/>
      <c r="H21" s="295"/>
      <c r="I21" s="280"/>
      <c r="J21" s="280"/>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2EF35-86FF-4454-95DE-1883390E0DEF}">
  <dimension ref="A1:M23"/>
  <sheetViews>
    <sheetView showGridLines="0" workbookViewId="0"/>
  </sheetViews>
  <sheetFormatPr defaultRowHeight="11.25"/>
  <cols>
    <col min="1" max="1" width="23.7109375" style="156" customWidth="1"/>
    <col min="2" max="2" width="6.28515625" style="156" customWidth="1"/>
    <col min="3" max="7" width="9" style="156" customWidth="1"/>
    <col min="8" max="10" width="9.7109375" style="156" customWidth="1"/>
    <col min="11" max="11" width="21" style="156" customWidth="1"/>
    <col min="12" max="16384" width="9.140625" style="156"/>
  </cols>
  <sheetData>
    <row r="1" spans="1:13" s="296" customFormat="1">
      <c r="A1" s="844" t="s">
        <v>737</v>
      </c>
      <c r="B1" s="844"/>
      <c r="C1" s="844"/>
      <c r="D1" s="844"/>
      <c r="E1" s="844"/>
      <c r="F1" s="844"/>
      <c r="G1" s="844"/>
      <c r="H1" s="844"/>
      <c r="I1" s="844"/>
      <c r="J1" s="844"/>
      <c r="K1" s="844"/>
    </row>
    <row r="2" spans="1:13" s="296" customFormat="1">
      <c r="A2" s="879" t="s">
        <v>738</v>
      </c>
      <c r="B2" s="879"/>
      <c r="C2" s="879"/>
      <c r="D2" s="879"/>
      <c r="E2" s="879"/>
      <c r="F2" s="879"/>
      <c r="G2" s="879"/>
      <c r="H2" s="879"/>
      <c r="I2" s="879"/>
      <c r="J2" s="879"/>
      <c r="K2" s="879"/>
    </row>
    <row r="3" spans="1:13" ht="12" thickBot="1"/>
    <row r="4" spans="1:13" s="157" customFormat="1" ht="12" customHeight="1" thickBot="1">
      <c r="B4" s="878" t="s">
        <v>528</v>
      </c>
      <c r="C4" s="878" t="s">
        <v>310</v>
      </c>
      <c r="D4" s="878"/>
      <c r="E4" s="878"/>
      <c r="F4" s="878"/>
      <c r="G4" s="878"/>
      <c r="H4" s="877" t="s">
        <v>722</v>
      </c>
      <c r="I4" s="878" t="s">
        <v>88</v>
      </c>
      <c r="J4" s="878"/>
      <c r="M4" s="252"/>
    </row>
    <row r="5" spans="1:13" s="157" customFormat="1" ht="23.25" thickBot="1">
      <c r="B5" s="878"/>
      <c r="C5" s="274" t="s">
        <v>481</v>
      </c>
      <c r="D5" s="274" t="s">
        <v>482</v>
      </c>
      <c r="E5" s="274" t="s">
        <v>687</v>
      </c>
      <c r="F5" s="274" t="s">
        <v>688</v>
      </c>
      <c r="G5" s="274" t="s">
        <v>689</v>
      </c>
      <c r="H5" s="877"/>
      <c r="I5" s="275" t="s">
        <v>94</v>
      </c>
      <c r="J5" s="274" t="s">
        <v>95</v>
      </c>
      <c r="M5" s="254"/>
    </row>
    <row r="6" spans="1:13" s="157" customFormat="1">
      <c r="A6" s="134" t="s">
        <v>739</v>
      </c>
      <c r="B6" s="278"/>
      <c r="C6" s="5"/>
      <c r="D6" s="5"/>
      <c r="E6" s="5"/>
      <c r="F6" s="5"/>
      <c r="G6" s="5"/>
      <c r="K6" s="134" t="s">
        <v>740</v>
      </c>
      <c r="M6" s="276"/>
    </row>
    <row r="7" spans="1:13" s="157" customFormat="1">
      <c r="A7" s="136" t="s">
        <v>741</v>
      </c>
      <c r="B7" s="297" t="s">
        <v>728</v>
      </c>
      <c r="C7" s="112">
        <v>161193.10540799997</v>
      </c>
      <c r="D7" s="112">
        <v>173206.51639099998</v>
      </c>
      <c r="E7" s="112">
        <v>166463.35471199997</v>
      </c>
      <c r="F7" s="112">
        <v>168649.96652699998</v>
      </c>
      <c r="G7" s="112">
        <v>152772.27372299999</v>
      </c>
      <c r="H7" s="112">
        <v>980425.44147199986</v>
      </c>
      <c r="I7" s="298">
        <v>-2.0083705285023594</v>
      </c>
      <c r="J7" s="298">
        <v>-0.40046361535827046</v>
      </c>
      <c r="K7" s="136" t="s">
        <v>742</v>
      </c>
      <c r="M7" s="276"/>
    </row>
    <row r="8" spans="1:13" s="157" customFormat="1">
      <c r="A8" s="134" t="s">
        <v>743</v>
      </c>
      <c r="B8" s="297"/>
      <c r="C8" s="299"/>
      <c r="D8" s="299"/>
      <c r="E8" s="299"/>
      <c r="F8" s="299"/>
      <c r="G8" s="299"/>
      <c r="H8" s="299"/>
      <c r="I8" s="298"/>
      <c r="J8" s="298"/>
      <c r="K8" s="134" t="s">
        <v>744</v>
      </c>
    </row>
    <row r="9" spans="1:13" s="157" customFormat="1">
      <c r="A9" s="136" t="s">
        <v>745</v>
      </c>
      <c r="B9" s="297" t="s">
        <v>728</v>
      </c>
      <c r="C9" s="112">
        <v>55331.051252999998</v>
      </c>
      <c r="D9" s="112">
        <v>59207.686515999994</v>
      </c>
      <c r="E9" s="112">
        <v>57977.864351999997</v>
      </c>
      <c r="F9" s="112">
        <v>56906.488329999993</v>
      </c>
      <c r="G9" s="112">
        <v>52707.517102999991</v>
      </c>
      <c r="H9" s="112">
        <v>336142.18088299996</v>
      </c>
      <c r="I9" s="298">
        <v>-1.0929334772787258</v>
      </c>
      <c r="J9" s="298">
        <v>-6.2635822683682729</v>
      </c>
      <c r="K9" s="260" t="s">
        <v>746</v>
      </c>
    </row>
    <row r="10" spans="1:13" s="157" customFormat="1">
      <c r="A10" s="139" t="s">
        <v>747</v>
      </c>
      <c r="B10" s="297" t="s">
        <v>728</v>
      </c>
      <c r="C10" s="112">
        <v>866.98500000000001</v>
      </c>
      <c r="D10" s="112">
        <v>919.745</v>
      </c>
      <c r="E10" s="112">
        <v>910.56000000000006</v>
      </c>
      <c r="F10" s="112">
        <v>862.68500000000006</v>
      </c>
      <c r="G10" s="112">
        <v>884.58400000000006</v>
      </c>
      <c r="H10" s="112">
        <v>5096.3240000000005</v>
      </c>
      <c r="I10" s="298">
        <v>19.992941469558364</v>
      </c>
      <c r="J10" s="298">
        <v>11.105215138213232</v>
      </c>
      <c r="K10" s="260" t="s">
        <v>748</v>
      </c>
    </row>
    <row r="11" spans="1:13" s="157" customFormat="1">
      <c r="A11" s="139" t="s">
        <v>749</v>
      </c>
      <c r="B11" s="297" t="s">
        <v>728</v>
      </c>
      <c r="C11" s="112">
        <v>2279.1320000000001</v>
      </c>
      <c r="D11" s="112">
        <v>2373.0989999999997</v>
      </c>
      <c r="E11" s="112">
        <v>2383.4070000000002</v>
      </c>
      <c r="F11" s="112">
        <v>2418.2239999999997</v>
      </c>
      <c r="G11" s="112">
        <v>2003.6040000000003</v>
      </c>
      <c r="H11" s="112">
        <v>13411.716</v>
      </c>
      <c r="I11" s="298">
        <v>-0.73133985765200815</v>
      </c>
      <c r="J11" s="298">
        <v>7.0501247361504049</v>
      </c>
      <c r="K11" s="260" t="s">
        <v>750</v>
      </c>
    </row>
    <row r="12" spans="1:13" s="157" customFormat="1">
      <c r="A12" s="139" t="s">
        <v>751</v>
      </c>
      <c r="B12" s="297" t="s">
        <v>728</v>
      </c>
      <c r="C12" s="112">
        <v>2548.4870000000001</v>
      </c>
      <c r="D12" s="112">
        <v>3027.511</v>
      </c>
      <c r="E12" s="112">
        <v>2930.3040000000001</v>
      </c>
      <c r="F12" s="112">
        <v>2780.239</v>
      </c>
      <c r="G12" s="112">
        <v>2633.1600000000003</v>
      </c>
      <c r="H12" s="112">
        <v>17014.991999999998</v>
      </c>
      <c r="I12" s="298">
        <v>-1.7459507828942646</v>
      </c>
      <c r="J12" s="298">
        <v>-0.12545516605214549</v>
      </c>
      <c r="K12" s="300" t="s">
        <v>752</v>
      </c>
    </row>
    <row r="13" spans="1:13" s="157" customFormat="1">
      <c r="A13" s="139" t="s">
        <v>753</v>
      </c>
      <c r="B13" s="297" t="s">
        <v>728</v>
      </c>
      <c r="C13" s="112">
        <v>5378.893</v>
      </c>
      <c r="D13" s="112">
        <v>5664.3389999999999</v>
      </c>
      <c r="E13" s="112">
        <v>5451.1580000000004</v>
      </c>
      <c r="F13" s="112">
        <v>5040.0960000000005</v>
      </c>
      <c r="G13" s="112">
        <v>4945.0159999999996</v>
      </c>
      <c r="H13" s="112">
        <v>31990.496999999999</v>
      </c>
      <c r="I13" s="298">
        <v>-0.10739736244112655</v>
      </c>
      <c r="J13" s="298">
        <v>4.2908922832328447</v>
      </c>
      <c r="K13" s="300" t="s">
        <v>754</v>
      </c>
    </row>
    <row r="14" spans="1:13" s="157" customFormat="1" ht="12" thickBot="1">
      <c r="A14" s="139" t="s">
        <v>755</v>
      </c>
      <c r="B14" s="297" t="s">
        <v>728</v>
      </c>
      <c r="C14" s="112">
        <v>10446.895</v>
      </c>
      <c r="D14" s="112">
        <v>11703.73</v>
      </c>
      <c r="E14" s="112">
        <v>10569.213</v>
      </c>
      <c r="F14" s="112">
        <v>10406.393</v>
      </c>
      <c r="G14" s="112">
        <v>10270.172</v>
      </c>
      <c r="H14" s="112">
        <v>62921.192999999999</v>
      </c>
      <c r="I14" s="298">
        <v>-0.78840157558756685</v>
      </c>
      <c r="J14" s="298">
        <v>0.99993983779447493</v>
      </c>
      <c r="K14" s="300" t="s">
        <v>756</v>
      </c>
    </row>
    <row r="15" spans="1:13" s="157" customFormat="1" ht="12" customHeight="1" thickBot="1">
      <c r="B15" s="878" t="s">
        <v>555</v>
      </c>
      <c r="C15" s="878" t="s">
        <v>368</v>
      </c>
      <c r="D15" s="878"/>
      <c r="E15" s="878"/>
      <c r="F15" s="878"/>
      <c r="G15" s="878"/>
      <c r="H15" s="877" t="s">
        <v>734</v>
      </c>
      <c r="I15" s="878" t="s">
        <v>516</v>
      </c>
      <c r="J15" s="878"/>
    </row>
    <row r="16" spans="1:13" s="157" customFormat="1" ht="34.5" thickBot="1">
      <c r="B16" s="878"/>
      <c r="C16" s="274" t="s">
        <v>481</v>
      </c>
      <c r="D16" s="274" t="s">
        <v>714</v>
      </c>
      <c r="E16" s="274" t="s">
        <v>715</v>
      </c>
      <c r="F16" s="274" t="s">
        <v>688</v>
      </c>
      <c r="G16" s="274" t="s">
        <v>716</v>
      </c>
      <c r="H16" s="877"/>
      <c r="I16" s="275" t="s">
        <v>371</v>
      </c>
      <c r="J16" s="274" t="s">
        <v>717</v>
      </c>
    </row>
    <row r="17" spans="1:11" s="157" customFormat="1">
      <c r="A17" s="24" t="s">
        <v>757</v>
      </c>
    </row>
    <row r="18" spans="1:11" s="157" customFormat="1">
      <c r="A18" s="24" t="s">
        <v>758</v>
      </c>
    </row>
    <row r="19" spans="1:11" s="157" customFormat="1">
      <c r="B19" s="301"/>
      <c r="C19" s="302"/>
      <c r="D19" s="302"/>
      <c r="E19" s="302"/>
      <c r="F19" s="302"/>
      <c r="G19" s="302"/>
      <c r="H19" s="302"/>
      <c r="I19" s="301"/>
      <c r="J19" s="303"/>
    </row>
    <row r="20" spans="1:11" s="157" customFormat="1">
      <c r="B20" s="278"/>
      <c r="C20" s="5"/>
      <c r="D20" s="5"/>
      <c r="E20" s="5"/>
      <c r="F20" s="5"/>
      <c r="G20" s="5"/>
    </row>
    <row r="21" spans="1:11" s="157" customFormat="1">
      <c r="A21" s="7"/>
      <c r="K21" s="7"/>
    </row>
    <row r="22" spans="1:11" s="157" customFormat="1"/>
    <row r="23" spans="1:11">
      <c r="A23" s="157"/>
      <c r="B23" s="157"/>
      <c r="C23" s="157"/>
      <c r="D23" s="157"/>
      <c r="E23" s="157"/>
      <c r="F23" s="157"/>
      <c r="G23" s="157"/>
      <c r="H23" s="157"/>
      <c r="I23" s="157"/>
      <c r="J23" s="157"/>
      <c r="K23" s="157"/>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B0CE8-0A56-4590-8444-94648F9778C1}">
  <dimension ref="A1:T62"/>
  <sheetViews>
    <sheetView showGridLines="0" workbookViewId="0"/>
  </sheetViews>
  <sheetFormatPr defaultRowHeight="11.25"/>
  <cols>
    <col min="1" max="1" width="20.5703125" style="251" customWidth="1"/>
    <col min="2" max="2" width="8.85546875" style="156" bestFit="1" customWidth="1"/>
    <col min="3" max="7" width="9" style="156" customWidth="1"/>
    <col min="8" max="10" width="9.7109375" style="156" customWidth="1"/>
    <col min="11" max="11" width="20.5703125" style="251" customWidth="1"/>
    <col min="12" max="16384" width="9.140625" style="156"/>
  </cols>
  <sheetData>
    <row r="1" spans="1:20" s="289" customFormat="1" ht="12" customHeight="1">
      <c r="A1" s="844" t="s">
        <v>759</v>
      </c>
      <c r="B1" s="844"/>
      <c r="C1" s="844"/>
      <c r="D1" s="844"/>
      <c r="E1" s="844"/>
      <c r="F1" s="844"/>
      <c r="G1" s="844"/>
      <c r="H1" s="844"/>
      <c r="I1" s="844"/>
      <c r="J1" s="844"/>
      <c r="K1" s="844"/>
    </row>
    <row r="2" spans="1:20" s="289" customFormat="1" ht="12" customHeight="1">
      <c r="A2" s="845" t="s">
        <v>760</v>
      </c>
      <c r="B2" s="845"/>
      <c r="C2" s="845"/>
      <c r="D2" s="845"/>
      <c r="E2" s="845"/>
      <c r="F2" s="845"/>
      <c r="G2" s="845"/>
      <c r="H2" s="845"/>
      <c r="I2" s="845"/>
      <c r="J2" s="845"/>
      <c r="K2" s="845"/>
    </row>
    <row r="3" spans="1:20" s="289" customFormat="1" ht="12" customHeight="1" thickBot="1">
      <c r="A3" s="304"/>
      <c r="B3" s="304"/>
      <c r="C3" s="304"/>
      <c r="D3" s="304"/>
      <c r="E3" s="304"/>
      <c r="F3" s="304"/>
      <c r="G3" s="304"/>
      <c r="H3" s="304"/>
      <c r="I3" s="304"/>
      <c r="J3" s="304"/>
      <c r="K3" s="304"/>
    </row>
    <row r="4" spans="1:20" s="157" customFormat="1" ht="12" customHeight="1" thickBot="1">
      <c r="A4" s="253"/>
      <c r="B4" s="857" t="s">
        <v>528</v>
      </c>
      <c r="C4" s="857" t="s">
        <v>310</v>
      </c>
      <c r="D4" s="857"/>
      <c r="E4" s="857"/>
      <c r="F4" s="857"/>
      <c r="G4" s="857"/>
      <c r="H4" s="877" t="s">
        <v>722</v>
      </c>
      <c r="I4" s="880" t="s">
        <v>88</v>
      </c>
      <c r="J4" s="880"/>
      <c r="K4" s="253"/>
      <c r="M4" s="305"/>
    </row>
    <row r="5" spans="1:20" s="157" customFormat="1" ht="21" customHeight="1" thickBot="1">
      <c r="A5" s="253"/>
      <c r="B5" s="857"/>
      <c r="C5" s="274" t="s">
        <v>481</v>
      </c>
      <c r="D5" s="274" t="s">
        <v>482</v>
      </c>
      <c r="E5" s="274" t="s">
        <v>687</v>
      </c>
      <c r="F5" s="274" t="s">
        <v>688</v>
      </c>
      <c r="G5" s="274" t="s">
        <v>689</v>
      </c>
      <c r="H5" s="877"/>
      <c r="I5" s="167" t="s">
        <v>94</v>
      </c>
      <c r="J5" s="178" t="s">
        <v>95</v>
      </c>
      <c r="K5" s="253"/>
    </row>
    <row r="6" spans="1:20" s="157" customFormat="1" ht="12" customHeight="1">
      <c r="A6" s="190" t="s">
        <v>761</v>
      </c>
      <c r="K6" s="190" t="s">
        <v>761</v>
      </c>
      <c r="M6" s="276"/>
    </row>
    <row r="7" spans="1:20" s="157" customFormat="1" ht="12" customHeight="1">
      <c r="A7" s="136" t="s">
        <v>762</v>
      </c>
      <c r="K7" s="162" t="s">
        <v>762</v>
      </c>
    </row>
    <row r="8" spans="1:20" s="157" customFormat="1" ht="12" customHeight="1">
      <c r="A8" s="160" t="s">
        <v>763</v>
      </c>
      <c r="B8" s="297" t="s">
        <v>728</v>
      </c>
      <c r="C8" s="112">
        <v>11086.223103000002</v>
      </c>
      <c r="D8" s="112">
        <v>11732.70712000001</v>
      </c>
      <c r="E8" s="112">
        <v>7249.4075989999983</v>
      </c>
      <c r="F8" s="112">
        <v>4352.1390278999979</v>
      </c>
      <c r="G8" s="112">
        <v>4366.8883600000008</v>
      </c>
      <c r="H8" s="112">
        <v>43660.1112307</v>
      </c>
      <c r="I8" s="306">
        <v>-18.452914618487714</v>
      </c>
      <c r="J8" s="306">
        <v>-15.310216086272884</v>
      </c>
      <c r="K8" s="284" t="s">
        <v>733</v>
      </c>
      <c r="M8" s="295"/>
      <c r="N8" s="295"/>
      <c r="O8" s="295"/>
      <c r="P8" s="295"/>
      <c r="Q8" s="295"/>
      <c r="R8" s="295"/>
      <c r="S8" s="295"/>
      <c r="T8" s="295"/>
    </row>
    <row r="9" spans="1:20" s="157" customFormat="1" ht="12" customHeight="1">
      <c r="A9" s="162" t="s">
        <v>764</v>
      </c>
      <c r="B9" s="297" t="s">
        <v>765</v>
      </c>
      <c r="C9" s="112">
        <v>28174.296099999992</v>
      </c>
      <c r="D9" s="112">
        <v>28242.741409999991</v>
      </c>
      <c r="E9" s="112">
        <v>27887.092090000006</v>
      </c>
      <c r="F9" s="112">
        <v>21521.329389999999</v>
      </c>
      <c r="G9" s="112">
        <v>20348.69226</v>
      </c>
      <c r="H9" s="112">
        <v>147754.52978999997</v>
      </c>
      <c r="I9" s="306">
        <v>-3.3508615604517233</v>
      </c>
      <c r="J9" s="306">
        <v>-9.0384856868370775</v>
      </c>
      <c r="K9" s="185" t="s">
        <v>766</v>
      </c>
      <c r="M9" s="295"/>
      <c r="N9" s="295"/>
      <c r="O9" s="295"/>
      <c r="P9" s="295"/>
      <c r="Q9" s="295"/>
      <c r="R9" s="295"/>
      <c r="S9" s="295"/>
      <c r="T9" s="295"/>
    </row>
    <row r="10" spans="1:20" s="157" customFormat="1" ht="12" customHeight="1">
      <c r="A10" s="139" t="s">
        <v>767</v>
      </c>
      <c r="B10" s="297"/>
      <c r="C10" s="112"/>
      <c r="D10" s="112"/>
      <c r="E10" s="112"/>
      <c r="F10" s="112"/>
      <c r="G10" s="112"/>
      <c r="H10" s="112"/>
      <c r="I10" s="306"/>
      <c r="J10" s="306"/>
      <c r="K10" s="162" t="s">
        <v>768</v>
      </c>
      <c r="M10" s="295"/>
      <c r="N10" s="295"/>
      <c r="O10" s="295"/>
      <c r="P10" s="295"/>
      <c r="Q10" s="295"/>
      <c r="R10" s="295"/>
      <c r="S10" s="295"/>
      <c r="T10" s="295"/>
    </row>
    <row r="11" spans="1:20" s="157" customFormat="1" ht="12" customHeight="1">
      <c r="A11" s="160" t="s">
        <v>763</v>
      </c>
      <c r="B11" s="297" t="s">
        <v>728</v>
      </c>
      <c r="C11" s="112">
        <v>4.8716400000000002</v>
      </c>
      <c r="D11" s="112">
        <v>5.4875500000000006</v>
      </c>
      <c r="E11" s="112">
        <v>7.6664700000000012</v>
      </c>
      <c r="F11" s="112">
        <v>25.858880000000003</v>
      </c>
      <c r="G11" s="112">
        <v>11.7845</v>
      </c>
      <c r="H11" s="112">
        <v>57.840530000000001</v>
      </c>
      <c r="I11" s="306">
        <v>8.0162302387973607</v>
      </c>
      <c r="J11" s="306">
        <v>-11.3949574940199</v>
      </c>
      <c r="K11" s="284" t="s">
        <v>733</v>
      </c>
      <c r="M11" s="295"/>
      <c r="N11" s="295"/>
      <c r="O11" s="295"/>
      <c r="P11" s="295"/>
      <c r="Q11" s="295"/>
      <c r="R11" s="295"/>
      <c r="S11" s="295"/>
      <c r="T11" s="295"/>
    </row>
    <row r="12" spans="1:20" s="157" customFormat="1" ht="12" customHeight="1">
      <c r="A12" s="162" t="s">
        <v>764</v>
      </c>
      <c r="B12" s="297" t="s">
        <v>765</v>
      </c>
      <c r="C12" s="112">
        <v>52.752420000000001</v>
      </c>
      <c r="D12" s="112">
        <v>90.085889999999978</v>
      </c>
      <c r="E12" s="112">
        <v>150.00247999999999</v>
      </c>
      <c r="F12" s="112">
        <v>352.48027999999999</v>
      </c>
      <c r="G12" s="112">
        <v>299.80556999999993</v>
      </c>
      <c r="H12" s="112">
        <v>1099.08537</v>
      </c>
      <c r="I12" s="306">
        <v>11.595381115119938</v>
      </c>
      <c r="J12" s="306">
        <v>8.1818167322282225</v>
      </c>
      <c r="K12" s="185" t="s">
        <v>766</v>
      </c>
      <c r="M12" s="295"/>
      <c r="N12" s="295"/>
      <c r="O12" s="295"/>
      <c r="P12" s="295"/>
      <c r="Q12" s="295"/>
      <c r="R12" s="295"/>
      <c r="S12" s="295"/>
      <c r="T12" s="295"/>
    </row>
    <row r="13" spans="1:20" s="157" customFormat="1" ht="12" customHeight="1">
      <c r="A13" s="139" t="s">
        <v>769</v>
      </c>
      <c r="B13" s="297"/>
      <c r="C13" s="112"/>
      <c r="D13" s="112"/>
      <c r="E13" s="112"/>
      <c r="F13" s="112"/>
      <c r="G13" s="112"/>
      <c r="H13" s="112"/>
      <c r="I13" s="306"/>
      <c r="J13" s="306"/>
      <c r="K13" s="160" t="s">
        <v>770</v>
      </c>
      <c r="M13" s="287"/>
      <c r="N13" s="295"/>
      <c r="O13" s="295"/>
      <c r="P13" s="295"/>
      <c r="Q13" s="295"/>
      <c r="R13" s="295"/>
      <c r="S13" s="295"/>
      <c r="T13" s="295"/>
    </row>
    <row r="14" spans="1:20" s="157" customFormat="1" ht="12" customHeight="1">
      <c r="A14" s="160" t="s">
        <v>763</v>
      </c>
      <c r="B14" s="297" t="s">
        <v>728</v>
      </c>
      <c r="C14" s="112">
        <v>9905.0830830000014</v>
      </c>
      <c r="D14" s="112">
        <v>10485.350730000011</v>
      </c>
      <c r="E14" s="112">
        <v>5733.7334289999981</v>
      </c>
      <c r="F14" s="112">
        <v>3100.0547778999976</v>
      </c>
      <c r="G14" s="112">
        <v>3067.5244800000009</v>
      </c>
      <c r="H14" s="112">
        <v>35734.606220700007</v>
      </c>
      <c r="I14" s="306">
        <v>-18.798303583967531</v>
      </c>
      <c r="J14" s="306">
        <v>-16.253083206204678</v>
      </c>
      <c r="K14" s="284" t="s">
        <v>733</v>
      </c>
      <c r="M14" s="295"/>
      <c r="N14" s="295"/>
      <c r="O14" s="295"/>
      <c r="P14" s="295"/>
      <c r="Q14" s="295"/>
      <c r="R14" s="295"/>
      <c r="S14" s="295"/>
      <c r="T14" s="295"/>
    </row>
    <row r="15" spans="1:20" s="157" customFormat="1" ht="12" customHeight="1">
      <c r="A15" s="162" t="s">
        <v>764</v>
      </c>
      <c r="B15" s="297" t="s">
        <v>765</v>
      </c>
      <c r="C15" s="112">
        <v>20067.715619999988</v>
      </c>
      <c r="D15" s="112">
        <v>19904.445079999994</v>
      </c>
      <c r="E15" s="112">
        <v>17774.067150000006</v>
      </c>
      <c r="F15" s="112">
        <v>13296.1981</v>
      </c>
      <c r="G15" s="112">
        <v>12104.846380000001</v>
      </c>
      <c r="H15" s="112">
        <v>96640.274449999983</v>
      </c>
      <c r="I15" s="306">
        <v>2.0948619509121138</v>
      </c>
      <c r="J15" s="306">
        <v>-7.0446005368270646</v>
      </c>
      <c r="K15" s="185" t="s">
        <v>766</v>
      </c>
      <c r="M15" s="295"/>
      <c r="N15" s="295"/>
      <c r="O15" s="295"/>
      <c r="P15" s="295"/>
      <c r="Q15" s="295"/>
      <c r="R15" s="295"/>
      <c r="S15" s="295"/>
      <c r="T15" s="295"/>
    </row>
    <row r="16" spans="1:20" s="157" customFormat="1" ht="12" customHeight="1">
      <c r="A16" s="136" t="s">
        <v>771</v>
      </c>
      <c r="B16" s="297"/>
      <c r="C16" s="112"/>
      <c r="D16" s="112"/>
      <c r="E16" s="112"/>
      <c r="F16" s="112"/>
      <c r="G16" s="112"/>
      <c r="H16" s="112"/>
      <c r="I16" s="306"/>
      <c r="J16" s="306"/>
      <c r="K16" s="162" t="s">
        <v>772</v>
      </c>
      <c r="M16" s="295"/>
      <c r="N16" s="295"/>
      <c r="O16" s="295"/>
      <c r="P16" s="295"/>
      <c r="Q16" s="295"/>
      <c r="R16" s="295"/>
      <c r="S16" s="295"/>
      <c r="T16" s="295"/>
    </row>
    <row r="17" spans="1:20" s="157" customFormat="1" ht="12" customHeight="1">
      <c r="A17" s="160" t="s">
        <v>763</v>
      </c>
      <c r="B17" s="297" t="s">
        <v>728</v>
      </c>
      <c r="C17" s="112">
        <v>155.79251999999997</v>
      </c>
      <c r="D17" s="112">
        <v>181.93874000000002</v>
      </c>
      <c r="E17" s="112">
        <v>148.56697999999997</v>
      </c>
      <c r="F17" s="112">
        <v>119.12663000000002</v>
      </c>
      <c r="G17" s="112">
        <v>114.72451000000002</v>
      </c>
      <c r="H17" s="112">
        <v>787.48244999999997</v>
      </c>
      <c r="I17" s="306">
        <v>-22.959071500480245</v>
      </c>
      <c r="J17" s="306">
        <v>-16.525338707179021</v>
      </c>
      <c r="K17" s="284" t="s">
        <v>733</v>
      </c>
      <c r="M17" s="295"/>
      <c r="N17" s="295"/>
      <c r="O17" s="295"/>
      <c r="P17" s="295"/>
      <c r="Q17" s="295"/>
      <c r="R17" s="295"/>
      <c r="S17" s="295"/>
      <c r="T17" s="295"/>
    </row>
    <row r="18" spans="1:20" s="157" customFormat="1" ht="12" customHeight="1">
      <c r="A18" s="162" t="s">
        <v>764</v>
      </c>
      <c r="B18" s="297" t="s">
        <v>765</v>
      </c>
      <c r="C18" s="112">
        <v>2163.2957200000005</v>
      </c>
      <c r="D18" s="112">
        <v>2406.1299599999998</v>
      </c>
      <c r="E18" s="112">
        <v>2107.0585499999997</v>
      </c>
      <c r="F18" s="112">
        <v>1621.39211</v>
      </c>
      <c r="G18" s="112">
        <v>1198.26586</v>
      </c>
      <c r="H18" s="112">
        <v>9768.1734400000005</v>
      </c>
      <c r="I18" s="306">
        <v>-6.1909865096447723</v>
      </c>
      <c r="J18" s="306">
        <v>1.7608347607256114</v>
      </c>
      <c r="K18" s="185" t="s">
        <v>766</v>
      </c>
      <c r="M18" s="295"/>
      <c r="N18" s="295"/>
      <c r="O18" s="295"/>
      <c r="P18" s="295"/>
      <c r="Q18" s="295"/>
      <c r="R18" s="295"/>
      <c r="S18" s="295"/>
      <c r="T18" s="295"/>
    </row>
    <row r="19" spans="1:20" s="157" customFormat="1" ht="12" customHeight="1">
      <c r="A19" s="136" t="s">
        <v>773</v>
      </c>
      <c r="B19" s="297"/>
      <c r="C19" s="112"/>
      <c r="D19" s="112"/>
      <c r="E19" s="112"/>
      <c r="F19" s="112"/>
      <c r="G19" s="112"/>
      <c r="H19" s="112"/>
      <c r="I19" s="306"/>
      <c r="J19" s="306"/>
      <c r="K19" s="162" t="s">
        <v>774</v>
      </c>
      <c r="M19" s="295"/>
      <c r="N19" s="295"/>
      <c r="O19" s="295"/>
      <c r="P19" s="295"/>
      <c r="Q19" s="295"/>
      <c r="R19" s="295"/>
      <c r="S19" s="295"/>
      <c r="T19" s="295"/>
    </row>
    <row r="20" spans="1:20" s="157" customFormat="1" ht="12" customHeight="1">
      <c r="A20" s="160" t="s">
        <v>763</v>
      </c>
      <c r="B20" s="297" t="s">
        <v>728</v>
      </c>
      <c r="C20" s="112">
        <v>1020.4758600000001</v>
      </c>
      <c r="D20" s="112">
        <v>1059.9301</v>
      </c>
      <c r="E20" s="112">
        <v>1359.4407200000001</v>
      </c>
      <c r="F20" s="112">
        <v>1107.0987399999999</v>
      </c>
      <c r="G20" s="112">
        <v>1172.8548700000001</v>
      </c>
      <c r="H20" s="112">
        <v>7080.1820299999999</v>
      </c>
      <c r="I20" s="306">
        <v>-14.247138666672873</v>
      </c>
      <c r="J20" s="306">
        <v>-10.088006767331061</v>
      </c>
      <c r="K20" s="284" t="s">
        <v>733</v>
      </c>
      <c r="M20" s="295"/>
      <c r="N20" s="295"/>
      <c r="O20" s="295"/>
      <c r="P20" s="295"/>
      <c r="Q20" s="295"/>
      <c r="R20" s="295"/>
      <c r="S20" s="295"/>
      <c r="T20" s="295"/>
    </row>
    <row r="21" spans="1:20" s="157" customFormat="1" ht="12" customHeight="1">
      <c r="A21" s="162" t="s">
        <v>764</v>
      </c>
      <c r="B21" s="297" t="s">
        <v>765</v>
      </c>
      <c r="C21" s="112">
        <v>5890.5323399999997</v>
      </c>
      <c r="D21" s="112">
        <v>5842.0804800000005</v>
      </c>
      <c r="E21" s="112">
        <v>7855.9639099999986</v>
      </c>
      <c r="F21" s="112">
        <v>6251.2589000000007</v>
      </c>
      <c r="G21" s="112">
        <v>6745.774449999999</v>
      </c>
      <c r="H21" s="112">
        <v>40246.996529999997</v>
      </c>
      <c r="I21" s="306">
        <v>-17.520615805274133</v>
      </c>
      <c r="J21" s="306">
        <v>-15.901671688627115</v>
      </c>
      <c r="K21" s="185" t="s">
        <v>766</v>
      </c>
      <c r="M21" s="295"/>
      <c r="N21" s="295"/>
      <c r="O21" s="295"/>
      <c r="P21" s="295"/>
      <c r="Q21" s="295"/>
      <c r="R21" s="295"/>
      <c r="S21" s="295"/>
      <c r="T21" s="295"/>
    </row>
    <row r="22" spans="1:20" s="157" customFormat="1" ht="12" customHeight="1">
      <c r="A22" s="190" t="s">
        <v>775</v>
      </c>
      <c r="B22" s="297"/>
      <c r="C22" s="112"/>
      <c r="D22" s="112"/>
      <c r="E22" s="112"/>
      <c r="F22" s="112"/>
      <c r="G22" s="112"/>
      <c r="H22" s="112"/>
      <c r="I22" s="306"/>
      <c r="J22" s="306"/>
      <c r="K22" s="190" t="s">
        <v>609</v>
      </c>
      <c r="M22" s="295"/>
      <c r="N22" s="295"/>
      <c r="O22" s="295"/>
      <c r="P22" s="295"/>
      <c r="Q22" s="295"/>
      <c r="R22" s="295"/>
      <c r="S22" s="295"/>
      <c r="T22" s="295"/>
    </row>
    <row r="23" spans="1:20" s="157" customFormat="1" ht="12" customHeight="1">
      <c r="A23" s="136" t="s">
        <v>776</v>
      </c>
      <c r="B23" s="297"/>
      <c r="C23" s="112"/>
      <c r="D23" s="112"/>
      <c r="E23" s="112"/>
      <c r="F23" s="112"/>
      <c r="G23" s="112"/>
      <c r="H23" s="112"/>
      <c r="I23" s="306"/>
      <c r="J23" s="306"/>
      <c r="K23" s="162" t="s">
        <v>776</v>
      </c>
      <c r="M23" s="295"/>
      <c r="N23" s="295"/>
      <c r="O23" s="295"/>
      <c r="P23" s="295"/>
      <c r="Q23" s="295"/>
      <c r="R23" s="295"/>
      <c r="S23" s="295"/>
      <c r="T23" s="295"/>
    </row>
    <row r="24" spans="1:20" s="157" customFormat="1" ht="12" customHeight="1">
      <c r="A24" s="160" t="s">
        <v>763</v>
      </c>
      <c r="B24" s="297" t="s">
        <v>728</v>
      </c>
      <c r="C24" s="112">
        <v>9739.5071700000026</v>
      </c>
      <c r="D24" s="112">
        <v>10101.31614000001</v>
      </c>
      <c r="E24" s="112">
        <v>5477.0807799999993</v>
      </c>
      <c r="F24" s="112">
        <v>3470.5564099999988</v>
      </c>
      <c r="G24" s="112">
        <v>3662.7191700000017</v>
      </c>
      <c r="H24" s="112">
        <v>36833.098020000012</v>
      </c>
      <c r="I24" s="306">
        <v>-21.728993581966222</v>
      </c>
      <c r="J24" s="306">
        <v>-17.332075025810976</v>
      </c>
      <c r="K24" s="284" t="s">
        <v>733</v>
      </c>
      <c r="M24" s="295"/>
      <c r="N24" s="295"/>
      <c r="O24" s="295"/>
      <c r="P24" s="295"/>
      <c r="Q24" s="295"/>
      <c r="R24" s="295"/>
      <c r="S24" s="295"/>
      <c r="T24" s="295"/>
    </row>
    <row r="25" spans="1:20" s="157" customFormat="1" ht="12" customHeight="1">
      <c r="A25" s="162" t="s">
        <v>764</v>
      </c>
      <c r="B25" s="297" t="s">
        <v>765</v>
      </c>
      <c r="C25" s="112">
        <v>22506.807669999995</v>
      </c>
      <c r="D25" s="112">
        <v>21953.211099999997</v>
      </c>
      <c r="E25" s="112">
        <v>21173.372060000005</v>
      </c>
      <c r="F25" s="112">
        <v>16963.955309999998</v>
      </c>
      <c r="G25" s="112">
        <v>16202.915860000001</v>
      </c>
      <c r="H25" s="112">
        <v>117233.15297000001</v>
      </c>
      <c r="I25" s="306">
        <v>-5.9873253524312595</v>
      </c>
      <c r="J25" s="306">
        <v>-11.056688624827132</v>
      </c>
      <c r="K25" s="185" t="s">
        <v>766</v>
      </c>
      <c r="M25" s="295"/>
      <c r="N25" s="295"/>
      <c r="O25" s="295"/>
      <c r="P25" s="295"/>
      <c r="Q25" s="295"/>
      <c r="R25" s="295"/>
      <c r="S25" s="295"/>
      <c r="T25" s="295"/>
    </row>
    <row r="26" spans="1:20" s="157" customFormat="1" ht="12" customHeight="1">
      <c r="A26" s="136" t="s">
        <v>777</v>
      </c>
      <c r="B26" s="134"/>
      <c r="C26" s="112"/>
      <c r="D26" s="112"/>
      <c r="E26" s="112"/>
      <c r="F26" s="112"/>
      <c r="G26" s="112"/>
      <c r="H26" s="112"/>
      <c r="I26" s="307"/>
      <c r="J26" s="307"/>
      <c r="K26" s="162" t="s">
        <v>768</v>
      </c>
      <c r="M26" s="295"/>
      <c r="N26" s="295"/>
      <c r="O26" s="295"/>
      <c r="P26" s="295"/>
      <c r="Q26" s="295"/>
      <c r="R26" s="295"/>
      <c r="S26" s="295"/>
      <c r="T26" s="295"/>
    </row>
    <row r="27" spans="1:20" s="157" customFormat="1" ht="12" customHeight="1">
      <c r="A27" s="160" t="s">
        <v>763</v>
      </c>
      <c r="B27" s="297" t="s">
        <v>728</v>
      </c>
      <c r="C27" s="112">
        <v>4.8716400000000002</v>
      </c>
      <c r="D27" s="112">
        <v>5.4875500000000006</v>
      </c>
      <c r="E27" s="112">
        <v>7.6664700000000012</v>
      </c>
      <c r="F27" s="112">
        <v>25.858880000000003</v>
      </c>
      <c r="G27" s="112">
        <v>11.7845</v>
      </c>
      <c r="H27" s="112">
        <v>57.840530000000001</v>
      </c>
      <c r="I27" s="306">
        <v>8.0162302387973607</v>
      </c>
      <c r="J27" s="306">
        <v>-11.3949574940199</v>
      </c>
      <c r="K27" s="284" t="s">
        <v>733</v>
      </c>
      <c r="M27" s="295"/>
      <c r="N27" s="295"/>
      <c r="O27" s="295"/>
      <c r="P27" s="295"/>
      <c r="Q27" s="295"/>
      <c r="R27" s="295"/>
      <c r="S27" s="295"/>
      <c r="T27" s="295"/>
    </row>
    <row r="28" spans="1:20" s="157" customFormat="1" ht="12" customHeight="1">
      <c r="A28" s="162" t="s">
        <v>764</v>
      </c>
      <c r="B28" s="297" t="s">
        <v>765</v>
      </c>
      <c r="C28" s="112">
        <v>52.752420000000001</v>
      </c>
      <c r="D28" s="112">
        <v>90.085889999999978</v>
      </c>
      <c r="E28" s="112">
        <v>150.00247999999999</v>
      </c>
      <c r="F28" s="112">
        <v>352.48027999999999</v>
      </c>
      <c r="G28" s="112">
        <v>299.80556999999993</v>
      </c>
      <c r="H28" s="112">
        <v>1099.08537</v>
      </c>
      <c r="I28" s="306">
        <v>11.595381115119938</v>
      </c>
      <c r="J28" s="306">
        <v>8.1818167322282225</v>
      </c>
      <c r="K28" s="284" t="s">
        <v>766</v>
      </c>
      <c r="M28" s="295"/>
      <c r="N28" s="295"/>
      <c r="O28" s="295"/>
      <c r="P28" s="295"/>
      <c r="Q28" s="295"/>
      <c r="R28" s="295"/>
      <c r="S28" s="295"/>
      <c r="T28" s="295"/>
    </row>
    <row r="29" spans="1:20" s="157" customFormat="1" ht="12" customHeight="1">
      <c r="A29" s="136" t="s">
        <v>778</v>
      </c>
      <c r="B29" s="134"/>
      <c r="C29" s="112"/>
      <c r="D29" s="112"/>
      <c r="E29" s="112"/>
      <c r="F29" s="112"/>
      <c r="G29" s="112"/>
      <c r="H29" s="112"/>
      <c r="I29" s="307"/>
      <c r="J29" s="307"/>
      <c r="K29" s="162" t="s">
        <v>770</v>
      </c>
      <c r="M29" s="295"/>
      <c r="N29" s="295"/>
      <c r="O29" s="295"/>
      <c r="P29" s="295"/>
      <c r="Q29" s="295"/>
      <c r="R29" s="295"/>
      <c r="S29" s="295"/>
      <c r="T29" s="295"/>
    </row>
    <row r="30" spans="1:20" s="157" customFormat="1" ht="12" customHeight="1">
      <c r="A30" s="160" t="s">
        <v>763</v>
      </c>
      <c r="B30" s="297" t="s">
        <v>728</v>
      </c>
      <c r="C30" s="112">
        <v>8635.5371000000032</v>
      </c>
      <c r="D30" s="112">
        <v>8879.5468800000108</v>
      </c>
      <c r="E30" s="112">
        <v>3985.347459999999</v>
      </c>
      <c r="F30" s="112">
        <v>2228.5906599999985</v>
      </c>
      <c r="G30" s="112">
        <v>2395.9114100000015</v>
      </c>
      <c r="H30" s="112">
        <v>29107.24210000001</v>
      </c>
      <c r="I30" s="306">
        <v>-22.611312464220703</v>
      </c>
      <c r="J30" s="306">
        <v>-19.150457742054673</v>
      </c>
      <c r="K30" s="284" t="s">
        <v>733</v>
      </c>
      <c r="M30" s="295"/>
      <c r="N30" s="295"/>
      <c r="O30" s="295"/>
      <c r="P30" s="295"/>
      <c r="Q30" s="295"/>
      <c r="R30" s="295"/>
      <c r="S30" s="295"/>
      <c r="T30" s="295"/>
    </row>
    <row r="31" spans="1:20" s="157" customFormat="1" ht="12" customHeight="1">
      <c r="A31" s="162" t="s">
        <v>764</v>
      </c>
      <c r="B31" s="297" t="s">
        <v>765</v>
      </c>
      <c r="C31" s="112">
        <v>15178.857119999991</v>
      </c>
      <c r="D31" s="112">
        <v>13876.973459999996</v>
      </c>
      <c r="E31" s="112">
        <v>11309.056580000006</v>
      </c>
      <c r="F31" s="112">
        <v>8830.2462199999991</v>
      </c>
      <c r="G31" s="112">
        <v>8220.774730000001</v>
      </c>
      <c r="H31" s="112">
        <v>67997.700959999987</v>
      </c>
      <c r="I31" s="306">
        <v>-1.9855370992227932</v>
      </c>
      <c r="J31" s="306">
        <v>-10.831427048700824</v>
      </c>
      <c r="K31" s="284" t="s">
        <v>766</v>
      </c>
      <c r="M31" s="295"/>
      <c r="N31" s="295"/>
      <c r="O31" s="295"/>
      <c r="P31" s="295"/>
      <c r="Q31" s="295"/>
      <c r="R31" s="295"/>
      <c r="S31" s="295"/>
      <c r="T31" s="295"/>
    </row>
    <row r="32" spans="1:20" s="157" customFormat="1" ht="12" customHeight="1">
      <c r="A32" s="162" t="s">
        <v>779</v>
      </c>
      <c r="B32" s="297"/>
      <c r="C32" s="112"/>
      <c r="D32" s="112"/>
      <c r="E32" s="112"/>
      <c r="F32" s="112"/>
      <c r="G32" s="112"/>
      <c r="H32" s="112"/>
      <c r="I32" s="306"/>
      <c r="J32" s="306"/>
      <c r="K32" s="284" t="s">
        <v>780</v>
      </c>
      <c r="M32" s="295"/>
      <c r="N32" s="295"/>
      <c r="O32" s="295"/>
      <c r="P32" s="295"/>
      <c r="Q32" s="295"/>
      <c r="R32" s="295"/>
      <c r="S32" s="295"/>
      <c r="T32" s="295"/>
    </row>
    <row r="33" spans="1:20" s="157" customFormat="1" ht="12" customHeight="1">
      <c r="A33" s="185" t="s">
        <v>781</v>
      </c>
      <c r="B33" s="297"/>
      <c r="C33" s="112"/>
      <c r="D33" s="112"/>
      <c r="E33" s="112"/>
      <c r="F33" s="112"/>
      <c r="G33" s="112"/>
      <c r="H33" s="112"/>
      <c r="I33" s="306"/>
      <c r="J33" s="306"/>
      <c r="K33" s="308" t="s">
        <v>782</v>
      </c>
      <c r="M33" s="295"/>
      <c r="N33" s="295"/>
      <c r="O33" s="295"/>
      <c r="P33" s="295"/>
      <c r="Q33" s="295"/>
      <c r="R33" s="295"/>
      <c r="S33" s="295"/>
      <c r="T33" s="295"/>
    </row>
    <row r="34" spans="1:20" s="157" customFormat="1" ht="12" customHeight="1">
      <c r="A34" s="309" t="s">
        <v>783</v>
      </c>
      <c r="B34" s="297" t="s">
        <v>728</v>
      </c>
      <c r="C34" s="112">
        <v>1350.6279</v>
      </c>
      <c r="D34" s="112">
        <v>1824.88</v>
      </c>
      <c r="E34" s="112">
        <v>1742.4282999999998</v>
      </c>
      <c r="F34" s="112">
        <v>750.75209999999993</v>
      </c>
      <c r="G34" s="112">
        <v>869.14870000000008</v>
      </c>
      <c r="H34" s="112">
        <v>7311.8650999999991</v>
      </c>
      <c r="I34" s="306">
        <v>-5.6743533333887415</v>
      </c>
      <c r="J34" s="306">
        <v>-14.904715264201771</v>
      </c>
      <c r="K34" s="310" t="s">
        <v>733</v>
      </c>
      <c r="M34" s="295"/>
      <c r="N34" s="295"/>
      <c r="O34" s="295"/>
      <c r="P34" s="295"/>
      <c r="Q34" s="295"/>
      <c r="R34" s="295"/>
      <c r="S34" s="295"/>
      <c r="T34" s="295"/>
    </row>
    <row r="35" spans="1:20" s="157" customFormat="1" ht="12" customHeight="1">
      <c r="A35" s="309" t="s">
        <v>784</v>
      </c>
      <c r="B35" s="297" t="s">
        <v>765</v>
      </c>
      <c r="C35" s="112">
        <v>1954.2073299999997</v>
      </c>
      <c r="D35" s="112">
        <v>2369.9499100000003</v>
      </c>
      <c r="E35" s="112">
        <v>2622.8331100000005</v>
      </c>
      <c r="F35" s="112">
        <v>1571.6660200000001</v>
      </c>
      <c r="G35" s="112">
        <v>1616.8031600000002</v>
      </c>
      <c r="H35" s="112">
        <v>11705.136409999999</v>
      </c>
      <c r="I35" s="306">
        <v>2.3787451373945565</v>
      </c>
      <c r="J35" s="306">
        <v>-16.672604448587446</v>
      </c>
      <c r="K35" s="311" t="s">
        <v>766</v>
      </c>
      <c r="M35" s="295"/>
      <c r="N35" s="295"/>
      <c r="O35" s="295"/>
      <c r="P35" s="295"/>
      <c r="Q35" s="295"/>
      <c r="R35" s="295"/>
      <c r="S35" s="295"/>
      <c r="T35" s="295"/>
    </row>
    <row r="36" spans="1:20" s="157" customFormat="1" ht="12" customHeight="1">
      <c r="A36" s="185" t="s">
        <v>785</v>
      </c>
      <c r="B36" s="297"/>
      <c r="C36" s="112"/>
      <c r="D36" s="112"/>
      <c r="E36" s="112"/>
      <c r="F36" s="112"/>
      <c r="G36" s="112"/>
      <c r="H36" s="112"/>
      <c r="I36" s="306"/>
      <c r="J36" s="306"/>
      <c r="K36" s="312" t="s">
        <v>786</v>
      </c>
      <c r="M36" s="295"/>
      <c r="N36" s="295"/>
      <c r="O36" s="295"/>
      <c r="P36" s="295"/>
      <c r="Q36" s="295"/>
      <c r="R36" s="295"/>
      <c r="S36" s="295"/>
      <c r="T36" s="295"/>
    </row>
    <row r="37" spans="1:20" s="157" customFormat="1" ht="12" customHeight="1">
      <c r="A37" s="309" t="s">
        <v>783</v>
      </c>
      <c r="B37" s="297" t="s">
        <v>728</v>
      </c>
      <c r="C37" s="112">
        <v>16.761200000000002</v>
      </c>
      <c r="D37" s="112">
        <v>18.899000000000001</v>
      </c>
      <c r="E37" s="112">
        <v>1.0907</v>
      </c>
      <c r="F37" s="112">
        <v>11.353899999999999</v>
      </c>
      <c r="G37" s="112">
        <v>3.2688999999999999</v>
      </c>
      <c r="H37" s="123">
        <v>86.920699999999997</v>
      </c>
      <c r="I37" s="116">
        <v>34.870771508577704</v>
      </c>
      <c r="J37" s="306">
        <v>-87.432565528840087</v>
      </c>
      <c r="K37" s="310" t="s">
        <v>733</v>
      </c>
      <c r="M37" s="295"/>
      <c r="N37" s="295"/>
      <c r="O37" s="295"/>
      <c r="P37" s="295"/>
      <c r="Q37" s="295"/>
      <c r="R37" s="295"/>
      <c r="S37" s="295"/>
      <c r="T37" s="295"/>
    </row>
    <row r="38" spans="1:20" s="157" customFormat="1" ht="12" customHeight="1">
      <c r="A38" s="309" t="s">
        <v>784</v>
      </c>
      <c r="B38" s="297" t="s">
        <v>765</v>
      </c>
      <c r="C38" s="112">
        <v>21.268419999999999</v>
      </c>
      <c r="D38" s="112">
        <v>27.591049999999999</v>
      </c>
      <c r="E38" s="287" t="s">
        <v>709</v>
      </c>
      <c r="F38" s="112">
        <v>18.952369999999998</v>
      </c>
      <c r="G38" s="112">
        <v>3.9994699999999996</v>
      </c>
      <c r="H38" s="123">
        <v>304.03874999999999</v>
      </c>
      <c r="I38" s="116">
        <v>19.79616804026621</v>
      </c>
      <c r="J38" s="306">
        <v>-89.708561504343692</v>
      </c>
      <c r="K38" s="311" t="s">
        <v>766</v>
      </c>
      <c r="M38" s="295"/>
      <c r="N38" s="295"/>
      <c r="O38" s="295"/>
      <c r="P38" s="295"/>
      <c r="Q38" s="295"/>
      <c r="R38" s="295"/>
      <c r="S38" s="295"/>
      <c r="T38" s="295"/>
    </row>
    <row r="39" spans="1:20" s="157" customFormat="1" ht="12" customHeight="1">
      <c r="A39" s="185" t="s">
        <v>787</v>
      </c>
      <c r="B39" s="297"/>
      <c r="C39" s="112"/>
      <c r="D39" s="112"/>
      <c r="E39" s="112"/>
      <c r="F39" s="112"/>
      <c r="G39" s="112"/>
      <c r="H39" s="112"/>
      <c r="I39" s="306"/>
      <c r="J39" s="306"/>
      <c r="K39" s="312" t="s">
        <v>788</v>
      </c>
      <c r="M39" s="295"/>
      <c r="N39" s="295"/>
      <c r="O39" s="295"/>
      <c r="P39" s="295"/>
      <c r="Q39" s="295"/>
      <c r="R39" s="295"/>
      <c r="S39" s="295"/>
      <c r="T39" s="295"/>
    </row>
    <row r="40" spans="1:20" s="157" customFormat="1" ht="12" customHeight="1">
      <c r="A40" s="309" t="s">
        <v>783</v>
      </c>
      <c r="B40" s="297" t="s">
        <v>728</v>
      </c>
      <c r="C40" s="112">
        <v>4385.1169</v>
      </c>
      <c r="D40" s="112">
        <v>4136.3602000000001</v>
      </c>
      <c r="E40" s="112">
        <v>6.2812999999999999</v>
      </c>
      <c r="F40" s="287" t="s">
        <v>709</v>
      </c>
      <c r="G40" s="112">
        <v>3.2551999999999999</v>
      </c>
      <c r="H40" s="123">
        <v>8540.7106999999996</v>
      </c>
      <c r="I40" s="306">
        <v>29.875973084966144</v>
      </c>
      <c r="J40" s="306">
        <v>34.830905881729826</v>
      </c>
      <c r="K40" s="310" t="s">
        <v>733</v>
      </c>
      <c r="M40" s="295"/>
      <c r="N40" s="295"/>
      <c r="O40" s="295"/>
      <c r="P40" s="295"/>
      <c r="Q40" s="295"/>
      <c r="R40" s="295"/>
      <c r="S40" s="295"/>
      <c r="T40" s="295"/>
    </row>
    <row r="41" spans="1:20" s="157" customFormat="1" ht="12" customHeight="1">
      <c r="A41" s="309" t="s">
        <v>784</v>
      </c>
      <c r="B41" s="297" t="s">
        <v>765</v>
      </c>
      <c r="C41" s="112">
        <v>5976.45183</v>
      </c>
      <c r="D41" s="112">
        <v>3314.8466000000003</v>
      </c>
      <c r="E41" s="112">
        <v>5.9476899999999997</v>
      </c>
      <c r="F41" s="287" t="s">
        <v>709</v>
      </c>
      <c r="G41" s="112">
        <v>1.80362</v>
      </c>
      <c r="H41" s="123">
        <v>9314.376210000004</v>
      </c>
      <c r="I41" s="306">
        <v>16.389522572990671</v>
      </c>
      <c r="J41" s="306">
        <v>21.875566840300952</v>
      </c>
      <c r="K41" s="311" t="s">
        <v>766</v>
      </c>
      <c r="M41" s="295"/>
      <c r="N41" s="295"/>
      <c r="O41" s="295"/>
      <c r="P41" s="295"/>
      <c r="Q41" s="295"/>
      <c r="R41" s="295"/>
      <c r="S41" s="295"/>
      <c r="T41" s="295"/>
    </row>
    <row r="42" spans="1:20" s="157" customFormat="1" ht="12" customHeight="1">
      <c r="A42" s="136" t="s">
        <v>789</v>
      </c>
      <c r="B42" s="297"/>
      <c r="C42" s="112"/>
      <c r="D42" s="112"/>
      <c r="E42" s="112"/>
      <c r="F42" s="112"/>
      <c r="G42" s="112"/>
      <c r="H42" s="112"/>
      <c r="I42" s="306"/>
      <c r="J42" s="306"/>
      <c r="K42" s="162" t="s">
        <v>772</v>
      </c>
      <c r="M42" s="295"/>
      <c r="N42" s="295"/>
      <c r="O42" s="295"/>
      <c r="P42" s="295"/>
      <c r="Q42" s="295"/>
      <c r="R42" s="295"/>
      <c r="S42" s="295"/>
      <c r="T42" s="295"/>
    </row>
    <row r="43" spans="1:20" s="157" customFormat="1" ht="12" customHeight="1">
      <c r="A43" s="160" t="s">
        <v>763</v>
      </c>
      <c r="B43" s="297" t="s">
        <v>728</v>
      </c>
      <c r="C43" s="112">
        <v>152.93736999999999</v>
      </c>
      <c r="D43" s="112">
        <v>180.79054000000002</v>
      </c>
      <c r="E43" s="112">
        <v>147.60702999999998</v>
      </c>
      <c r="F43" s="112">
        <v>118.99168000000002</v>
      </c>
      <c r="G43" s="112">
        <v>114.62461000000003</v>
      </c>
      <c r="H43" s="112">
        <v>782.28430000000003</v>
      </c>
      <c r="I43" s="306">
        <v>-23.88705169777495</v>
      </c>
      <c r="J43" s="306">
        <v>-16.784788613590369</v>
      </c>
      <c r="K43" s="284" t="s">
        <v>733</v>
      </c>
      <c r="M43" s="295"/>
      <c r="N43" s="295"/>
      <c r="O43" s="295"/>
      <c r="P43" s="295"/>
      <c r="Q43" s="295"/>
      <c r="R43" s="295"/>
      <c r="S43" s="295"/>
      <c r="T43" s="295"/>
    </row>
    <row r="44" spans="1:20" s="157" customFormat="1" ht="12" customHeight="1">
      <c r="A44" s="162" t="s">
        <v>764</v>
      </c>
      <c r="B44" s="297" t="s">
        <v>765</v>
      </c>
      <c r="C44" s="112">
        <v>2115.2016600000002</v>
      </c>
      <c r="D44" s="112">
        <v>2384.5294599999997</v>
      </c>
      <c r="E44" s="112">
        <v>2077.5822699999999</v>
      </c>
      <c r="F44" s="112">
        <v>1620.0329400000001</v>
      </c>
      <c r="G44" s="112">
        <v>1196.90275</v>
      </c>
      <c r="H44" s="112">
        <v>9666.2803199999998</v>
      </c>
      <c r="I44" s="306">
        <v>-7.0990920616750071</v>
      </c>
      <c r="J44" s="306">
        <v>1.6122068836565029</v>
      </c>
      <c r="K44" s="284" t="s">
        <v>766</v>
      </c>
      <c r="M44" s="295"/>
      <c r="N44" s="295"/>
      <c r="O44" s="295"/>
      <c r="P44" s="295"/>
      <c r="Q44" s="295"/>
      <c r="R44" s="295"/>
      <c r="S44" s="295"/>
      <c r="T44" s="295"/>
    </row>
    <row r="45" spans="1:20" s="157" customFormat="1" ht="12" customHeight="1">
      <c r="A45" s="136" t="s">
        <v>790</v>
      </c>
      <c r="B45" s="297"/>
      <c r="C45" s="112"/>
      <c r="D45" s="112"/>
      <c r="E45" s="112"/>
      <c r="F45" s="112"/>
      <c r="G45" s="112"/>
      <c r="H45" s="112"/>
      <c r="I45" s="306"/>
      <c r="J45" s="306"/>
      <c r="K45" s="162" t="s">
        <v>774</v>
      </c>
      <c r="M45" s="295"/>
      <c r="N45" s="295"/>
      <c r="O45" s="295"/>
      <c r="P45" s="295"/>
      <c r="Q45" s="295"/>
      <c r="R45" s="295"/>
      <c r="S45" s="295"/>
      <c r="T45" s="295"/>
    </row>
    <row r="46" spans="1:20" s="157" customFormat="1" ht="12" customHeight="1">
      <c r="A46" s="160" t="s">
        <v>763</v>
      </c>
      <c r="B46" s="297" t="s">
        <v>728</v>
      </c>
      <c r="C46" s="112">
        <v>946.16106000000013</v>
      </c>
      <c r="D46" s="112">
        <v>1035.49117</v>
      </c>
      <c r="E46" s="112">
        <v>1336.45982</v>
      </c>
      <c r="F46" s="112">
        <v>1097.11519</v>
      </c>
      <c r="G46" s="112">
        <v>1140.3986500000001</v>
      </c>
      <c r="H46" s="112">
        <v>6885.7310900000002</v>
      </c>
      <c r="I46" s="306">
        <v>-12.328660780004034</v>
      </c>
      <c r="J46" s="306">
        <v>-8.7788825437733085</v>
      </c>
      <c r="K46" s="284" t="s">
        <v>733</v>
      </c>
      <c r="M46" s="295"/>
      <c r="N46" s="295"/>
      <c r="O46" s="295"/>
      <c r="P46" s="295"/>
      <c r="Q46" s="295"/>
      <c r="R46" s="295"/>
      <c r="S46" s="295"/>
      <c r="T46" s="295"/>
    </row>
    <row r="47" spans="1:20" s="157" customFormat="1" ht="12" customHeight="1">
      <c r="A47" s="162" t="s">
        <v>764</v>
      </c>
      <c r="B47" s="297" t="s">
        <v>765</v>
      </c>
      <c r="C47" s="112">
        <v>5159.99647</v>
      </c>
      <c r="D47" s="112">
        <v>5601.6222900000012</v>
      </c>
      <c r="E47" s="112">
        <v>7636.7307299999984</v>
      </c>
      <c r="F47" s="112">
        <v>6161.1958700000005</v>
      </c>
      <c r="G47" s="112">
        <v>6485.4328099999993</v>
      </c>
      <c r="H47" s="112">
        <v>38470.086319999995</v>
      </c>
      <c r="I47" s="306">
        <v>-15.820203512464746</v>
      </c>
      <c r="J47" s="306">
        <v>-14.549373513973753</v>
      </c>
      <c r="K47" s="284" t="s">
        <v>766</v>
      </c>
      <c r="M47" s="295"/>
      <c r="N47" s="295"/>
      <c r="O47" s="295"/>
      <c r="P47" s="295"/>
      <c r="Q47" s="295"/>
      <c r="R47" s="295"/>
      <c r="S47" s="295"/>
      <c r="T47" s="295"/>
    </row>
    <row r="48" spans="1:20" s="157" customFormat="1" ht="12" customHeight="1">
      <c r="A48" s="190" t="s">
        <v>791</v>
      </c>
      <c r="B48" s="297"/>
      <c r="C48" s="112"/>
      <c r="D48" s="112"/>
      <c r="E48" s="112"/>
      <c r="F48" s="112"/>
      <c r="G48" s="112"/>
      <c r="H48" s="112"/>
      <c r="I48" s="306"/>
      <c r="J48" s="306"/>
      <c r="K48" s="190" t="s">
        <v>791</v>
      </c>
      <c r="M48" s="295"/>
      <c r="N48" s="295"/>
      <c r="O48" s="295"/>
      <c r="P48" s="295"/>
      <c r="Q48" s="295"/>
      <c r="R48" s="295"/>
      <c r="S48" s="295"/>
      <c r="T48" s="295"/>
    </row>
    <row r="49" spans="1:20" s="157" customFormat="1" ht="12" customHeight="1">
      <c r="A49" s="136" t="s">
        <v>792</v>
      </c>
      <c r="B49" s="297"/>
      <c r="C49" s="112"/>
      <c r="D49" s="112"/>
      <c r="E49" s="112"/>
      <c r="F49" s="112"/>
      <c r="G49" s="112"/>
      <c r="H49" s="112"/>
      <c r="I49" s="306"/>
      <c r="J49" s="306"/>
      <c r="K49" s="136" t="s">
        <v>792</v>
      </c>
      <c r="M49" s="295"/>
      <c r="N49" s="295"/>
      <c r="O49" s="295"/>
      <c r="P49" s="295"/>
      <c r="Q49" s="295"/>
      <c r="R49" s="295"/>
      <c r="S49" s="295"/>
      <c r="T49" s="295"/>
    </row>
    <row r="50" spans="1:20" s="157" customFormat="1" ht="12" customHeight="1">
      <c r="A50" s="160" t="s">
        <v>763</v>
      </c>
      <c r="B50" s="297" t="s">
        <v>728</v>
      </c>
      <c r="C50" s="112">
        <v>998.28163300000006</v>
      </c>
      <c r="D50" s="112">
        <v>1212.0112299999998</v>
      </c>
      <c r="E50" s="112">
        <v>1327.7430689999999</v>
      </c>
      <c r="F50" s="112">
        <v>588.96831789999999</v>
      </c>
      <c r="G50" s="112">
        <v>387.97478999999998</v>
      </c>
      <c r="H50" s="112">
        <v>4780.4399106999999</v>
      </c>
      <c r="I50" s="306">
        <v>27.310108426350766</v>
      </c>
      <c r="J50" s="306">
        <v>4.4257865657855184</v>
      </c>
      <c r="K50" s="160" t="s">
        <v>733</v>
      </c>
      <c r="M50" s="295"/>
      <c r="N50" s="295"/>
      <c r="O50" s="295"/>
      <c r="P50" s="295"/>
      <c r="Q50" s="295"/>
      <c r="R50" s="295"/>
      <c r="S50" s="295"/>
      <c r="T50" s="295"/>
    </row>
    <row r="51" spans="1:20" s="157" customFormat="1" ht="12" customHeight="1">
      <c r="A51" s="162" t="s">
        <v>764</v>
      </c>
      <c r="B51" s="297" t="s">
        <v>765</v>
      </c>
      <c r="C51" s="112">
        <v>4103.350089999999</v>
      </c>
      <c r="D51" s="112">
        <v>4301.4276199999995</v>
      </c>
      <c r="E51" s="112">
        <v>4366.773439999999</v>
      </c>
      <c r="F51" s="112">
        <v>2961.9180499999993</v>
      </c>
      <c r="G51" s="112">
        <v>2480.1405399999994</v>
      </c>
      <c r="H51" s="112">
        <v>20092.581789999997</v>
      </c>
      <c r="I51" s="306">
        <v>13.220455409974594</v>
      </c>
      <c r="J51" s="306">
        <v>1.6536693078095392</v>
      </c>
      <c r="K51" s="162" t="s">
        <v>766</v>
      </c>
      <c r="M51" s="295"/>
      <c r="N51" s="295"/>
      <c r="O51" s="295"/>
      <c r="P51" s="295"/>
      <c r="Q51" s="295"/>
      <c r="R51" s="295"/>
      <c r="S51" s="295"/>
      <c r="T51" s="295"/>
    </row>
    <row r="52" spans="1:20" s="157" customFormat="1" ht="12" customHeight="1">
      <c r="A52" s="190" t="s">
        <v>793</v>
      </c>
      <c r="B52" s="297"/>
      <c r="C52" s="112"/>
      <c r="D52" s="112"/>
      <c r="E52" s="112"/>
      <c r="F52" s="112"/>
      <c r="G52" s="112"/>
      <c r="H52" s="112"/>
      <c r="I52" s="306"/>
      <c r="J52" s="306"/>
      <c r="K52" s="190" t="s">
        <v>793</v>
      </c>
    </row>
    <row r="53" spans="1:20" s="157" customFormat="1" ht="12" customHeight="1">
      <c r="A53" s="136" t="s">
        <v>776</v>
      </c>
      <c r="B53" s="297"/>
      <c r="C53" s="112"/>
      <c r="D53" s="112"/>
      <c r="E53" s="112"/>
      <c r="F53" s="112"/>
      <c r="G53" s="112"/>
      <c r="H53" s="112"/>
      <c r="I53" s="306"/>
      <c r="J53" s="306"/>
      <c r="K53" s="136" t="s">
        <v>776</v>
      </c>
    </row>
    <row r="54" spans="1:20" s="157" customFormat="1" ht="12" customHeight="1">
      <c r="A54" s="160" t="s">
        <v>763</v>
      </c>
      <c r="B54" s="297" t="s">
        <v>728</v>
      </c>
      <c r="C54" s="112">
        <v>348.43429999999955</v>
      </c>
      <c r="D54" s="112">
        <v>419.37975000000006</v>
      </c>
      <c r="E54" s="112">
        <v>444.58374999999938</v>
      </c>
      <c r="F54" s="112">
        <v>292.61429999999905</v>
      </c>
      <c r="G54" s="112">
        <v>316.19439999999929</v>
      </c>
      <c r="H54" s="112">
        <v>2046.5732999999975</v>
      </c>
      <c r="I54" s="306">
        <v>-5.1687419259161187</v>
      </c>
      <c r="J54" s="306">
        <v>-15.419010188736909</v>
      </c>
      <c r="K54" s="160" t="s">
        <v>733</v>
      </c>
    </row>
    <row r="55" spans="1:20" s="157" customFormat="1" ht="12" customHeight="1" thickBot="1">
      <c r="A55" s="162" t="s">
        <v>764</v>
      </c>
      <c r="B55" s="297" t="s">
        <v>765</v>
      </c>
      <c r="C55" s="112">
        <v>1564.1383399999988</v>
      </c>
      <c r="D55" s="112">
        <v>1988.102689999999</v>
      </c>
      <c r="E55" s="112">
        <v>2346.9465899999987</v>
      </c>
      <c r="F55" s="112">
        <v>1595.456030000001</v>
      </c>
      <c r="G55" s="112">
        <v>1665.6358599999994</v>
      </c>
      <c r="H55" s="112">
        <v>10428.795029999997</v>
      </c>
      <c r="I55" s="306">
        <v>-1.4226907605528614</v>
      </c>
      <c r="J55" s="306">
        <v>-4.0058699635840389</v>
      </c>
      <c r="K55" s="162" t="s">
        <v>766</v>
      </c>
    </row>
    <row r="56" spans="1:20" s="157" customFormat="1" ht="12" customHeight="1" thickBot="1">
      <c r="A56" s="253"/>
      <c r="B56" s="857" t="s">
        <v>555</v>
      </c>
      <c r="C56" s="857" t="s">
        <v>368</v>
      </c>
      <c r="D56" s="857"/>
      <c r="E56" s="857"/>
      <c r="F56" s="857"/>
      <c r="G56" s="857"/>
      <c r="H56" s="877" t="s">
        <v>734</v>
      </c>
      <c r="I56" s="857" t="s">
        <v>516</v>
      </c>
      <c r="J56" s="857"/>
      <c r="K56" s="253"/>
    </row>
    <row r="57" spans="1:20" s="157" customFormat="1" ht="21" customHeight="1" thickBot="1">
      <c r="A57" s="253"/>
      <c r="B57" s="857"/>
      <c r="C57" s="274" t="s">
        <v>481</v>
      </c>
      <c r="D57" s="274" t="s">
        <v>714</v>
      </c>
      <c r="E57" s="274" t="s">
        <v>715</v>
      </c>
      <c r="F57" s="274" t="s">
        <v>688</v>
      </c>
      <c r="G57" s="274" t="s">
        <v>716</v>
      </c>
      <c r="H57" s="877"/>
      <c r="I57" s="167" t="s">
        <v>371</v>
      </c>
      <c r="J57" s="274" t="s">
        <v>717</v>
      </c>
      <c r="K57" s="253"/>
    </row>
    <row r="58" spans="1:20" s="313" customFormat="1" ht="25.9" customHeight="1">
      <c r="A58" s="854" t="s">
        <v>794</v>
      </c>
      <c r="B58" s="854"/>
      <c r="C58" s="854"/>
      <c r="D58" s="854"/>
      <c r="E58" s="854"/>
      <c r="F58" s="854"/>
      <c r="G58" s="854"/>
      <c r="H58" s="854"/>
      <c r="I58" s="854"/>
      <c r="J58" s="854"/>
      <c r="K58" s="854"/>
    </row>
    <row r="59" spans="1:20" s="313" customFormat="1" ht="23.45" customHeight="1">
      <c r="A59" s="854" t="s">
        <v>795</v>
      </c>
      <c r="B59" s="854"/>
      <c r="C59" s="854"/>
      <c r="D59" s="854"/>
      <c r="E59" s="854"/>
      <c r="F59" s="854"/>
      <c r="G59" s="854"/>
      <c r="H59" s="854"/>
      <c r="I59" s="854"/>
      <c r="J59" s="854"/>
      <c r="K59" s="854"/>
    </row>
    <row r="60" spans="1:20">
      <c r="A60" s="253"/>
      <c r="B60" s="157"/>
      <c r="C60" s="157"/>
      <c r="D60" s="157"/>
      <c r="E60" s="157"/>
      <c r="F60" s="157"/>
      <c r="G60" s="157"/>
      <c r="H60" s="157"/>
      <c r="I60" s="157"/>
      <c r="J60" s="157"/>
      <c r="K60" s="253"/>
    </row>
    <row r="61" spans="1:20">
      <c r="A61" s="253"/>
      <c r="B61" s="157"/>
      <c r="C61" s="157"/>
      <c r="D61" s="157"/>
      <c r="E61" s="157"/>
      <c r="F61" s="157"/>
      <c r="G61" s="157"/>
      <c r="H61" s="157"/>
      <c r="I61" s="157"/>
      <c r="J61" s="157"/>
      <c r="K61" s="253"/>
    </row>
    <row r="62" spans="1:20">
      <c r="A62" s="253"/>
      <c r="B62" s="157"/>
      <c r="C62" s="157"/>
      <c r="D62" s="157"/>
      <c r="E62" s="157"/>
      <c r="F62" s="157"/>
      <c r="G62" s="157"/>
      <c r="H62" s="157"/>
      <c r="I62" s="157"/>
      <c r="J62" s="157"/>
      <c r="K62" s="253"/>
    </row>
  </sheetData>
  <mergeCells count="12">
    <mergeCell ref="A58:K58"/>
    <mergeCell ref="A59:K59"/>
    <mergeCell ref="A1:K1"/>
    <mergeCell ref="A2:K2"/>
    <mergeCell ref="B4:B5"/>
    <mergeCell ref="C4:G4"/>
    <mergeCell ref="H4:H5"/>
    <mergeCell ref="I4:J4"/>
    <mergeCell ref="B56:B57"/>
    <mergeCell ref="C56:G56"/>
    <mergeCell ref="H56:H57"/>
    <mergeCell ref="I56:J5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7EC5C-20BD-4FE7-A7B6-018E31F5A9E1}">
  <dimension ref="A1:W157"/>
  <sheetViews>
    <sheetView showGridLines="0" workbookViewId="0"/>
  </sheetViews>
  <sheetFormatPr defaultColWidth="9.28515625" defaultRowHeight="11.25"/>
  <cols>
    <col min="1" max="1" width="27.5703125" style="314" customWidth="1"/>
    <col min="2" max="2" width="9.5703125" style="314" customWidth="1"/>
    <col min="3" max="7" width="9" style="314" customWidth="1"/>
    <col min="8" max="8" width="10.5703125" style="314" customWidth="1"/>
    <col min="9" max="9" width="10" style="314" customWidth="1"/>
    <col min="10" max="10" width="25.7109375" style="314" customWidth="1"/>
    <col min="11" max="16384" width="9.28515625" style="314"/>
  </cols>
  <sheetData>
    <row r="1" spans="1:23" ht="12" customHeight="1">
      <c r="A1" s="844" t="s">
        <v>796</v>
      </c>
      <c r="B1" s="844"/>
      <c r="C1" s="844"/>
      <c r="D1" s="844"/>
      <c r="E1" s="844"/>
      <c r="F1" s="844"/>
      <c r="G1" s="844"/>
      <c r="H1" s="844"/>
      <c r="I1" s="844"/>
      <c r="J1" s="844"/>
    </row>
    <row r="2" spans="1:23" ht="12" customHeight="1">
      <c r="A2" s="879" t="s">
        <v>797</v>
      </c>
      <c r="B2" s="879"/>
      <c r="C2" s="879"/>
      <c r="D2" s="879"/>
      <c r="E2" s="879"/>
      <c r="F2" s="879"/>
      <c r="G2" s="879"/>
      <c r="H2" s="879"/>
      <c r="I2" s="879"/>
      <c r="J2" s="879"/>
    </row>
    <row r="3" spans="1:23" ht="12" customHeight="1" thickBot="1"/>
    <row r="4" spans="1:23" s="88" customFormat="1" ht="12" customHeight="1" thickBot="1">
      <c r="B4" s="882" t="s">
        <v>798</v>
      </c>
      <c r="C4" s="883"/>
      <c r="D4" s="883"/>
      <c r="E4" s="883"/>
      <c r="F4" s="883"/>
      <c r="G4" s="884"/>
      <c r="H4" s="885" t="s">
        <v>799</v>
      </c>
      <c r="I4" s="885" t="s">
        <v>383</v>
      </c>
    </row>
    <row r="5" spans="1:23" s="88" customFormat="1" ht="35.450000000000003" customHeight="1" thickBot="1">
      <c r="B5" s="315" t="s">
        <v>480</v>
      </c>
      <c r="C5" s="315" t="s">
        <v>481</v>
      </c>
      <c r="D5" s="315" t="s">
        <v>482</v>
      </c>
      <c r="E5" s="315" t="s">
        <v>687</v>
      </c>
      <c r="F5" s="315" t="s">
        <v>688</v>
      </c>
      <c r="G5" s="315" t="s">
        <v>689</v>
      </c>
      <c r="H5" s="885"/>
      <c r="I5" s="885"/>
      <c r="L5" s="886"/>
    </row>
    <row r="6" spans="1:23" s="88" customFormat="1" ht="12" customHeight="1">
      <c r="A6" s="316" t="s">
        <v>800</v>
      </c>
      <c r="F6" s="316"/>
      <c r="J6" s="316" t="s">
        <v>609</v>
      </c>
      <c r="L6" s="886"/>
    </row>
    <row r="7" spans="1:23" s="88" customFormat="1" ht="12" customHeight="1">
      <c r="A7" s="317" t="s">
        <v>801</v>
      </c>
      <c r="F7" s="317"/>
      <c r="J7" s="316" t="s">
        <v>802</v>
      </c>
      <c r="L7"/>
      <c r="M7"/>
      <c r="N7"/>
      <c r="O7"/>
    </row>
    <row r="8" spans="1:23" s="88" customFormat="1" ht="12" customHeight="1">
      <c r="A8" s="318" t="s">
        <v>803</v>
      </c>
      <c r="B8" s="319">
        <v>22.59</v>
      </c>
      <c r="C8" s="319" t="s">
        <v>358</v>
      </c>
      <c r="D8" s="319" t="s">
        <v>358</v>
      </c>
      <c r="E8" s="319" t="s">
        <v>358</v>
      </c>
      <c r="F8" s="319" t="s">
        <v>358</v>
      </c>
      <c r="G8" s="319" t="s">
        <v>358</v>
      </c>
      <c r="H8" s="319">
        <v>26.92</v>
      </c>
      <c r="I8" s="320">
        <v>-16</v>
      </c>
      <c r="J8" s="318" t="s">
        <v>804</v>
      </c>
      <c r="L8" s="319"/>
      <c r="M8"/>
      <c r="N8"/>
      <c r="O8"/>
      <c r="P8" s="319"/>
      <c r="R8" s="321"/>
      <c r="S8" s="321"/>
      <c r="T8" s="321"/>
      <c r="U8" s="321"/>
      <c r="V8" s="321"/>
      <c r="W8" s="321"/>
    </row>
    <row r="9" spans="1:23" s="88" customFormat="1" ht="12" customHeight="1">
      <c r="A9" s="318" t="s">
        <v>805</v>
      </c>
      <c r="B9" s="319">
        <v>25.5</v>
      </c>
      <c r="C9" s="319" t="s">
        <v>358</v>
      </c>
      <c r="D9" s="319" t="s">
        <v>358</v>
      </c>
      <c r="E9" s="319" t="s">
        <v>358</v>
      </c>
      <c r="F9" s="319" t="s">
        <v>358</v>
      </c>
      <c r="G9" s="319" t="s">
        <v>358</v>
      </c>
      <c r="H9" s="319">
        <v>38.479999999999997</v>
      </c>
      <c r="I9" s="320">
        <v>-32</v>
      </c>
      <c r="J9" s="318" t="s">
        <v>612</v>
      </c>
      <c r="L9" s="319"/>
      <c r="M9"/>
      <c r="N9"/>
      <c r="O9"/>
      <c r="P9" s="319"/>
      <c r="R9" s="321"/>
      <c r="S9" s="321"/>
      <c r="T9" s="321"/>
      <c r="U9" s="321"/>
      <c r="V9" s="321"/>
      <c r="W9" s="321"/>
    </row>
    <row r="10" spans="1:23" s="88" customFormat="1" ht="12" customHeight="1">
      <c r="A10" s="318" t="s">
        <v>806</v>
      </c>
      <c r="B10" s="319">
        <v>20</v>
      </c>
      <c r="C10" s="319" t="s">
        <v>358</v>
      </c>
      <c r="D10" s="319" t="s">
        <v>358</v>
      </c>
      <c r="E10" s="319" t="s">
        <v>358</v>
      </c>
      <c r="F10" s="319" t="s">
        <v>358</v>
      </c>
      <c r="G10" s="319" t="s">
        <v>358</v>
      </c>
      <c r="H10" s="319">
        <v>26.84</v>
      </c>
      <c r="I10" s="320">
        <v>-25.9</v>
      </c>
      <c r="J10" s="322" t="s">
        <v>617</v>
      </c>
      <c r="L10" s="319"/>
      <c r="M10"/>
      <c r="N10"/>
      <c r="O10"/>
      <c r="P10" s="319"/>
      <c r="R10" s="321"/>
      <c r="S10" s="321"/>
      <c r="T10" s="321"/>
      <c r="U10" s="321"/>
      <c r="V10" s="321"/>
      <c r="W10" s="321"/>
    </row>
    <row r="11" spans="1:23" s="88" customFormat="1" ht="12" customHeight="1">
      <c r="A11" s="318" t="s">
        <v>807</v>
      </c>
      <c r="B11" s="319" t="s">
        <v>358</v>
      </c>
      <c r="C11" s="319" t="s">
        <v>358</v>
      </c>
      <c r="D11" s="319" t="s">
        <v>358</v>
      </c>
      <c r="E11" s="319" t="s">
        <v>358</v>
      </c>
      <c r="F11" s="319" t="s">
        <v>358</v>
      </c>
      <c r="G11" s="319" t="s">
        <v>358</v>
      </c>
      <c r="H11" s="319">
        <v>27.5</v>
      </c>
      <c r="I11" s="319" t="s">
        <v>358</v>
      </c>
      <c r="J11" s="322" t="s">
        <v>620</v>
      </c>
      <c r="L11" s="319"/>
      <c r="M11"/>
      <c r="N11"/>
      <c r="O11"/>
      <c r="P11" s="319"/>
      <c r="R11" s="321"/>
      <c r="S11" s="321"/>
      <c r="T11" s="321"/>
      <c r="U11" s="321"/>
      <c r="V11" s="321"/>
      <c r="W11" s="321"/>
    </row>
    <row r="12" spans="1:23" s="88" customFormat="1" ht="12" customHeight="1">
      <c r="A12" s="318" t="s">
        <v>808</v>
      </c>
      <c r="B12" s="319">
        <v>24</v>
      </c>
      <c r="C12" s="319" t="s">
        <v>358</v>
      </c>
      <c r="D12" s="319" t="s">
        <v>358</v>
      </c>
      <c r="E12" s="319" t="s">
        <v>358</v>
      </c>
      <c r="F12" s="319" t="s">
        <v>358</v>
      </c>
      <c r="G12" s="319" t="s">
        <v>358</v>
      </c>
      <c r="H12" s="319">
        <v>33.25</v>
      </c>
      <c r="I12" s="320">
        <v>-20</v>
      </c>
      <c r="J12" s="318" t="s">
        <v>623</v>
      </c>
      <c r="L12" s="319"/>
      <c r="M12"/>
      <c r="N12"/>
      <c r="O12"/>
      <c r="P12" s="319"/>
      <c r="R12" s="321"/>
      <c r="S12" s="321"/>
      <c r="T12" s="321"/>
      <c r="U12" s="321"/>
      <c r="V12" s="321"/>
      <c r="W12" s="321"/>
    </row>
    <row r="13" spans="1:23" s="88" customFormat="1" ht="12" customHeight="1">
      <c r="A13" s="318" t="s">
        <v>809</v>
      </c>
      <c r="B13" s="319" t="s">
        <v>358</v>
      </c>
      <c r="C13" s="319" t="s">
        <v>358</v>
      </c>
      <c r="D13" s="319" t="s">
        <v>358</v>
      </c>
      <c r="E13" s="319" t="s">
        <v>358</v>
      </c>
      <c r="F13" s="319" t="s">
        <v>358</v>
      </c>
      <c r="G13" s="319" t="s">
        <v>358</v>
      </c>
      <c r="H13" s="319">
        <v>26.25</v>
      </c>
      <c r="I13" s="319" t="s">
        <v>358</v>
      </c>
      <c r="J13" s="318" t="s">
        <v>810</v>
      </c>
      <c r="L13" s="319"/>
      <c r="M13"/>
      <c r="N13"/>
      <c r="O13"/>
      <c r="P13" s="319"/>
      <c r="R13" s="321"/>
      <c r="S13" s="321"/>
      <c r="T13" s="321"/>
      <c r="U13" s="321"/>
      <c r="V13" s="321"/>
      <c r="W13" s="321"/>
    </row>
    <row r="14" spans="1:23" s="88" customFormat="1" ht="12" customHeight="1">
      <c r="A14" s="318" t="s">
        <v>811</v>
      </c>
      <c r="B14" s="319" t="s">
        <v>358</v>
      </c>
      <c r="C14" s="319" t="s">
        <v>358</v>
      </c>
      <c r="D14" s="319" t="s">
        <v>358</v>
      </c>
      <c r="E14" s="319" t="s">
        <v>358</v>
      </c>
      <c r="F14" s="319" t="s">
        <v>358</v>
      </c>
      <c r="G14" s="319" t="s">
        <v>358</v>
      </c>
      <c r="H14" s="319" t="s">
        <v>358</v>
      </c>
      <c r="I14" s="320"/>
      <c r="J14" s="318" t="s">
        <v>812</v>
      </c>
      <c r="L14" s="319"/>
      <c r="M14"/>
      <c r="N14"/>
      <c r="O14"/>
      <c r="P14" s="319"/>
      <c r="R14" s="321"/>
      <c r="S14" s="321"/>
      <c r="T14" s="321"/>
      <c r="U14" s="321"/>
      <c r="V14" s="321"/>
      <c r="W14" s="321"/>
    </row>
    <row r="15" spans="1:23" s="88" customFormat="1" ht="11.25" customHeight="1">
      <c r="A15" s="318" t="s">
        <v>813</v>
      </c>
      <c r="B15" s="319" t="s">
        <v>358</v>
      </c>
      <c r="C15" s="319" t="s">
        <v>358</v>
      </c>
      <c r="D15" s="319" t="s">
        <v>358</v>
      </c>
      <c r="E15" s="319" t="s">
        <v>358</v>
      </c>
      <c r="F15" s="319" t="s">
        <v>358</v>
      </c>
      <c r="G15" s="323">
        <v>48.95</v>
      </c>
      <c r="H15" s="319">
        <v>53.15</v>
      </c>
      <c r="I15" s="319" t="s">
        <v>358</v>
      </c>
      <c r="J15" s="318" t="s">
        <v>629</v>
      </c>
      <c r="L15" s="319"/>
      <c r="M15"/>
      <c r="N15"/>
      <c r="O15"/>
      <c r="P15" s="319"/>
      <c r="R15" s="321"/>
      <c r="S15" s="321"/>
      <c r="T15" s="321"/>
      <c r="U15" s="321"/>
      <c r="V15" s="321"/>
      <c r="W15" s="321"/>
    </row>
    <row r="16" spans="1:23" s="88" customFormat="1" ht="12" customHeight="1">
      <c r="A16" s="318" t="s">
        <v>814</v>
      </c>
      <c r="B16" s="319" t="s">
        <v>358</v>
      </c>
      <c r="C16" s="319" t="s">
        <v>358</v>
      </c>
      <c r="D16" s="319" t="s">
        <v>358</v>
      </c>
      <c r="E16" s="319" t="s">
        <v>358</v>
      </c>
      <c r="F16" s="319" t="s">
        <v>358</v>
      </c>
      <c r="G16" s="324">
        <v>23</v>
      </c>
      <c r="H16" s="319">
        <v>23.5</v>
      </c>
      <c r="I16" s="319" t="s">
        <v>358</v>
      </c>
      <c r="J16" s="318" t="s">
        <v>815</v>
      </c>
      <c r="L16" s="319"/>
      <c r="M16"/>
      <c r="N16"/>
      <c r="O16"/>
      <c r="P16" s="319"/>
      <c r="R16" s="321"/>
      <c r="S16" s="321"/>
      <c r="T16" s="321"/>
      <c r="U16" s="321"/>
      <c r="V16" s="321"/>
      <c r="W16" s="321"/>
    </row>
    <row r="17" spans="1:23" s="88" customFormat="1" ht="12" customHeight="1">
      <c r="A17" s="325" t="s">
        <v>816</v>
      </c>
      <c r="E17" s="321"/>
      <c r="F17" s="321"/>
      <c r="G17" s="321"/>
      <c r="H17" s="319"/>
      <c r="I17" s="320"/>
      <c r="J17" s="316" t="s">
        <v>817</v>
      </c>
      <c r="M17"/>
      <c r="N17"/>
      <c r="O17"/>
      <c r="P17" s="319"/>
      <c r="R17" s="321"/>
      <c r="S17" s="321"/>
      <c r="T17" s="321"/>
      <c r="U17" s="321"/>
      <c r="V17" s="321"/>
      <c r="W17" s="321"/>
    </row>
    <row r="18" spans="1:23" s="88" customFormat="1" ht="12" customHeight="1">
      <c r="A18" s="317" t="s">
        <v>818</v>
      </c>
      <c r="B18" s="321">
        <v>56.77</v>
      </c>
      <c r="C18" s="321">
        <v>52.59</v>
      </c>
      <c r="D18" s="321">
        <v>54.85</v>
      </c>
      <c r="E18" s="321">
        <v>67.760000000000005</v>
      </c>
      <c r="F18" s="321">
        <v>49.74</v>
      </c>
      <c r="G18" s="321">
        <v>44.95</v>
      </c>
      <c r="H18" s="319">
        <v>50.39</v>
      </c>
      <c r="I18" s="320">
        <v>34.799999999999997</v>
      </c>
      <c r="J18" s="318" t="s">
        <v>819</v>
      </c>
      <c r="M18"/>
      <c r="N18"/>
      <c r="O18"/>
      <c r="P18" s="319"/>
      <c r="R18" s="321"/>
      <c r="S18" s="321"/>
      <c r="T18" s="321"/>
      <c r="U18" s="321"/>
      <c r="V18" s="321"/>
      <c r="W18" s="321"/>
    </row>
    <row r="19" spans="1:23" s="88" customFormat="1" ht="12" customHeight="1">
      <c r="A19" s="317" t="s">
        <v>820</v>
      </c>
      <c r="B19" s="321">
        <v>55.51</v>
      </c>
      <c r="C19" s="321">
        <v>56</v>
      </c>
      <c r="D19" s="321">
        <v>56.35</v>
      </c>
      <c r="E19" s="321">
        <v>87.61</v>
      </c>
      <c r="F19" s="321">
        <v>53.42</v>
      </c>
      <c r="G19" s="319">
        <v>41.04</v>
      </c>
      <c r="H19" s="319">
        <v>59.17</v>
      </c>
      <c r="I19" s="320">
        <v>28.7</v>
      </c>
      <c r="J19" s="318" t="s">
        <v>821</v>
      </c>
      <c r="L19" s="320"/>
      <c r="M19"/>
      <c r="N19"/>
      <c r="O19"/>
      <c r="P19" s="319"/>
      <c r="R19" s="321"/>
      <c r="S19" s="321"/>
      <c r="T19" s="321"/>
      <c r="U19" s="321"/>
      <c r="V19" s="321"/>
      <c r="W19" s="321"/>
    </row>
    <row r="20" spans="1:23" s="88" customFormat="1" ht="12" customHeight="1">
      <c r="A20" s="317" t="s">
        <v>822</v>
      </c>
      <c r="B20" s="321">
        <v>57.16</v>
      </c>
      <c r="C20" s="321">
        <v>47.5</v>
      </c>
      <c r="D20" s="321">
        <v>52.5</v>
      </c>
      <c r="E20" s="321">
        <v>50.95</v>
      </c>
      <c r="F20" s="321">
        <v>47.36</v>
      </c>
      <c r="G20" s="321">
        <v>46.76</v>
      </c>
      <c r="H20" s="319">
        <v>46.36</v>
      </c>
      <c r="I20" s="320">
        <v>36.9</v>
      </c>
      <c r="J20" s="318" t="s">
        <v>823</v>
      </c>
      <c r="M20"/>
      <c r="N20"/>
      <c r="O20"/>
      <c r="P20" s="319"/>
      <c r="R20" s="321"/>
      <c r="S20" s="321"/>
      <c r="T20" s="321"/>
      <c r="U20" s="321"/>
      <c r="V20" s="321"/>
      <c r="W20" s="321"/>
    </row>
    <row r="21" spans="1:23" s="88" customFormat="1" ht="12" customHeight="1">
      <c r="A21" s="316" t="s">
        <v>824</v>
      </c>
      <c r="B21" s="321"/>
      <c r="C21" s="321"/>
      <c r="D21" s="321"/>
      <c r="E21" s="321"/>
      <c r="F21" s="321"/>
      <c r="G21" s="321"/>
      <c r="H21" s="319"/>
      <c r="I21" s="320"/>
      <c r="J21" s="316" t="s">
        <v>825</v>
      </c>
      <c r="M21"/>
      <c r="N21"/>
      <c r="O21"/>
      <c r="P21" s="319"/>
      <c r="R21" s="321"/>
      <c r="S21" s="321"/>
      <c r="T21" s="321"/>
      <c r="U21" s="321"/>
      <c r="V21" s="321"/>
      <c r="W21" s="321"/>
    </row>
    <row r="22" spans="1:23" s="88" customFormat="1" ht="12" customHeight="1">
      <c r="A22" s="317" t="s">
        <v>826</v>
      </c>
      <c r="B22" s="321">
        <v>61.29</v>
      </c>
      <c r="C22" s="321">
        <v>71.97</v>
      </c>
      <c r="D22" s="321">
        <v>84.1</v>
      </c>
      <c r="E22" s="321">
        <v>83.69</v>
      </c>
      <c r="F22" s="321">
        <v>87.67</v>
      </c>
      <c r="G22" s="321">
        <v>83.65</v>
      </c>
      <c r="H22" s="319">
        <v>81.650000000000006</v>
      </c>
      <c r="I22" s="320">
        <v>7.4</v>
      </c>
      <c r="J22" s="318" t="s">
        <v>827</v>
      </c>
      <c r="M22"/>
      <c r="N22"/>
      <c r="O22"/>
      <c r="P22" s="319"/>
      <c r="R22" s="321"/>
      <c r="S22" s="321"/>
      <c r="T22" s="321"/>
      <c r="U22" s="321"/>
      <c r="V22" s="321"/>
      <c r="W22" s="321"/>
    </row>
    <row r="23" spans="1:23" s="88" customFormat="1" ht="12" customHeight="1">
      <c r="A23" s="317" t="s">
        <v>828</v>
      </c>
      <c r="B23" s="319" t="s">
        <v>358</v>
      </c>
      <c r="C23" s="321">
        <v>158.93</v>
      </c>
      <c r="D23" s="321">
        <v>155.21</v>
      </c>
      <c r="E23" s="321">
        <v>155.59</v>
      </c>
      <c r="F23" s="321">
        <v>151.11000000000001</v>
      </c>
      <c r="G23" s="321">
        <v>159.06</v>
      </c>
      <c r="H23" s="319">
        <v>120.37</v>
      </c>
      <c r="I23" s="319" t="s">
        <v>358</v>
      </c>
      <c r="J23" s="318" t="s">
        <v>829</v>
      </c>
      <c r="M23"/>
      <c r="N23"/>
      <c r="O23"/>
      <c r="P23" s="319"/>
      <c r="R23" s="321"/>
      <c r="S23" s="321"/>
      <c r="T23" s="321"/>
      <c r="U23" s="321"/>
      <c r="V23" s="321"/>
      <c r="W23" s="321"/>
    </row>
    <row r="24" spans="1:23" s="88" customFormat="1" ht="12" customHeight="1">
      <c r="A24" s="317" t="s">
        <v>830</v>
      </c>
      <c r="B24" s="321">
        <v>292.92</v>
      </c>
      <c r="C24" s="321">
        <v>245.75</v>
      </c>
      <c r="D24" s="321">
        <v>253.19</v>
      </c>
      <c r="E24" s="321">
        <v>289.57</v>
      </c>
      <c r="F24" s="321">
        <v>270.8</v>
      </c>
      <c r="G24" s="321">
        <v>410.64</v>
      </c>
      <c r="H24" s="319">
        <v>334.17</v>
      </c>
      <c r="I24" s="320">
        <v>-8.4</v>
      </c>
      <c r="J24" s="318" t="s">
        <v>831</v>
      </c>
      <c r="M24"/>
      <c r="N24"/>
      <c r="O24"/>
      <c r="P24" s="319"/>
      <c r="R24" s="321"/>
      <c r="S24" s="321"/>
      <c r="T24" s="321"/>
      <c r="U24" s="321"/>
      <c r="V24" s="321"/>
      <c r="W24" s="321"/>
    </row>
    <row r="25" spans="1:23" s="88" customFormat="1" ht="12" customHeight="1">
      <c r="A25" s="317" t="s">
        <v>832</v>
      </c>
      <c r="B25" s="321">
        <v>68.239999999999995</v>
      </c>
      <c r="C25" s="321">
        <v>70.040000000000006</v>
      </c>
      <c r="D25" s="321">
        <v>68</v>
      </c>
      <c r="E25" s="321">
        <v>68.08</v>
      </c>
      <c r="F25" s="321">
        <v>74.38</v>
      </c>
      <c r="G25" s="323">
        <v>88</v>
      </c>
      <c r="H25" s="319">
        <v>68.069999999999993</v>
      </c>
      <c r="I25" s="320">
        <v>18.7</v>
      </c>
      <c r="J25" s="318" t="s">
        <v>833</v>
      </c>
      <c r="M25"/>
      <c r="N25"/>
      <c r="O25"/>
      <c r="P25" s="319"/>
      <c r="R25" s="321"/>
      <c r="S25" s="321"/>
      <c r="T25" s="321"/>
      <c r="U25" s="321"/>
      <c r="V25" s="321"/>
      <c r="W25" s="321"/>
    </row>
    <row r="26" spans="1:23" s="88" customFormat="1" ht="12" customHeight="1">
      <c r="A26" s="317" t="s">
        <v>834</v>
      </c>
      <c r="B26" s="321">
        <v>63.88</v>
      </c>
      <c r="C26" s="321">
        <v>56.24</v>
      </c>
      <c r="D26" s="321">
        <v>58.43</v>
      </c>
      <c r="E26" s="321">
        <v>62.52</v>
      </c>
      <c r="F26" s="321">
        <v>78.95</v>
      </c>
      <c r="G26" s="321">
        <v>84.51</v>
      </c>
      <c r="H26" s="319">
        <v>86.36</v>
      </c>
      <c r="I26" s="320">
        <v>-26.7</v>
      </c>
      <c r="J26" s="318" t="s">
        <v>835</v>
      </c>
      <c r="L26" s="320"/>
      <c r="M26"/>
      <c r="N26"/>
      <c r="O26"/>
      <c r="P26" s="319"/>
      <c r="R26" s="321"/>
      <c r="S26" s="321"/>
      <c r="T26" s="321"/>
      <c r="U26" s="321"/>
      <c r="V26" s="321"/>
      <c r="W26" s="321"/>
    </row>
    <row r="27" spans="1:23" s="88" customFormat="1" ht="12" customHeight="1">
      <c r="A27" s="317" t="s">
        <v>836</v>
      </c>
      <c r="B27" s="319" t="s">
        <v>358</v>
      </c>
      <c r="C27" s="321">
        <v>193.57</v>
      </c>
      <c r="D27" s="321">
        <v>193.57</v>
      </c>
      <c r="E27" s="321">
        <v>193.57</v>
      </c>
      <c r="F27" s="321">
        <v>193.57</v>
      </c>
      <c r="G27" s="319">
        <v>193.57</v>
      </c>
      <c r="H27" s="319">
        <v>175.42</v>
      </c>
      <c r="I27" s="319" t="s">
        <v>358</v>
      </c>
      <c r="J27" s="318" t="s">
        <v>837</v>
      </c>
      <c r="M27"/>
      <c r="N27"/>
      <c r="O27"/>
      <c r="P27" s="319"/>
      <c r="R27" s="321"/>
      <c r="S27" s="321"/>
      <c r="T27" s="321"/>
      <c r="U27" s="321"/>
      <c r="V27" s="321"/>
      <c r="W27" s="321"/>
    </row>
    <row r="28" spans="1:23" s="88" customFormat="1" ht="12" customHeight="1">
      <c r="A28" s="96" t="s">
        <v>838</v>
      </c>
      <c r="B28" s="319" t="s">
        <v>358</v>
      </c>
      <c r="C28" s="319" t="s">
        <v>358</v>
      </c>
      <c r="D28" s="319" t="s">
        <v>358</v>
      </c>
      <c r="E28" s="319" t="s">
        <v>358</v>
      </c>
      <c r="F28" s="319" t="s">
        <v>358</v>
      </c>
      <c r="G28" s="319" t="s">
        <v>358</v>
      </c>
      <c r="H28" s="319">
        <v>127.07</v>
      </c>
      <c r="I28" s="319" t="s">
        <v>358</v>
      </c>
      <c r="J28" s="317" t="s">
        <v>839</v>
      </c>
      <c r="L28" s="319"/>
      <c r="M28"/>
      <c r="N28"/>
      <c r="O28"/>
      <c r="P28" s="319"/>
      <c r="R28" s="321"/>
      <c r="S28" s="321"/>
      <c r="T28" s="321"/>
      <c r="U28" s="321"/>
      <c r="V28" s="321"/>
      <c r="W28" s="321"/>
    </row>
    <row r="29" spans="1:23" s="88" customFormat="1" ht="12" customHeight="1">
      <c r="A29" s="96" t="s">
        <v>840</v>
      </c>
      <c r="B29" s="319" t="s">
        <v>358</v>
      </c>
      <c r="C29" s="319" t="s">
        <v>358</v>
      </c>
      <c r="D29" s="319" t="s">
        <v>358</v>
      </c>
      <c r="E29" s="319" t="s">
        <v>358</v>
      </c>
      <c r="F29" s="319" t="s">
        <v>358</v>
      </c>
      <c r="G29" s="319" t="s">
        <v>358</v>
      </c>
      <c r="H29" s="319">
        <v>87.01</v>
      </c>
      <c r="I29" s="319" t="s">
        <v>358</v>
      </c>
      <c r="J29" s="317" t="s">
        <v>841</v>
      </c>
      <c r="L29" s="319"/>
      <c r="M29"/>
      <c r="N29"/>
      <c r="O29"/>
      <c r="P29" s="319"/>
      <c r="R29" s="321"/>
      <c r="S29" s="321"/>
      <c r="T29" s="321"/>
      <c r="U29" s="321"/>
      <c r="V29" s="321"/>
      <c r="W29" s="321"/>
    </row>
    <row r="30" spans="1:23" s="88" customFormat="1" ht="12" customHeight="1">
      <c r="A30" s="316" t="s">
        <v>842</v>
      </c>
      <c r="B30" s="321"/>
      <c r="C30" s="321"/>
      <c r="D30" s="321"/>
      <c r="E30" s="321"/>
      <c r="F30" s="321"/>
      <c r="G30" s="321"/>
      <c r="H30" s="319"/>
      <c r="I30" s="320"/>
      <c r="J30" s="316" t="s">
        <v>843</v>
      </c>
      <c r="M30"/>
      <c r="N30"/>
      <c r="O30"/>
      <c r="P30" s="319"/>
      <c r="R30" s="321"/>
      <c r="S30" s="321"/>
      <c r="T30" s="321"/>
      <c r="U30" s="321"/>
      <c r="V30" s="321"/>
      <c r="W30" s="321"/>
    </row>
    <row r="31" spans="1:23" s="88" customFormat="1" ht="12" customHeight="1">
      <c r="A31" s="317" t="s">
        <v>844</v>
      </c>
      <c r="B31" s="319" t="s">
        <v>358</v>
      </c>
      <c r="C31" s="319" t="s">
        <v>358</v>
      </c>
      <c r="D31" s="319" t="s">
        <v>358</v>
      </c>
      <c r="E31" s="319" t="s">
        <v>358</v>
      </c>
      <c r="F31" s="319" t="s">
        <v>358</v>
      </c>
      <c r="G31" s="319" t="s">
        <v>358</v>
      </c>
      <c r="H31" s="319" t="s">
        <v>358</v>
      </c>
      <c r="I31" s="116" t="s">
        <v>358</v>
      </c>
      <c r="J31" s="318" t="s">
        <v>845</v>
      </c>
      <c r="L31" s="319"/>
      <c r="M31"/>
      <c r="N31"/>
      <c r="O31"/>
      <c r="P31" s="319"/>
      <c r="R31" s="321"/>
      <c r="S31" s="321"/>
      <c r="T31" s="321"/>
      <c r="U31" s="321"/>
      <c r="V31" s="321"/>
      <c r="W31" s="321"/>
    </row>
    <row r="32" spans="1:23" s="88" customFormat="1" ht="12" customHeight="1">
      <c r="A32" s="317" t="s">
        <v>846</v>
      </c>
      <c r="B32" s="319" t="s">
        <v>358</v>
      </c>
      <c r="C32" s="319" t="s">
        <v>358</v>
      </c>
      <c r="D32" s="319" t="s">
        <v>358</v>
      </c>
      <c r="E32" s="319" t="s">
        <v>358</v>
      </c>
      <c r="F32" s="319" t="s">
        <v>358</v>
      </c>
      <c r="G32" s="319" t="s">
        <v>358</v>
      </c>
      <c r="H32" s="319">
        <v>147.21</v>
      </c>
      <c r="I32" s="319" t="s">
        <v>358</v>
      </c>
      <c r="J32" s="318" t="s">
        <v>847</v>
      </c>
      <c r="L32" s="319"/>
      <c r="M32"/>
      <c r="N32"/>
      <c r="O32"/>
      <c r="P32" s="319"/>
      <c r="R32" s="321"/>
      <c r="S32" s="321"/>
      <c r="T32" s="321"/>
      <c r="U32" s="321"/>
      <c r="V32" s="321"/>
      <c r="W32" s="321"/>
    </row>
    <row r="33" spans="1:23" s="88" customFormat="1" ht="12" customHeight="1">
      <c r="A33" s="317" t="s">
        <v>848</v>
      </c>
      <c r="B33" s="321">
        <v>63</v>
      </c>
      <c r="C33" s="321">
        <v>63</v>
      </c>
      <c r="D33" s="321">
        <v>63</v>
      </c>
      <c r="E33" s="321">
        <v>63</v>
      </c>
      <c r="F33" s="321">
        <v>63</v>
      </c>
      <c r="G33" s="321">
        <v>69.8</v>
      </c>
      <c r="H33" s="319">
        <v>90.92</v>
      </c>
      <c r="I33" s="320">
        <v>-21.3</v>
      </c>
      <c r="J33" s="318" t="s">
        <v>849</v>
      </c>
      <c r="M33"/>
      <c r="N33"/>
      <c r="O33"/>
      <c r="P33" s="319"/>
      <c r="R33" s="321"/>
      <c r="S33" s="321"/>
      <c r="T33" s="321"/>
      <c r="U33" s="321"/>
      <c r="V33" s="321"/>
      <c r="W33" s="321"/>
    </row>
    <row r="34" spans="1:23" s="88" customFormat="1" ht="12" customHeight="1">
      <c r="A34" s="316" t="s">
        <v>850</v>
      </c>
      <c r="B34" s="321"/>
      <c r="C34" s="321"/>
      <c r="D34" s="321"/>
      <c r="E34" s="321"/>
      <c r="F34" s="321"/>
      <c r="G34" s="321"/>
      <c r="H34" s="319"/>
      <c r="I34" s="320"/>
      <c r="J34" s="88" t="s">
        <v>851</v>
      </c>
      <c r="M34"/>
      <c r="N34"/>
      <c r="O34"/>
      <c r="P34" s="319"/>
      <c r="R34" s="321"/>
      <c r="S34" s="321"/>
      <c r="T34" s="321"/>
      <c r="U34" s="321"/>
      <c r="V34" s="321"/>
      <c r="W34" s="321"/>
    </row>
    <row r="35" spans="1:23" s="88" customFormat="1" ht="12" customHeight="1">
      <c r="A35" s="317" t="s">
        <v>852</v>
      </c>
      <c r="B35" s="321">
        <v>49</v>
      </c>
      <c r="C35" s="321">
        <v>52</v>
      </c>
      <c r="D35" s="321">
        <v>111.6</v>
      </c>
      <c r="E35" s="321">
        <v>49</v>
      </c>
      <c r="F35" s="321">
        <v>101.25</v>
      </c>
      <c r="G35" s="321">
        <v>32.159999999999997</v>
      </c>
      <c r="H35" s="319">
        <v>96.21</v>
      </c>
      <c r="I35" s="320">
        <v>-59.5</v>
      </c>
      <c r="J35" s="326" t="s">
        <v>853</v>
      </c>
      <c r="M35"/>
      <c r="N35"/>
      <c r="O35"/>
      <c r="P35" s="319"/>
      <c r="R35" s="321"/>
      <c r="S35" s="321"/>
      <c r="T35" s="321"/>
      <c r="U35" s="321"/>
      <c r="V35" s="321"/>
      <c r="W35" s="321"/>
    </row>
    <row r="36" spans="1:23" s="88" customFormat="1" ht="12" customHeight="1">
      <c r="A36" s="317" t="s">
        <v>854</v>
      </c>
      <c r="B36" s="321">
        <v>20.99</v>
      </c>
      <c r="C36" s="321">
        <v>29.57</v>
      </c>
      <c r="D36" s="321">
        <v>34.68</v>
      </c>
      <c r="E36" s="321">
        <v>24.76</v>
      </c>
      <c r="F36" s="321">
        <v>22.13</v>
      </c>
      <c r="G36" s="321">
        <v>30.34</v>
      </c>
      <c r="H36" s="319">
        <v>50.76</v>
      </c>
      <c r="I36" s="320">
        <v>-20.8</v>
      </c>
      <c r="J36" s="318" t="s">
        <v>855</v>
      </c>
      <c r="L36" s="320"/>
      <c r="M36"/>
      <c r="N36"/>
      <c r="O36"/>
      <c r="P36" s="319"/>
      <c r="R36" s="321"/>
      <c r="S36" s="321"/>
      <c r="T36" s="321"/>
      <c r="U36" s="321"/>
      <c r="V36" s="321"/>
      <c r="W36" s="321"/>
    </row>
    <row r="37" spans="1:23" s="88" customFormat="1" ht="12" customHeight="1">
      <c r="A37" s="317" t="s">
        <v>856</v>
      </c>
      <c r="B37" s="321">
        <v>13.8</v>
      </c>
      <c r="C37" s="321">
        <v>35.96</v>
      </c>
      <c r="D37" s="321">
        <v>19.22</v>
      </c>
      <c r="E37" s="321">
        <v>20.57</v>
      </c>
      <c r="F37" s="321">
        <v>33.619999999999997</v>
      </c>
      <c r="G37" s="321">
        <v>49.99</v>
      </c>
      <c r="H37" s="319">
        <v>49.67</v>
      </c>
      <c r="I37" s="320">
        <v>-12.7</v>
      </c>
      <c r="J37" s="318" t="s">
        <v>857</v>
      </c>
      <c r="M37"/>
      <c r="N37"/>
      <c r="O37"/>
      <c r="P37" s="319"/>
      <c r="R37" s="321"/>
      <c r="S37" s="321"/>
      <c r="T37" s="321"/>
      <c r="U37" s="321"/>
      <c r="V37" s="321"/>
      <c r="W37" s="321"/>
    </row>
    <row r="38" spans="1:23" s="88" customFormat="1" ht="12" customHeight="1">
      <c r="A38" s="317" t="s">
        <v>858</v>
      </c>
      <c r="B38" s="321">
        <v>32.909999999999997</v>
      </c>
      <c r="C38" s="321">
        <v>67.28</v>
      </c>
      <c r="D38" s="321">
        <v>71.91</v>
      </c>
      <c r="E38" s="321">
        <v>75.13</v>
      </c>
      <c r="F38" s="321">
        <v>35.04</v>
      </c>
      <c r="G38" s="321">
        <v>48.86</v>
      </c>
      <c r="H38" s="319">
        <v>63.66</v>
      </c>
      <c r="I38" s="320">
        <v>-33</v>
      </c>
      <c r="J38" s="326" t="s">
        <v>859</v>
      </c>
      <c r="M38"/>
      <c r="N38"/>
      <c r="O38"/>
      <c r="P38" s="319"/>
      <c r="R38" s="321"/>
      <c r="S38" s="321"/>
      <c r="T38" s="321"/>
      <c r="U38" s="321"/>
      <c r="V38" s="321"/>
      <c r="W38" s="321"/>
    </row>
    <row r="39" spans="1:23" s="88" customFormat="1" ht="12" customHeight="1">
      <c r="A39" s="317" t="s">
        <v>860</v>
      </c>
      <c r="B39" s="321">
        <v>83.74</v>
      </c>
      <c r="C39" s="321">
        <v>54.81</v>
      </c>
      <c r="D39" s="321">
        <v>60.87</v>
      </c>
      <c r="E39" s="321">
        <v>87.16</v>
      </c>
      <c r="F39" s="321">
        <v>96.87</v>
      </c>
      <c r="G39" s="321">
        <v>75.73</v>
      </c>
      <c r="H39" s="319">
        <v>97.4</v>
      </c>
      <c r="I39" s="320">
        <v>21.8</v>
      </c>
      <c r="J39" s="326" t="s">
        <v>861</v>
      </c>
      <c r="M39"/>
      <c r="N39"/>
      <c r="O39"/>
      <c r="P39" s="319"/>
      <c r="R39" s="321"/>
      <c r="S39" s="321"/>
      <c r="T39" s="321"/>
      <c r="U39" s="321"/>
      <c r="V39" s="321"/>
      <c r="W39" s="321"/>
    </row>
    <row r="40" spans="1:23" s="88" customFormat="1" ht="12" customHeight="1">
      <c r="A40" s="317" t="s">
        <v>862</v>
      </c>
      <c r="B40" s="321">
        <v>47.51</v>
      </c>
      <c r="C40" s="321">
        <v>52.66</v>
      </c>
      <c r="D40" s="321">
        <v>53.9</v>
      </c>
      <c r="E40" s="321">
        <v>56.1</v>
      </c>
      <c r="F40" s="321">
        <v>55.25</v>
      </c>
      <c r="G40" s="321">
        <v>53.86</v>
      </c>
      <c r="H40" s="319">
        <v>57.91</v>
      </c>
      <c r="I40" s="320">
        <v>1</v>
      </c>
      <c r="J40" s="326" t="s">
        <v>863</v>
      </c>
      <c r="M40"/>
      <c r="N40"/>
      <c r="O40"/>
      <c r="P40" s="319"/>
      <c r="R40" s="321"/>
      <c r="S40" s="321"/>
      <c r="T40" s="321"/>
      <c r="U40" s="321"/>
      <c r="V40" s="321"/>
      <c r="W40" s="321"/>
    </row>
    <row r="41" spans="1:23" s="88" customFormat="1" ht="12" customHeight="1">
      <c r="A41" s="317" t="s">
        <v>864</v>
      </c>
      <c r="B41" s="321">
        <v>24.16</v>
      </c>
      <c r="C41" s="321">
        <v>25.63</v>
      </c>
      <c r="D41" s="321">
        <v>39.96</v>
      </c>
      <c r="E41" s="321">
        <v>56.85</v>
      </c>
      <c r="F41" s="321">
        <v>90</v>
      </c>
      <c r="G41" s="321">
        <v>100</v>
      </c>
      <c r="H41" s="319">
        <v>79.489999999999995</v>
      </c>
      <c r="I41" s="320">
        <v>-51.3</v>
      </c>
      <c r="J41" s="326" t="s">
        <v>865</v>
      </c>
      <c r="M41"/>
      <c r="N41"/>
      <c r="O41"/>
      <c r="P41" s="319"/>
      <c r="R41" s="321"/>
      <c r="S41" s="321"/>
      <c r="T41" s="321"/>
      <c r="U41" s="321"/>
      <c r="V41" s="321"/>
      <c r="W41" s="321"/>
    </row>
    <row r="42" spans="1:23" s="88" customFormat="1" ht="12" customHeight="1">
      <c r="A42" s="317" t="s">
        <v>866</v>
      </c>
      <c r="B42" s="321">
        <v>125.98</v>
      </c>
      <c r="C42" s="321">
        <v>143.77000000000001</v>
      </c>
      <c r="D42" s="321">
        <v>291.52</v>
      </c>
      <c r="E42" s="321">
        <v>197.5</v>
      </c>
      <c r="F42" s="321">
        <v>340</v>
      </c>
      <c r="G42" s="321">
        <v>330</v>
      </c>
      <c r="H42" s="319">
        <v>220.47</v>
      </c>
      <c r="I42" s="320">
        <v>-22.7</v>
      </c>
      <c r="J42" s="326" t="s">
        <v>867</v>
      </c>
      <c r="L42" s="320"/>
      <c r="M42"/>
      <c r="N42"/>
      <c r="O42"/>
      <c r="P42" s="319"/>
      <c r="R42" s="321"/>
      <c r="S42" s="321"/>
      <c r="T42" s="321"/>
      <c r="U42" s="321"/>
      <c r="V42" s="321"/>
      <c r="W42" s="321"/>
    </row>
    <row r="43" spans="1:23" s="88" customFormat="1" ht="12" customHeight="1">
      <c r="A43" s="317" t="s">
        <v>868</v>
      </c>
      <c r="B43" s="321">
        <v>25</v>
      </c>
      <c r="C43" s="321">
        <v>45.58</v>
      </c>
      <c r="D43" s="321">
        <v>52.42</v>
      </c>
      <c r="E43" s="321">
        <v>68.86</v>
      </c>
      <c r="F43" s="321">
        <v>71.489999999999995</v>
      </c>
      <c r="G43" s="321">
        <v>116.47</v>
      </c>
      <c r="H43" s="319">
        <v>73.06</v>
      </c>
      <c r="I43" s="320">
        <v>-53.4</v>
      </c>
      <c r="J43" s="326" t="s">
        <v>869</v>
      </c>
      <c r="L43" s="320"/>
      <c r="M43"/>
      <c r="N43"/>
      <c r="O43"/>
      <c r="P43" s="319"/>
      <c r="R43" s="321"/>
      <c r="S43" s="321"/>
      <c r="T43" s="321"/>
      <c r="U43" s="321"/>
      <c r="V43" s="321"/>
      <c r="W43" s="321"/>
    </row>
    <row r="44" spans="1:23" s="88" customFormat="1" ht="12" customHeight="1">
      <c r="A44" s="316" t="s">
        <v>870</v>
      </c>
      <c r="B44" s="321"/>
      <c r="C44" s="321"/>
      <c r="D44" s="321"/>
      <c r="E44" s="321"/>
      <c r="F44" s="321"/>
      <c r="G44" s="321"/>
      <c r="H44" s="319"/>
      <c r="I44" s="320"/>
      <c r="J44" s="88" t="s">
        <v>871</v>
      </c>
      <c r="M44"/>
      <c r="N44"/>
      <c r="O44"/>
      <c r="P44" s="319"/>
      <c r="R44" s="321"/>
      <c r="S44" s="321"/>
      <c r="T44" s="321"/>
      <c r="U44" s="321"/>
      <c r="V44" s="321"/>
      <c r="W44" s="321"/>
    </row>
    <row r="45" spans="1:23" s="88" customFormat="1" ht="12" customHeight="1">
      <c r="A45" s="317" t="s">
        <v>872</v>
      </c>
      <c r="B45" s="319" t="s">
        <v>358</v>
      </c>
      <c r="C45" s="319">
        <v>412.64</v>
      </c>
      <c r="D45" s="319">
        <v>400.47</v>
      </c>
      <c r="E45" s="319">
        <v>408.77</v>
      </c>
      <c r="F45" s="323">
        <v>395.97</v>
      </c>
      <c r="G45" s="324">
        <v>390.29</v>
      </c>
      <c r="H45" s="319">
        <v>377.49</v>
      </c>
      <c r="I45" s="319" t="s">
        <v>358</v>
      </c>
      <c r="J45" s="326" t="s">
        <v>873</v>
      </c>
      <c r="L45" s="319"/>
      <c r="M45"/>
      <c r="N45"/>
      <c r="O45"/>
      <c r="P45" s="319"/>
      <c r="R45" s="321"/>
      <c r="S45" s="321"/>
      <c r="T45" s="321"/>
      <c r="U45" s="321"/>
      <c r="V45" s="321"/>
      <c r="W45" s="321"/>
    </row>
    <row r="46" spans="1:23" s="88" customFormat="1" ht="12" customHeight="1">
      <c r="A46" s="317" t="s">
        <v>874</v>
      </c>
      <c r="B46" s="319" t="s">
        <v>358</v>
      </c>
      <c r="C46" s="319">
        <v>610</v>
      </c>
      <c r="D46" s="319">
        <v>587.17999999999995</v>
      </c>
      <c r="E46" s="319">
        <v>597.26</v>
      </c>
      <c r="F46" s="323">
        <v>600.61</v>
      </c>
      <c r="G46" s="324">
        <v>583.72</v>
      </c>
      <c r="H46" s="319">
        <v>558.28</v>
      </c>
      <c r="I46" s="319" t="s">
        <v>358</v>
      </c>
      <c r="J46" s="326" t="s">
        <v>875</v>
      </c>
      <c r="L46" s="319"/>
      <c r="M46"/>
      <c r="N46"/>
      <c r="O46"/>
      <c r="P46" s="319"/>
      <c r="R46" s="321"/>
      <c r="S46" s="321"/>
      <c r="T46" s="321"/>
      <c r="U46" s="321"/>
      <c r="V46" s="321"/>
      <c r="W46" s="321"/>
    </row>
    <row r="47" spans="1:23" s="88" customFormat="1" ht="12" customHeight="1">
      <c r="A47" s="317" t="s">
        <v>876</v>
      </c>
      <c r="B47" s="319" t="s">
        <v>358</v>
      </c>
      <c r="C47" s="319">
        <v>295.63</v>
      </c>
      <c r="D47" s="319">
        <v>286.45999999999998</v>
      </c>
      <c r="E47" s="319">
        <v>288.94</v>
      </c>
      <c r="F47" s="323">
        <v>286.92</v>
      </c>
      <c r="G47" s="324">
        <v>291.36</v>
      </c>
      <c r="H47" s="319">
        <v>295.79000000000002</v>
      </c>
      <c r="I47" s="319" t="s">
        <v>358</v>
      </c>
      <c r="J47" s="326" t="s">
        <v>877</v>
      </c>
      <c r="L47" s="319"/>
      <c r="M47"/>
      <c r="N47"/>
      <c r="O47"/>
      <c r="P47" s="319"/>
      <c r="R47" s="321"/>
      <c r="S47" s="321"/>
      <c r="T47" s="321"/>
      <c r="U47" s="321"/>
      <c r="V47" s="321"/>
      <c r="W47" s="321"/>
    </row>
    <row r="48" spans="1:23" s="88" customFormat="1" ht="12" customHeight="1">
      <c r="A48" s="317" t="s">
        <v>878</v>
      </c>
      <c r="B48" s="319" t="s">
        <v>358</v>
      </c>
      <c r="C48" s="319">
        <v>353.46</v>
      </c>
      <c r="D48" s="319">
        <v>350.54</v>
      </c>
      <c r="E48" s="319">
        <v>356.78</v>
      </c>
      <c r="F48" s="323">
        <v>347.43</v>
      </c>
      <c r="G48" s="324">
        <v>346.96</v>
      </c>
      <c r="H48" s="319">
        <v>331.78</v>
      </c>
      <c r="I48" s="319" t="s">
        <v>358</v>
      </c>
      <c r="J48" s="326" t="s">
        <v>879</v>
      </c>
      <c r="L48" s="319"/>
      <c r="M48"/>
      <c r="N48"/>
      <c r="O48"/>
      <c r="P48" s="319"/>
      <c r="R48" s="321"/>
      <c r="S48" s="321"/>
      <c r="T48" s="321"/>
      <c r="U48" s="321"/>
      <c r="V48" s="321"/>
      <c r="W48" s="321"/>
    </row>
    <row r="49" spans="1:23" s="88" customFormat="1" ht="12" customHeight="1">
      <c r="A49" s="317" t="s">
        <v>880</v>
      </c>
      <c r="B49" s="319" t="s">
        <v>358</v>
      </c>
      <c r="C49" s="319">
        <v>39.22</v>
      </c>
      <c r="D49" s="319">
        <v>39.17</v>
      </c>
      <c r="E49" s="319">
        <v>39.21</v>
      </c>
      <c r="F49" s="323">
        <v>39.01</v>
      </c>
      <c r="G49" s="324">
        <v>38.409999999999997</v>
      </c>
      <c r="H49" s="319">
        <v>38.39</v>
      </c>
      <c r="I49" s="319" t="s">
        <v>358</v>
      </c>
      <c r="J49" s="326" t="s">
        <v>881</v>
      </c>
      <c r="L49" s="319"/>
      <c r="M49"/>
      <c r="N49"/>
      <c r="O49"/>
      <c r="P49" s="319"/>
      <c r="R49" s="321"/>
      <c r="S49" s="321"/>
      <c r="T49" s="321"/>
      <c r="U49" s="321"/>
      <c r="V49" s="321"/>
      <c r="W49" s="321"/>
    </row>
    <row r="50" spans="1:23" s="88" customFormat="1" ht="12" customHeight="1">
      <c r="A50" s="317" t="s">
        <v>882</v>
      </c>
      <c r="B50" s="319" t="s">
        <v>358</v>
      </c>
      <c r="C50" s="319">
        <v>45.95</v>
      </c>
      <c r="D50" s="319">
        <v>46.01</v>
      </c>
      <c r="E50" s="319">
        <v>45.84</v>
      </c>
      <c r="F50" s="323">
        <v>45.79</v>
      </c>
      <c r="G50" s="324">
        <v>45.99</v>
      </c>
      <c r="H50" s="319">
        <v>45.71</v>
      </c>
      <c r="I50" s="319" t="s">
        <v>358</v>
      </c>
      <c r="J50" s="326" t="s">
        <v>883</v>
      </c>
      <c r="L50" s="319"/>
      <c r="M50"/>
      <c r="N50"/>
      <c r="O50"/>
      <c r="P50" s="319"/>
      <c r="R50" s="321"/>
      <c r="S50" s="321"/>
      <c r="T50" s="321"/>
      <c r="U50" s="321"/>
      <c r="V50" s="321"/>
      <c r="W50" s="321"/>
    </row>
    <row r="51" spans="1:23" s="88" customFormat="1" ht="12" customHeight="1">
      <c r="A51" s="316" t="s">
        <v>884</v>
      </c>
      <c r="B51" s="321"/>
      <c r="C51" s="321"/>
      <c r="D51" s="321"/>
      <c r="E51" s="321"/>
      <c r="F51" s="321"/>
      <c r="G51" s="321"/>
      <c r="H51" s="319"/>
      <c r="I51" s="320"/>
      <c r="J51" s="88" t="s">
        <v>885</v>
      </c>
      <c r="M51"/>
      <c r="N51"/>
      <c r="O51"/>
      <c r="P51" s="319"/>
      <c r="R51" s="321"/>
      <c r="S51" s="321"/>
      <c r="T51" s="321"/>
      <c r="U51" s="321"/>
      <c r="V51" s="321"/>
      <c r="W51" s="321"/>
    </row>
    <row r="52" spans="1:23" s="88" customFormat="1" ht="12" customHeight="1">
      <c r="A52" s="317" t="s">
        <v>886</v>
      </c>
      <c r="B52" s="323">
        <v>885.5</v>
      </c>
      <c r="C52" s="323">
        <v>929.5</v>
      </c>
      <c r="D52" s="321">
        <v>973.5</v>
      </c>
      <c r="E52" s="321">
        <v>978.63</v>
      </c>
      <c r="F52" s="321">
        <v>1001</v>
      </c>
      <c r="G52" s="319">
        <v>976.25</v>
      </c>
      <c r="H52" s="319">
        <v>674.83</v>
      </c>
      <c r="I52" s="320">
        <v>40.200000000000003</v>
      </c>
      <c r="J52" s="327" t="s">
        <v>887</v>
      </c>
      <c r="L52" s="116"/>
      <c r="M52"/>
      <c r="N52"/>
      <c r="O52"/>
      <c r="P52" s="319"/>
      <c r="R52" s="321"/>
      <c r="S52" s="321"/>
      <c r="T52" s="321"/>
      <c r="U52" s="321"/>
      <c r="V52" s="321"/>
      <c r="W52" s="321"/>
    </row>
    <row r="53" spans="1:23" s="88" customFormat="1" ht="12" customHeight="1">
      <c r="A53" s="317" t="s">
        <v>888</v>
      </c>
      <c r="B53" s="321">
        <v>1045</v>
      </c>
      <c r="C53" s="321">
        <v>1045</v>
      </c>
      <c r="D53" s="321">
        <v>1045</v>
      </c>
      <c r="E53" s="323">
        <v>1045</v>
      </c>
      <c r="F53" s="319">
        <v>901.18</v>
      </c>
      <c r="G53" s="319">
        <v>878.9</v>
      </c>
      <c r="H53" s="319">
        <v>610.25</v>
      </c>
      <c r="I53" s="319" t="s">
        <v>358</v>
      </c>
      <c r="J53" s="327" t="s">
        <v>889</v>
      </c>
      <c r="M53"/>
      <c r="N53"/>
      <c r="O53"/>
      <c r="P53" s="319"/>
      <c r="R53" s="321"/>
      <c r="S53" s="321"/>
      <c r="T53" s="321"/>
      <c r="U53" s="321"/>
      <c r="V53" s="321"/>
      <c r="W53" s="321"/>
    </row>
    <row r="54" spans="1:23" s="88" customFormat="1" ht="12" customHeight="1">
      <c r="A54" s="316" t="s">
        <v>890</v>
      </c>
      <c r="B54" s="321"/>
      <c r="C54" s="321"/>
      <c r="D54" s="321"/>
      <c r="E54" s="321"/>
      <c r="F54" s="321"/>
      <c r="G54" s="321"/>
      <c r="H54" s="319"/>
      <c r="I54" s="320"/>
      <c r="J54" s="88" t="s">
        <v>891</v>
      </c>
      <c r="M54"/>
      <c r="N54"/>
      <c r="O54"/>
      <c r="P54" s="319"/>
      <c r="R54" s="321"/>
      <c r="S54" s="321"/>
      <c r="T54" s="321"/>
      <c r="U54" s="321"/>
      <c r="V54" s="321"/>
      <c r="W54" s="321"/>
    </row>
    <row r="55" spans="1:23" s="88" customFormat="1" ht="12" customHeight="1">
      <c r="A55" s="317" t="s">
        <v>892</v>
      </c>
      <c r="B55" s="321">
        <v>35.94</v>
      </c>
      <c r="C55" s="321">
        <v>36.56</v>
      </c>
      <c r="D55" s="321">
        <v>36.36</v>
      </c>
      <c r="E55" s="321">
        <v>35.619999999999997</v>
      </c>
      <c r="F55" s="321">
        <v>41.07</v>
      </c>
      <c r="G55" s="321">
        <v>38.090000000000003</v>
      </c>
      <c r="H55" s="319">
        <v>35.31</v>
      </c>
      <c r="I55" s="320">
        <v>29.8</v>
      </c>
      <c r="J55" s="327" t="s">
        <v>893</v>
      </c>
      <c r="M55"/>
      <c r="N55"/>
      <c r="O55"/>
      <c r="P55" s="319"/>
      <c r="R55" s="321"/>
      <c r="S55" s="321"/>
      <c r="T55" s="321"/>
      <c r="U55" s="321"/>
      <c r="V55" s="321"/>
      <c r="W55" s="321"/>
    </row>
    <row r="56" spans="1:23" s="88" customFormat="1" ht="12" customHeight="1">
      <c r="A56" s="317" t="s">
        <v>894</v>
      </c>
      <c r="B56" s="321">
        <v>14.48</v>
      </c>
      <c r="C56" s="321">
        <v>13.81</v>
      </c>
      <c r="D56" s="321">
        <v>13.59</v>
      </c>
      <c r="E56" s="321">
        <v>16.36</v>
      </c>
      <c r="F56" s="321">
        <v>22.17</v>
      </c>
      <c r="G56" s="321">
        <v>18.59</v>
      </c>
      <c r="H56" s="319">
        <v>16.3</v>
      </c>
      <c r="I56" s="320">
        <v>3.2</v>
      </c>
      <c r="J56" s="327" t="s">
        <v>895</v>
      </c>
      <c r="M56"/>
      <c r="N56"/>
      <c r="O56"/>
      <c r="P56" s="319"/>
      <c r="R56" s="321"/>
      <c r="S56" s="321"/>
      <c r="T56" s="321"/>
      <c r="U56" s="321"/>
      <c r="V56" s="321"/>
      <c r="W56" s="321"/>
    </row>
    <row r="57" spans="1:23" s="88" customFormat="1" ht="12" customHeight="1">
      <c r="A57" s="317" t="s">
        <v>896</v>
      </c>
      <c r="B57" s="321">
        <v>58.41</v>
      </c>
      <c r="C57" s="321">
        <v>59.47</v>
      </c>
      <c r="D57" s="321">
        <v>54.25</v>
      </c>
      <c r="E57" s="321">
        <v>60</v>
      </c>
      <c r="F57" s="321">
        <v>61.25</v>
      </c>
      <c r="G57" s="321">
        <v>67.150000000000006</v>
      </c>
      <c r="H57" s="319">
        <v>63.01</v>
      </c>
      <c r="I57" s="320">
        <v>-12.6</v>
      </c>
      <c r="J57" s="327" t="s">
        <v>897</v>
      </c>
      <c r="M57"/>
      <c r="N57"/>
      <c r="O57"/>
      <c r="P57" s="319"/>
      <c r="R57" s="321"/>
      <c r="S57" s="321"/>
      <c r="T57" s="321"/>
      <c r="U57" s="321"/>
      <c r="V57" s="321"/>
      <c r="W57" s="321"/>
    </row>
    <row r="58" spans="1:23" s="88" customFormat="1" ht="12" customHeight="1" thickBot="1">
      <c r="A58" s="317" t="s">
        <v>898</v>
      </c>
      <c r="B58" s="321">
        <v>15</v>
      </c>
      <c r="C58" s="321">
        <v>15</v>
      </c>
      <c r="D58" s="321">
        <v>16</v>
      </c>
      <c r="E58" s="321">
        <v>20.5</v>
      </c>
      <c r="F58" s="321">
        <v>22.25</v>
      </c>
      <c r="G58" s="321">
        <v>20</v>
      </c>
      <c r="H58" s="319">
        <v>20.239999999999998</v>
      </c>
      <c r="I58" s="320">
        <v>-25</v>
      </c>
      <c r="J58" s="327" t="s">
        <v>899</v>
      </c>
      <c r="L58" s="320"/>
      <c r="M58"/>
      <c r="N58"/>
      <c r="O58"/>
      <c r="P58" s="319"/>
      <c r="R58" s="321"/>
      <c r="S58" s="321"/>
      <c r="T58" s="321"/>
      <c r="U58" s="321"/>
      <c r="V58" s="321"/>
      <c r="W58" s="321"/>
    </row>
    <row r="59" spans="1:23" s="88" customFormat="1" ht="12" customHeight="1" thickBot="1">
      <c r="B59" s="882" t="s">
        <v>368</v>
      </c>
      <c r="C59" s="883"/>
      <c r="D59" s="883"/>
      <c r="E59" s="883"/>
      <c r="F59" s="883"/>
      <c r="G59" s="884"/>
      <c r="H59" s="829" t="s">
        <v>900</v>
      </c>
      <c r="I59" s="885" t="s">
        <v>901</v>
      </c>
      <c r="L59"/>
      <c r="M59"/>
      <c r="N59"/>
      <c r="O59"/>
      <c r="P59" s="321"/>
    </row>
    <row r="60" spans="1:23" s="88" customFormat="1" ht="35.1" customHeight="1" thickBot="1">
      <c r="B60" s="315" t="s">
        <v>480</v>
      </c>
      <c r="C60" s="315" t="s">
        <v>481</v>
      </c>
      <c r="D60" s="315" t="s">
        <v>519</v>
      </c>
      <c r="E60" s="315" t="s">
        <v>715</v>
      </c>
      <c r="F60" s="315" t="s">
        <v>688</v>
      </c>
      <c r="G60" s="315" t="s">
        <v>716</v>
      </c>
      <c r="H60" s="830"/>
      <c r="I60" s="885"/>
      <c r="K60"/>
      <c r="L60"/>
      <c r="M60"/>
      <c r="N60"/>
      <c r="O60"/>
    </row>
    <row r="61" spans="1:23" s="88" customFormat="1" ht="12" customHeight="1">
      <c r="C61" s="328" t="s">
        <v>538</v>
      </c>
      <c r="D61" s="328"/>
      <c r="E61" s="328" t="s">
        <v>538</v>
      </c>
      <c r="F61" s="328" t="s">
        <v>538</v>
      </c>
      <c r="G61" s="328" t="s">
        <v>538</v>
      </c>
      <c r="H61" s="329"/>
      <c r="I61" s="116"/>
      <c r="K61"/>
      <c r="L61"/>
      <c r="M61"/>
      <c r="N61"/>
      <c r="O61"/>
    </row>
    <row r="62" spans="1:23" s="88" customFormat="1" ht="12" customHeight="1">
      <c r="A62" s="316" t="s">
        <v>902</v>
      </c>
      <c r="B62" s="316"/>
      <c r="K62"/>
      <c r="L62"/>
      <c r="M62"/>
      <c r="N62"/>
      <c r="O62"/>
    </row>
    <row r="63" spans="1:23" s="88" customFormat="1" ht="12" customHeight="1">
      <c r="A63" s="316" t="s">
        <v>903</v>
      </c>
      <c r="B63" s="316"/>
    </row>
    <row r="64" spans="1:23" s="88" customFormat="1" ht="12" customHeight="1"/>
    <row r="65" spans="1:20" s="77" customFormat="1" ht="12" customHeight="1">
      <c r="A65" s="881" t="s">
        <v>904</v>
      </c>
      <c r="B65" s="881"/>
      <c r="C65" s="881"/>
      <c r="D65" s="881"/>
      <c r="E65" s="881"/>
      <c r="F65" s="881"/>
      <c r="G65" s="881"/>
      <c r="H65" s="881"/>
      <c r="I65" s="881"/>
      <c r="J65" s="881"/>
      <c r="Q65" s="88"/>
      <c r="R65" s="88"/>
      <c r="S65" s="88"/>
      <c r="T65" s="88"/>
    </row>
    <row r="66" spans="1:20" s="77" customFormat="1" ht="12" customHeight="1">
      <c r="A66" s="881" t="s">
        <v>905</v>
      </c>
      <c r="B66" s="881"/>
      <c r="C66" s="881"/>
      <c r="D66" s="881"/>
      <c r="E66" s="881"/>
      <c r="F66" s="881"/>
      <c r="G66" s="881"/>
      <c r="H66" s="881"/>
      <c r="I66" s="881"/>
      <c r="J66" s="881"/>
      <c r="Q66" s="88"/>
      <c r="R66" s="88"/>
      <c r="S66" s="88"/>
      <c r="T66" s="88"/>
    </row>
    <row r="67" spans="1:20" s="88" customFormat="1"/>
    <row r="68" spans="1:20" s="88" customFormat="1"/>
    <row r="69" spans="1:20" s="88" customFormat="1"/>
    <row r="70" spans="1:20" s="88" customFormat="1"/>
    <row r="71" spans="1:20" s="88" customFormat="1"/>
    <row r="72" spans="1:20" s="88" customFormat="1"/>
    <row r="73" spans="1:20" s="88" customFormat="1"/>
    <row r="74" spans="1:20" s="88" customFormat="1"/>
    <row r="75" spans="1:20" s="88" customFormat="1"/>
    <row r="76" spans="1:20" s="88" customFormat="1"/>
    <row r="77" spans="1:20" s="88" customFormat="1"/>
    <row r="78" spans="1:20" s="88" customFormat="1"/>
    <row r="79" spans="1:20" s="88" customFormat="1"/>
    <row r="80" spans="1:20" s="88" customFormat="1"/>
    <row r="81" s="88" customFormat="1"/>
    <row r="82" s="88" customFormat="1"/>
    <row r="83" s="88" customFormat="1"/>
    <row r="84" s="88" customFormat="1"/>
    <row r="85" s="88" customFormat="1"/>
    <row r="86" s="88" customFormat="1"/>
    <row r="87" s="88" customFormat="1"/>
    <row r="88" s="88" customFormat="1"/>
    <row r="89" s="88" customFormat="1"/>
    <row r="90" s="88" customFormat="1"/>
    <row r="91" s="88" customFormat="1"/>
    <row r="92" s="88" customFormat="1"/>
    <row r="93" s="88" customFormat="1"/>
    <row r="94" s="88" customFormat="1"/>
    <row r="95" s="88" customFormat="1"/>
    <row r="96" s="88" customFormat="1"/>
    <row r="97" s="88" customFormat="1"/>
    <row r="98" s="88" customFormat="1"/>
    <row r="99" s="88" customFormat="1"/>
    <row r="100" s="88" customFormat="1"/>
    <row r="101" s="88" customFormat="1"/>
    <row r="102" s="88" customFormat="1"/>
    <row r="103" s="88" customFormat="1"/>
    <row r="104" s="88" customFormat="1"/>
    <row r="105" s="88" customFormat="1"/>
    <row r="106" s="88" customFormat="1"/>
    <row r="107" s="88" customFormat="1"/>
    <row r="108" s="88" customFormat="1"/>
    <row r="109" s="88" customFormat="1"/>
    <row r="110" s="88" customFormat="1"/>
    <row r="111" s="88" customFormat="1"/>
    <row r="112" s="88" customFormat="1"/>
    <row r="113" s="88" customFormat="1"/>
    <row r="114" s="88" customFormat="1"/>
    <row r="115" s="88" customFormat="1"/>
    <row r="116" s="88" customFormat="1"/>
    <row r="117" s="88" customFormat="1"/>
    <row r="118" s="88" customFormat="1"/>
    <row r="119" s="88" customFormat="1"/>
    <row r="120" s="88" customFormat="1"/>
    <row r="121" s="88" customFormat="1"/>
    <row r="122" s="88" customFormat="1"/>
    <row r="123" s="88" customFormat="1"/>
    <row r="124" s="88" customFormat="1"/>
    <row r="125" s="88" customFormat="1"/>
    <row r="126" s="88" customFormat="1"/>
    <row r="127" s="88" customFormat="1"/>
    <row r="128" s="88" customFormat="1"/>
    <row r="129" s="88" customFormat="1"/>
    <row r="130" s="88" customFormat="1"/>
    <row r="131" s="88" customFormat="1"/>
    <row r="132" s="88" customFormat="1"/>
    <row r="133" s="88" customFormat="1"/>
    <row r="134" s="88" customFormat="1"/>
    <row r="135" s="88" customFormat="1"/>
    <row r="136" s="88" customFormat="1"/>
    <row r="137" s="88" customFormat="1"/>
    <row r="138" s="88" customFormat="1"/>
    <row r="139" s="88" customFormat="1"/>
    <row r="140" s="88" customFormat="1"/>
    <row r="141" s="88" customFormat="1"/>
    <row r="142" s="88" customFormat="1"/>
    <row r="143" s="88" customFormat="1"/>
    <row r="144" s="88" customFormat="1"/>
    <row r="145" s="88" customFormat="1"/>
    <row r="146" s="88" customFormat="1"/>
    <row r="147" s="88" customFormat="1"/>
    <row r="148" s="88" customFormat="1"/>
    <row r="149" s="88" customFormat="1"/>
    <row r="150" s="88" customFormat="1"/>
    <row r="151" s="88" customFormat="1"/>
    <row r="152" s="88" customFormat="1"/>
    <row r="153" s="88" customFormat="1"/>
    <row r="154" s="88" customFormat="1"/>
    <row r="155" s="88" customFormat="1"/>
    <row r="156" s="88" customFormat="1"/>
    <row r="157" s="88" customFormat="1"/>
  </sheetData>
  <mergeCells count="11">
    <mergeCell ref="L5:L6"/>
    <mergeCell ref="B59:G59"/>
    <mergeCell ref="H59:H60"/>
    <mergeCell ref="I59:I60"/>
    <mergeCell ref="A65:J65"/>
    <mergeCell ref="A66:J66"/>
    <mergeCell ref="A1:J1"/>
    <mergeCell ref="A2:J2"/>
    <mergeCell ref="B4:G4"/>
    <mergeCell ref="H4:H5"/>
    <mergeCell ref="I4:I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EBC6E-21B3-4E73-802D-94649CDE1B8D}">
  <dimension ref="A1:A60"/>
  <sheetViews>
    <sheetView showGridLines="0" workbookViewId="0">
      <selection activeCell="A2" sqref="A2"/>
    </sheetView>
  </sheetViews>
  <sheetFormatPr defaultRowHeight="12.75"/>
  <cols>
    <col min="1" max="1" width="98.85546875" customWidth="1"/>
  </cols>
  <sheetData>
    <row r="1" spans="1:1" ht="15">
      <c r="A1" s="816" t="s">
        <v>1962</v>
      </c>
    </row>
    <row r="3" spans="1:1">
      <c r="A3" s="815" t="s">
        <v>1</v>
      </c>
    </row>
    <row r="4" spans="1:1">
      <c r="A4" s="815" t="s">
        <v>55</v>
      </c>
    </row>
    <row r="5" spans="1:1">
      <c r="A5" s="815" t="s">
        <v>85</v>
      </c>
    </row>
    <row r="6" spans="1:1">
      <c r="A6" s="815" t="s">
        <v>149</v>
      </c>
    </row>
    <row r="7" spans="1:1">
      <c r="A7" s="815" t="s">
        <v>1964</v>
      </c>
    </row>
    <row r="8" spans="1:1">
      <c r="A8" s="815" t="s">
        <v>381</v>
      </c>
    </row>
    <row r="9" spans="1:1">
      <c r="A9" s="815" t="s">
        <v>427</v>
      </c>
    </row>
    <row r="10" spans="1:1">
      <c r="A10" s="815" t="s">
        <v>453</v>
      </c>
    </row>
    <row r="11" spans="1:1">
      <c r="A11" s="815" t="s">
        <v>474</v>
      </c>
    </row>
    <row r="12" spans="1:1">
      <c r="A12" s="815" t="s">
        <v>527</v>
      </c>
    </row>
    <row r="13" spans="1:1">
      <c r="A13" s="815" t="s">
        <v>570</v>
      </c>
    </row>
    <row r="14" spans="1:1">
      <c r="A14" s="815" t="s">
        <v>599</v>
      </c>
    </row>
    <row r="15" spans="1:1">
      <c r="A15" s="815" t="s">
        <v>684</v>
      </c>
    </row>
    <row r="16" spans="1:1">
      <c r="A16" s="815" t="s">
        <v>721</v>
      </c>
    </row>
    <row r="17" spans="1:1">
      <c r="A17" s="815" t="s">
        <v>738</v>
      </c>
    </row>
    <row r="18" spans="1:1">
      <c r="A18" s="815" t="s">
        <v>760</v>
      </c>
    </row>
    <row r="19" spans="1:1">
      <c r="A19" s="815" t="s">
        <v>797</v>
      </c>
    </row>
    <row r="20" spans="1:1">
      <c r="A20" s="815" t="s">
        <v>907</v>
      </c>
    </row>
    <row r="21" spans="1:1">
      <c r="A21" s="815" t="s">
        <v>947</v>
      </c>
    </row>
    <row r="22" spans="1:1">
      <c r="A22" s="815" t="s">
        <v>1017</v>
      </c>
    </row>
    <row r="23" spans="1:1">
      <c r="A23" s="815" t="s">
        <v>1039</v>
      </c>
    </row>
    <row r="24" spans="1:1">
      <c r="A24" s="815" t="s">
        <v>1086</v>
      </c>
    </row>
    <row r="25" spans="1:1">
      <c r="A25" s="815" t="s">
        <v>1086</v>
      </c>
    </row>
    <row r="26" spans="1:1">
      <c r="A26" s="815" t="s">
        <v>1177</v>
      </c>
    </row>
    <row r="27" spans="1:1">
      <c r="A27" s="815" t="s">
        <v>1231</v>
      </c>
    </row>
    <row r="28" spans="1:1">
      <c r="A28" s="815" t="s">
        <v>1271</v>
      </c>
    </row>
    <row r="29" spans="1:1">
      <c r="A29" s="815" t="s">
        <v>1271</v>
      </c>
    </row>
    <row r="30" spans="1:1">
      <c r="A30" s="815" t="s">
        <v>1309</v>
      </c>
    </row>
    <row r="31" spans="1:1">
      <c r="A31" s="815" t="s">
        <v>1354</v>
      </c>
    </row>
    <row r="32" spans="1:1">
      <c r="A32" s="815" t="s">
        <v>1382</v>
      </c>
    </row>
    <row r="33" spans="1:1">
      <c r="A33" s="815" t="s">
        <v>1382</v>
      </c>
    </row>
    <row r="34" spans="1:1">
      <c r="A34" s="815" t="s">
        <v>1470</v>
      </c>
    </row>
    <row r="35" spans="1:1">
      <c r="A35" s="815" t="s">
        <v>1495</v>
      </c>
    </row>
    <row r="36" spans="1:1">
      <c r="A36" s="815" t="s">
        <v>1516</v>
      </c>
    </row>
    <row r="37" spans="1:1">
      <c r="A37" s="815" t="s">
        <v>1553</v>
      </c>
    </row>
    <row r="38" spans="1:1">
      <c r="A38" s="815" t="s">
        <v>1624</v>
      </c>
    </row>
    <row r="39" spans="1:1">
      <c r="A39" s="815" t="s">
        <v>1626</v>
      </c>
    </row>
    <row r="40" spans="1:1">
      <c r="A40" s="815" t="s">
        <v>1628</v>
      </c>
    </row>
    <row r="41" spans="1:1">
      <c r="A41" s="815" t="s">
        <v>1630</v>
      </c>
    </row>
    <row r="42" spans="1:1">
      <c r="A42" s="815" t="s">
        <v>1402</v>
      </c>
    </row>
    <row r="43" spans="1:1">
      <c r="A43" s="815" t="s">
        <v>1460</v>
      </c>
    </row>
    <row r="44" spans="1:1">
      <c r="A44" s="815" t="s">
        <v>1468</v>
      </c>
    </row>
    <row r="45" spans="1:1">
      <c r="A45" s="815" t="s">
        <v>1632</v>
      </c>
    </row>
    <row r="46" spans="1:1">
      <c r="A46" s="815" t="s">
        <v>1692</v>
      </c>
    </row>
    <row r="47" spans="1:1">
      <c r="A47" s="815" t="s">
        <v>1716</v>
      </c>
    </row>
    <row r="48" spans="1:1">
      <c r="A48" s="815" t="s">
        <v>1775</v>
      </c>
    </row>
    <row r="49" spans="1:1">
      <c r="A49" s="815" t="s">
        <v>1809</v>
      </c>
    </row>
    <row r="50" spans="1:1">
      <c r="A50" s="815" t="s">
        <v>1822</v>
      </c>
    </row>
    <row r="51" spans="1:1">
      <c r="A51" s="815" t="s">
        <v>1853</v>
      </c>
    </row>
    <row r="52" spans="1:1">
      <c r="A52" s="815" t="s">
        <v>1857</v>
      </c>
    </row>
    <row r="53" spans="1:1">
      <c r="A53" s="815" t="s">
        <v>1860</v>
      </c>
    </row>
    <row r="54" spans="1:1">
      <c r="A54" s="815" t="s">
        <v>1660</v>
      </c>
    </row>
    <row r="55" spans="1:1">
      <c r="A55" s="815" t="s">
        <v>1863</v>
      </c>
    </row>
    <row r="56" spans="1:1">
      <c r="A56" s="815" t="s">
        <v>1892</v>
      </c>
    </row>
    <row r="57" spans="1:1">
      <c r="A57" s="815" t="s">
        <v>1895</v>
      </c>
    </row>
    <row r="58" spans="1:1">
      <c r="A58" s="815" t="s">
        <v>1904</v>
      </c>
    </row>
    <row r="60" spans="1:1">
      <c r="A60" t="s">
        <v>1972</v>
      </c>
    </row>
  </sheetData>
  <hyperlinks>
    <hyperlink ref="A3" location="'2.1.'!A2" display="2.1 - Quarterly national accounts (Rv)" xr:uid="{E223F3EB-603C-4595-BC9D-0EEE9A3E5EFA}"/>
    <hyperlink ref="A4" location="'2.2.'!A2" display="2.2 - Quarterly national accounts (Rv)" xr:uid="{EEB68ADB-359F-4016-962B-20371191D2A2}"/>
    <hyperlink ref="A5" location="'3.1.'!A2" display="3.1 - Live births, deaths and marriages " xr:uid="{D0EA30D5-D4F2-4492-9977-44377529230A}"/>
    <hyperlink ref="A6" location="'3.2.'!A2" display="3.2 Deaths by cause of death (ICD-10 - European short list), by month of death" xr:uid="{521AAE76-1B7D-4CC4-B637-AC37B18993A8}"/>
    <hyperlink ref="A7" location="'3.3.'!A2" display="3.3 - Social Security Benefits - Number and value of benefits, by type of benefit" xr:uid="{D8C40EC9-51A3-4739-966D-A39313CBE7B5}"/>
    <hyperlink ref="A8" location="'3.4.'!A2" display="3.4 - Total, active, employed and unemployed population" xr:uid="{F51CB55C-2B92-4892-95E1-CDD886EFE56F}"/>
    <hyperlink ref="A9" location="'3.5.'!A2" display="3.5 - Employed population by professional status and economic sector" xr:uid="{AA55D931-D8E2-4D1C-A07C-83A88267636C}"/>
    <hyperlink ref="A10" location="'3.6.'!A2" display="3.6 - Unemployed population by unemployment status and unemployment duration" xr:uid="{83BF707D-92CD-4A71-9E13-9C2299C11E86}"/>
    <hyperlink ref="A11" location="'3.7.'!A2" display="3.7 - Consumer price index" xr:uid="{84DEBDB3-AFBA-4B31-951E-1C1B5A62DDB2}"/>
    <hyperlink ref="A12" location="'3.8.'!A2" display="3.8 - Cinema exhibition - Sessions, spectators and revenues by region" xr:uid="{725A2C4F-FA4C-4CC6-917A-9010928305DF}"/>
    <hyperlink ref="A13" location="'3.9.'!A2" display="3.9 - Cinema exhibition - Sessions, spectators and revenues by country of origin" xr:uid="{46DBB4FA-884E-48A7-B637-5D159E431F9B}"/>
    <hyperlink ref="A14" location="'4.1.'!A2" display="4.1 - Crop early estimates" xr:uid="{B6925739-4CD2-43CA-B0C4-7CFFC157157C}"/>
    <hyperlink ref="A15" location="'4.2.'!A2" display="4.2 - Animal production - Livestock slaughterings approved for consumption " xr:uid="{5E715828-7242-4939-834D-C945D9BE2547}"/>
    <hyperlink ref="A16" location="'4.3.'!A2" display="4.3 - Animal production - Poultry industry" xr:uid="{650FAF1F-7384-472F-A5A0-B25CB862F99E}"/>
    <hyperlink ref="A17" location="'4.4.'!A2" display="4.4 - Animal production - Cow's milk and dairy products" xr:uid="{8B9F497A-806A-4C6B-BAC6-C2E905E2C97C}"/>
    <hyperlink ref="A18" location="'4.5.'!A2" display="4.5 - Nominal Catch" xr:uid="{5B9DF02F-8A7A-4465-B413-A4BA752A2D35}"/>
    <hyperlink ref="A19" location="'4.6.'!A2" display="4.6 - Monthly producer prices of vegetables products" xr:uid="{BA65D617-F01C-41EB-93F2-35D7AFD9395A}"/>
    <hyperlink ref="A20" location="'4.7.'!A2" display="4.7 - Monthly producer prices of some livestock and animal products" xr:uid="{733C7BBA-1448-4FC0-B1B9-F4F48E6D24E2}"/>
    <hyperlink ref="A21" location="'5.1.'!A2" display="5.1 -  Index of industrial production" xr:uid="{2D9D268D-FB3E-4E4E-BECE-17EE5C3D0FB2}"/>
    <hyperlink ref="A22" location="'5.2.'!A2" display="5.2 - Index of turnover in industry - calendar and sazonal effects adjusted" xr:uid="{1EBE3307-BCFF-4F33-B806-B9347741BF1F}"/>
    <hyperlink ref="A23" location="'5.3.'!A2" display="5.3 - Index of employment in industry " xr:uid="{FB84619B-80A2-4832-A1B9-13C16EB38095}"/>
    <hyperlink ref="A24" location="'5.4.'!A2" display="5.4 - Short-term statistics on industry " xr:uid="{4ED67EC1-A0F8-4F19-AF53-E54B5A4ECB48}"/>
    <hyperlink ref="A25" location="'5.4.a.'!A2" display="5.4 - Short-term statistics on industry " xr:uid="{037B0ABB-8147-4046-9E14-F462D3D76F8D}"/>
    <hyperlink ref="A26" location="'5.5.'!A2" display="5.5 - Building permits" xr:uid="{85B9A32D-DD84-4F0C-90B5-755FC0AF66E8}"/>
    <hyperlink ref="A27" location="'5.6.'!A2" display="5.6 - Construction works completed " xr:uid="{3FC63215-C210-4A43-8991-6C53FC944978}"/>
    <hyperlink ref="A28" location="'5.7.'!A2" display="5.7 - Short-term statistics on construction and public works " xr:uid="{64A436D9-E417-4A07-84D1-FD73F5F5D88B}"/>
    <hyperlink ref="A29" location="'5.7.a.'!A2" display="5.7 - Short-term statistics on construction and public works " xr:uid="{35D0CC6B-F952-480A-92F8-CF3383F67732}"/>
    <hyperlink ref="A30" location="'5.8.'!A2" display="5.8 - Indexes of output prices" xr:uid="{3A6B9EF8-6CF7-41C6-A79F-6BCB44E14C5D}"/>
    <hyperlink ref="A31" location="'5.9.'!A2" display="5.9 - Production in construction index" xr:uid="{3F59AF0A-4783-47D6-9C15-CD4677BF0C04}"/>
    <hyperlink ref="A32" location="'6.1.'!A2" display="6.1 - Trade survey" xr:uid="{15460498-4F88-42AF-9BD6-8C28BDE4DDFA}"/>
    <hyperlink ref="A33" location="'6.1.a.'!A2" display="6.1 - Trade survey" xr:uid="{972F1D75-851D-42A7-B84B-C49DF429061D}"/>
    <hyperlink ref="A34" location="'6.2.'!A2" display="6.2 - Trade survey" xr:uid="{1D0C48B4-AB55-4576-97F8-07735A0F239D}"/>
    <hyperlink ref="A35" location="'6.3.'!A2" display="6.3 - Sales of new vehicles" xr:uid="{A08E7104-E51F-4430-B980-C7EA5B8E64D0}"/>
    <hyperlink ref="A36" location="'6.4.'!A2" display="6.4 - Evolution of International Trade" xr:uid="{11A4EFB7-089C-4C75-9A50-60083E8C67F9}"/>
    <hyperlink ref="A37" location="'6.5.'!A2" display="6.5 - International Trade - Imports of goods (CIF) by main trading partners" xr:uid="{959DACAD-8C90-4F10-BF90-A9D70B8B89DD}"/>
    <hyperlink ref="A38" location="'6.6.'!A2" display="6.6 - International Trade - Exports of goods (FOB) by main trading partners" xr:uid="{DD1DBB24-0945-4096-A399-FA58D74FFA20}"/>
    <hyperlink ref="A39" location="'6.7.'!A2" display="6.7 - International Trade - Imports of goods (CIF) by groups of products" xr:uid="{08F197DD-D99A-4588-AC3D-2C430BF8BFA0}"/>
    <hyperlink ref="A40" location="'6.8.'!A2" display="6.8 - International Trade - Exports of goods (FOB) by groups of products" xr:uid="{03F99A37-E787-4573-A83D-E994D3242C5F}"/>
    <hyperlink ref="A41" location="'6.9.'!A2" display="6.9 - Intra-EU Trade - Imports of goods (CIF) by groups of products" xr:uid="{EBA7DAB9-55B2-4D0A-9F11-0D1D8732A06B}"/>
    <hyperlink ref="A42" location="'6.10.'!A2" display="6.10 - Intra-EU Trade - Exports of goods (FOB) by groups of products" xr:uid="{902C53ED-BAC7-400D-A9F7-17F5B5A5E9B2}"/>
    <hyperlink ref="A43" location="'6.11.'!A2" display="6.11 - Extra-EU Trade - Imports of goods (CIF) by groups of products" xr:uid="{86E66EA6-ED43-435F-8CF7-58A154E9070F}"/>
    <hyperlink ref="A44" location="'6.12.'!A2" display="6.12 - Extra-EU Trade - Exports of goods (FOB) by groups of products" xr:uid="{B1E8DD83-E170-491E-9A2C-DFDE3928D8CA}"/>
    <hyperlink ref="A45" location="'7.1.'!A2" display="7.1 - Railway transport" xr:uid="{A24EA9B0-D1ED-47D5-9674-9974E3ABC7D5}"/>
    <hyperlink ref="A46" location="'7.2.'!A2" display="7.2 - Inland waterways transport" xr:uid="{DF466B41-9F24-49B1-A164-F92D95389323}"/>
    <hyperlink ref="A47" location="'7.3.'!A2" display="7.3 - Maritime transport" xr:uid="{04DAABE4-1338-4A93-9907-20250F26AB8F}"/>
    <hyperlink ref="A48" location="'7.4.'!A2" display="7.4 - Air transport" xr:uid="{F92E31FB-D110-4F69-BE10-BD6692B2E940}"/>
    <hyperlink ref="A49" location="'7.5.'!A2" display="7.5 - Revenue per available room (RevPAR) in tourist accommodation establishments, by NUTS II" xr:uid="{526284B4-585C-4E4E-9887-CC44E3A9D17A}"/>
    <hyperlink ref="A50" location="'7.6.'!A2" display="7.6 - Overnight stays in tourism accommodation establishments, by country of residence" xr:uid="{129C15C7-FC6C-4DC8-9890-EBAC4EDE2791}"/>
    <hyperlink ref="A51" location="'7.7.'!A2" display="7.7 -  Guests in tourist accommodation establishments, by NUTS" xr:uid="{4B12FCDC-1E2F-4B23-A0FD-8C01DDFA64A6}"/>
    <hyperlink ref="A52" location="'7.8.'!A2" display="7.8 - Overnight stays in tourist accommodation establishments, by NUTS" xr:uid="{6DC0415D-4FF8-412F-A1E8-8151BC7A97BD}"/>
    <hyperlink ref="A53" location="'7.9.'!A2" display="7.9 - Total revenue in tourist accommodation establishments, by NUTS II" xr:uid="{E23477F6-F59D-4B61-93B5-4EDCC5E4B8E4}"/>
    <hyperlink ref="A54" location="'7.10.'!A2" display="7.10 - Revenue from accommodation in tourist accommodation establishments, by NUTS " xr:uid="{68DCC9A8-55E9-4D01-93D6-85993ECA8475}"/>
    <hyperlink ref="A55" location="'8.1.'!A2" display="8.1 - Formation of legal persons and equivalent entities, by legal form" xr:uid="{6AA9578B-EA9E-454D-8CB6-BDF9CF0F3C1C}"/>
    <hyperlink ref="A56" location="'8.2.'!A2" display="8.2 - Dissolution of legal persons and equivalent entities, by legal form" xr:uid="{9A5FE3E6-1BA5-4103-80EA-5D899CAAC946}"/>
    <hyperlink ref="A57" location="'8.3.'!A2" display="8.3 - Formation of legal persons and equivalent entities, by form of constitution" xr:uid="{7765CA43-D187-4103-958C-8AEB54EFC022}"/>
    <hyperlink ref="A58" location="'9.1.'!A2" display="9.1 - Harmonized index of consumer prices" xr:uid="{8C49B525-4DA0-4347-8AA1-3668011D5437}"/>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DCB11-2089-4F52-925A-E59A07B3B942}">
  <dimension ref="A1:AA122"/>
  <sheetViews>
    <sheetView showGridLines="0" workbookViewId="0"/>
  </sheetViews>
  <sheetFormatPr defaultColWidth="9.28515625" defaultRowHeight="11.25"/>
  <cols>
    <col min="1" max="1" width="43.140625" style="330" customWidth="1"/>
    <col min="2" max="2" width="9" style="330" customWidth="1"/>
    <col min="3" max="7" width="9" style="194" customWidth="1"/>
    <col min="8" max="8" width="10.7109375" style="194" customWidth="1"/>
    <col min="9" max="9" width="9.7109375" style="194" customWidth="1"/>
    <col min="10" max="10" width="16.5703125" style="330" customWidth="1"/>
    <col min="11" max="16384" width="9.28515625" style="194"/>
  </cols>
  <sheetData>
    <row r="1" spans="1:27" ht="12" customHeight="1">
      <c r="A1" s="888" t="s">
        <v>906</v>
      </c>
      <c r="B1" s="888"/>
      <c r="C1" s="888"/>
      <c r="D1" s="888"/>
      <c r="E1" s="888"/>
      <c r="F1" s="888"/>
      <c r="G1" s="888"/>
      <c r="H1" s="888"/>
      <c r="I1" s="888"/>
      <c r="J1" s="888"/>
    </row>
    <row r="2" spans="1:27" ht="12" customHeight="1">
      <c r="A2" s="863" t="s">
        <v>907</v>
      </c>
      <c r="B2" s="863"/>
      <c r="C2" s="863"/>
      <c r="D2" s="863"/>
      <c r="E2" s="863"/>
      <c r="F2" s="863"/>
      <c r="G2" s="863"/>
      <c r="H2" s="863"/>
      <c r="I2" s="863"/>
      <c r="J2" s="863"/>
    </row>
    <row r="3" spans="1:27" ht="12" customHeight="1" thickBot="1"/>
    <row r="4" spans="1:27" s="5" customFormat="1" ht="12" customHeight="1" thickBot="1">
      <c r="A4" s="26"/>
      <c r="B4" s="882" t="s">
        <v>798</v>
      </c>
      <c r="C4" s="883"/>
      <c r="D4" s="883"/>
      <c r="E4" s="883"/>
      <c r="F4" s="883"/>
      <c r="G4" s="884"/>
      <c r="H4" s="889" t="s">
        <v>908</v>
      </c>
      <c r="I4" s="889" t="s">
        <v>909</v>
      </c>
      <c r="J4" s="26"/>
      <c r="M4" s="194"/>
    </row>
    <row r="5" spans="1:27" s="5" customFormat="1" ht="33.75" customHeight="1" thickBot="1">
      <c r="A5" s="26"/>
      <c r="B5" s="315" t="s">
        <v>480</v>
      </c>
      <c r="C5" s="315" t="s">
        <v>481</v>
      </c>
      <c r="D5" s="315" t="s">
        <v>482</v>
      </c>
      <c r="E5" s="315" t="s">
        <v>687</v>
      </c>
      <c r="F5" s="315" t="s">
        <v>688</v>
      </c>
      <c r="G5" s="315" t="s">
        <v>689</v>
      </c>
      <c r="H5" s="889"/>
      <c r="I5" s="889"/>
      <c r="J5" s="26"/>
      <c r="M5" s="194"/>
    </row>
    <row r="6" spans="1:27" s="5" customFormat="1" ht="12" customHeight="1">
      <c r="A6" s="34" t="s">
        <v>910</v>
      </c>
      <c r="E6" s="34"/>
      <c r="F6" s="34"/>
      <c r="G6" s="34"/>
      <c r="J6" s="26" t="s">
        <v>609</v>
      </c>
      <c r="M6" s="194"/>
    </row>
    <row r="7" spans="1:27" s="5" customFormat="1" ht="12" customHeight="1">
      <c r="A7" s="331" t="s">
        <v>694</v>
      </c>
      <c r="E7" s="331"/>
      <c r="F7" s="331"/>
      <c r="G7" s="331"/>
      <c r="J7" s="26" t="s">
        <v>695</v>
      </c>
      <c r="K7" s="332"/>
      <c r="L7"/>
      <c r="M7" s="194"/>
      <c r="T7" s="333"/>
      <c r="U7" s="333"/>
      <c r="V7" s="333"/>
      <c r="W7" s="333"/>
      <c r="X7" s="333"/>
      <c r="Y7" s="333"/>
    </row>
    <row r="8" spans="1:27" s="5" customFormat="1" ht="12" customHeight="1">
      <c r="A8" s="327" t="s">
        <v>911</v>
      </c>
      <c r="B8" s="333">
        <v>456.92</v>
      </c>
      <c r="C8" s="333">
        <v>456.8</v>
      </c>
      <c r="D8" s="333">
        <v>455.51</v>
      </c>
      <c r="E8" s="333">
        <v>454.55</v>
      </c>
      <c r="F8" s="333">
        <v>453.03</v>
      </c>
      <c r="G8" s="333">
        <v>452.02</v>
      </c>
      <c r="H8" s="321">
        <v>466.09</v>
      </c>
      <c r="I8" s="5">
        <v>-3.3</v>
      </c>
      <c r="J8" s="88" t="s">
        <v>912</v>
      </c>
      <c r="K8" s="88"/>
      <c r="L8"/>
      <c r="N8" s="216"/>
      <c r="O8" s="333"/>
      <c r="P8" s="333"/>
      <c r="Q8" s="333"/>
      <c r="R8" s="321"/>
      <c r="S8" s="333"/>
      <c r="T8" s="333"/>
      <c r="U8" s="333"/>
      <c r="V8" s="333"/>
      <c r="W8" s="333"/>
      <c r="X8" s="333"/>
      <c r="Y8" s="333"/>
      <c r="Z8" s="333"/>
      <c r="AA8" s="333"/>
    </row>
    <row r="9" spans="1:27" s="5" customFormat="1" ht="12" customHeight="1">
      <c r="A9" s="327" t="s">
        <v>913</v>
      </c>
      <c r="B9" s="333">
        <v>217.74</v>
      </c>
      <c r="C9" s="333">
        <v>216.56</v>
      </c>
      <c r="D9" s="333">
        <v>215.8</v>
      </c>
      <c r="E9" s="333">
        <v>216.68</v>
      </c>
      <c r="F9" s="333">
        <v>216.57</v>
      </c>
      <c r="G9" s="333">
        <v>214.99</v>
      </c>
      <c r="H9" s="323">
        <v>216.98</v>
      </c>
      <c r="I9" s="5">
        <v>0.4</v>
      </c>
      <c r="J9" s="88" t="s">
        <v>914</v>
      </c>
      <c r="K9" s="88"/>
      <c r="L9"/>
      <c r="N9" s="216"/>
      <c r="Q9" s="333"/>
      <c r="R9" s="321"/>
      <c r="T9" s="333"/>
      <c r="U9" s="333"/>
      <c r="V9" s="333"/>
      <c r="W9" s="333"/>
      <c r="X9" s="333"/>
      <c r="Y9" s="333"/>
      <c r="Z9" s="333"/>
      <c r="AA9" s="333"/>
    </row>
    <row r="10" spans="1:27" s="5" customFormat="1" ht="12" customHeight="1">
      <c r="A10" s="327" t="s">
        <v>915</v>
      </c>
      <c r="B10" s="333"/>
      <c r="C10" s="333"/>
      <c r="D10" s="333"/>
      <c r="E10" s="333"/>
      <c r="F10" s="333"/>
      <c r="G10" s="333"/>
      <c r="H10" s="323"/>
      <c r="J10" s="316" t="s">
        <v>916</v>
      </c>
      <c r="K10" s="88"/>
      <c r="L10"/>
      <c r="N10" s="216"/>
      <c r="Q10" s="333"/>
      <c r="R10" s="323"/>
      <c r="T10" s="333"/>
      <c r="U10" s="333"/>
      <c r="V10" s="333"/>
      <c r="W10" s="333"/>
      <c r="X10" s="333"/>
      <c r="Y10" s="333"/>
      <c r="Z10" s="333"/>
      <c r="AA10" s="333"/>
    </row>
    <row r="11" spans="1:27" s="5" customFormat="1" ht="12" customHeight="1">
      <c r="A11" s="327" t="s">
        <v>917</v>
      </c>
      <c r="B11" s="333">
        <v>507.44</v>
      </c>
      <c r="C11" s="333">
        <v>506.8</v>
      </c>
      <c r="D11" s="333">
        <v>504.4</v>
      </c>
      <c r="E11" s="333">
        <v>503.41</v>
      </c>
      <c r="F11" s="333">
        <v>502.49</v>
      </c>
      <c r="G11" s="333">
        <v>500.97</v>
      </c>
      <c r="H11" s="323">
        <v>511.05</v>
      </c>
      <c r="I11" s="5">
        <v>-2.5</v>
      </c>
      <c r="J11" s="88" t="s">
        <v>918</v>
      </c>
      <c r="K11" s="88"/>
      <c r="L11"/>
      <c r="N11" s="216"/>
      <c r="Q11" s="333"/>
      <c r="R11" s="323"/>
      <c r="T11" s="333"/>
      <c r="U11" s="333"/>
      <c r="V11" s="333"/>
      <c r="W11" s="333"/>
      <c r="X11" s="333"/>
      <c r="Y11" s="333"/>
      <c r="Z11" s="333"/>
      <c r="AA11" s="333"/>
    </row>
    <row r="12" spans="1:27" s="5" customFormat="1" ht="12" customHeight="1">
      <c r="A12" s="327" t="s">
        <v>919</v>
      </c>
      <c r="B12" s="333">
        <v>502.38</v>
      </c>
      <c r="C12" s="333">
        <v>502.29</v>
      </c>
      <c r="D12" s="333">
        <v>500.64</v>
      </c>
      <c r="E12" s="333">
        <v>499.38</v>
      </c>
      <c r="F12" s="333">
        <v>497.52</v>
      </c>
      <c r="G12" s="333">
        <v>496.2</v>
      </c>
      <c r="H12" s="323">
        <v>499.61</v>
      </c>
      <c r="I12" s="5">
        <v>1.6</v>
      </c>
      <c r="J12" s="88" t="s">
        <v>920</v>
      </c>
      <c r="K12" s="88"/>
      <c r="L12"/>
      <c r="N12" s="216"/>
      <c r="Q12" s="333"/>
      <c r="R12" s="323"/>
      <c r="T12" s="333"/>
      <c r="U12" s="333"/>
      <c r="V12" s="333"/>
      <c r="W12" s="333"/>
      <c r="X12" s="333"/>
      <c r="Y12" s="333"/>
      <c r="Z12" s="333"/>
      <c r="AA12" s="333"/>
    </row>
    <row r="13" spans="1:27" s="5" customFormat="1" ht="12" customHeight="1">
      <c r="A13" s="334" t="s">
        <v>921</v>
      </c>
      <c r="B13" s="333">
        <v>318.23</v>
      </c>
      <c r="C13" s="333">
        <v>318.23</v>
      </c>
      <c r="D13" s="333">
        <v>318.23</v>
      </c>
      <c r="E13" s="333">
        <v>317.73</v>
      </c>
      <c r="F13" s="333">
        <v>316.60000000000002</v>
      </c>
      <c r="G13" s="333">
        <v>315.45999999999998</v>
      </c>
      <c r="H13" s="323">
        <v>312.63</v>
      </c>
      <c r="I13" s="5">
        <v>-1.3</v>
      </c>
      <c r="J13" s="88" t="s">
        <v>922</v>
      </c>
      <c r="K13" s="88"/>
      <c r="L13"/>
      <c r="N13" s="216"/>
      <c r="Q13" s="333"/>
      <c r="R13" s="323"/>
      <c r="T13" s="333"/>
      <c r="U13" s="333"/>
      <c r="V13" s="333"/>
      <c r="W13" s="333"/>
      <c r="X13" s="333"/>
      <c r="Y13" s="333"/>
      <c r="Z13" s="333"/>
      <c r="AA13" s="333"/>
    </row>
    <row r="14" spans="1:27" s="5" customFormat="1" ht="12" customHeight="1">
      <c r="A14" s="317" t="s">
        <v>705</v>
      </c>
      <c r="B14" s="333"/>
      <c r="C14" s="333"/>
      <c r="D14" s="333"/>
      <c r="E14" s="333"/>
      <c r="F14" s="333"/>
      <c r="G14" s="333"/>
      <c r="H14" s="323"/>
      <c r="J14" s="88" t="s">
        <v>706</v>
      </c>
      <c r="K14" s="88"/>
      <c r="L14"/>
      <c r="N14" s="216"/>
      <c r="Q14" s="333"/>
      <c r="R14" s="323"/>
      <c r="T14" s="333"/>
      <c r="U14" s="333"/>
      <c r="V14" s="333"/>
      <c r="W14" s="333"/>
      <c r="X14" s="333"/>
      <c r="Y14" s="333"/>
      <c r="Z14" s="333"/>
      <c r="AA14" s="333"/>
    </row>
    <row r="15" spans="1:27" s="5" customFormat="1" ht="12" customHeight="1">
      <c r="A15" s="327" t="s">
        <v>923</v>
      </c>
      <c r="B15" s="333">
        <v>485.43</v>
      </c>
      <c r="C15" s="333">
        <v>485.64</v>
      </c>
      <c r="D15" s="333">
        <v>485.68</v>
      </c>
      <c r="E15" s="333">
        <v>521.11</v>
      </c>
      <c r="F15" s="333">
        <v>502.03</v>
      </c>
      <c r="G15" s="333">
        <v>471.73</v>
      </c>
      <c r="H15" s="323">
        <v>489.26</v>
      </c>
      <c r="I15" s="5">
        <v>6.7</v>
      </c>
      <c r="J15" s="88" t="s">
        <v>924</v>
      </c>
      <c r="K15" s="88"/>
      <c r="L15"/>
      <c r="N15" s="216"/>
      <c r="Q15" s="333"/>
      <c r="R15" s="323"/>
      <c r="T15" s="333"/>
      <c r="U15" s="333"/>
      <c r="V15" s="333"/>
      <c r="W15" s="333"/>
      <c r="X15" s="333"/>
      <c r="Y15" s="333"/>
      <c r="Z15" s="333"/>
      <c r="AA15" s="333"/>
    </row>
    <row r="16" spans="1:27" s="5" customFormat="1" ht="12" customHeight="1">
      <c r="A16" s="327" t="s">
        <v>925</v>
      </c>
      <c r="B16" s="333">
        <v>247.27</v>
      </c>
      <c r="C16" s="333">
        <v>242.78</v>
      </c>
      <c r="D16" s="333">
        <v>241.22</v>
      </c>
      <c r="E16" s="333">
        <v>240.94</v>
      </c>
      <c r="F16" s="333">
        <v>236.78</v>
      </c>
      <c r="G16" s="333">
        <v>221.54</v>
      </c>
      <c r="H16" s="323">
        <v>246.57</v>
      </c>
      <c r="I16" s="5">
        <v>-7.6</v>
      </c>
      <c r="J16" s="88" t="s">
        <v>926</v>
      </c>
      <c r="K16" s="88"/>
      <c r="L16"/>
      <c r="N16" s="216"/>
      <c r="Q16" s="333"/>
      <c r="R16" s="323"/>
      <c r="T16" s="333"/>
      <c r="U16" s="333"/>
      <c r="V16" s="333"/>
      <c r="W16" s="333"/>
      <c r="X16" s="333"/>
      <c r="Y16" s="333"/>
      <c r="Z16" s="333"/>
      <c r="AA16" s="333"/>
    </row>
    <row r="17" spans="1:27" s="5" customFormat="1" ht="12" customHeight="1">
      <c r="A17" s="317" t="s">
        <v>927</v>
      </c>
      <c r="B17" s="333"/>
      <c r="C17" s="333"/>
      <c r="D17" s="333"/>
      <c r="E17" s="333"/>
      <c r="F17" s="333"/>
      <c r="G17" s="333"/>
      <c r="H17" s="323"/>
      <c r="J17" s="88" t="s">
        <v>928</v>
      </c>
      <c r="K17" s="88"/>
      <c r="L17"/>
      <c r="N17" s="216"/>
      <c r="O17" s="333"/>
      <c r="Q17" s="333"/>
      <c r="R17" s="323"/>
      <c r="T17" s="333"/>
      <c r="U17" s="333"/>
      <c r="V17" s="333"/>
      <c r="W17" s="333"/>
      <c r="X17" s="333"/>
      <c r="Y17" s="333"/>
      <c r="Z17" s="333"/>
      <c r="AA17" s="333"/>
    </row>
    <row r="18" spans="1:27" s="5" customFormat="1" ht="12" customHeight="1">
      <c r="A18" s="327" t="s">
        <v>929</v>
      </c>
      <c r="B18" s="333">
        <v>460.05</v>
      </c>
      <c r="C18" s="333">
        <v>460.66</v>
      </c>
      <c r="D18" s="333">
        <v>437.27</v>
      </c>
      <c r="E18" s="333">
        <v>446.24</v>
      </c>
      <c r="F18" s="333">
        <v>451.65</v>
      </c>
      <c r="G18" s="333">
        <v>436.11</v>
      </c>
      <c r="H18" s="323">
        <v>464.21</v>
      </c>
      <c r="I18" s="5">
        <v>11.4</v>
      </c>
      <c r="J18" s="88" t="s">
        <v>930</v>
      </c>
      <c r="K18" s="88"/>
      <c r="L18"/>
      <c r="N18" s="216"/>
      <c r="Q18" s="333"/>
      <c r="R18" s="323"/>
      <c r="T18" s="333"/>
      <c r="U18" s="333"/>
      <c r="V18" s="333"/>
      <c r="W18" s="333"/>
      <c r="X18" s="333"/>
      <c r="Y18" s="333"/>
      <c r="Z18" s="333"/>
      <c r="AA18" s="333"/>
    </row>
    <row r="19" spans="1:27" s="5" customFormat="1" ht="12" customHeight="1">
      <c r="A19" s="327" t="s">
        <v>931</v>
      </c>
      <c r="B19" s="333">
        <v>319.51</v>
      </c>
      <c r="C19" s="333">
        <v>324.56</v>
      </c>
      <c r="D19" s="333">
        <v>312.12</v>
      </c>
      <c r="E19" s="333">
        <v>311.49</v>
      </c>
      <c r="F19" s="333">
        <v>317.76</v>
      </c>
      <c r="G19" s="333">
        <v>315.08</v>
      </c>
      <c r="H19" s="323">
        <v>296.77999999999997</v>
      </c>
      <c r="I19" s="5">
        <v>28.7</v>
      </c>
      <c r="J19" s="88" t="s">
        <v>932</v>
      </c>
      <c r="K19" s="88"/>
      <c r="L19"/>
      <c r="N19" s="216"/>
      <c r="Q19" s="333"/>
      <c r="R19" s="323"/>
      <c r="T19" s="333"/>
      <c r="U19" s="333"/>
      <c r="V19" s="333"/>
      <c r="W19" s="333"/>
      <c r="X19" s="333"/>
      <c r="Y19" s="333"/>
      <c r="Z19" s="333"/>
      <c r="AA19" s="333"/>
    </row>
    <row r="20" spans="1:27" s="5" customFormat="1" ht="12" customHeight="1">
      <c r="A20" s="327" t="s">
        <v>933</v>
      </c>
      <c r="B20" s="333">
        <v>455.51</v>
      </c>
      <c r="C20" s="333">
        <v>451.44</v>
      </c>
      <c r="D20" s="333">
        <v>433.57</v>
      </c>
      <c r="E20" s="333">
        <v>445.53</v>
      </c>
      <c r="F20" s="333">
        <v>476.58</v>
      </c>
      <c r="G20" s="333">
        <v>445.78</v>
      </c>
      <c r="H20" s="323">
        <v>546.25</v>
      </c>
      <c r="I20" s="5">
        <v>-0.4</v>
      </c>
      <c r="J20" s="88" t="s">
        <v>934</v>
      </c>
      <c r="K20" s="88"/>
      <c r="L20"/>
      <c r="N20" s="216"/>
      <c r="Q20" s="333"/>
      <c r="R20" s="323"/>
      <c r="T20" s="333"/>
      <c r="U20" s="333"/>
      <c r="V20" s="333"/>
      <c r="W20" s="333"/>
      <c r="X20" s="333"/>
      <c r="Y20" s="333"/>
      <c r="Z20" s="333"/>
      <c r="AA20" s="333"/>
    </row>
    <row r="21" spans="1:27" s="5" customFormat="1" ht="12" customHeight="1">
      <c r="A21" s="317" t="s">
        <v>935</v>
      </c>
      <c r="B21" s="333"/>
      <c r="C21" s="333"/>
      <c r="D21" s="333"/>
      <c r="E21" s="333"/>
      <c r="F21" s="333"/>
      <c r="G21" s="333"/>
      <c r="H21" s="323"/>
      <c r="J21" s="88" t="s">
        <v>936</v>
      </c>
      <c r="K21" s="88"/>
      <c r="L21"/>
      <c r="N21" s="216"/>
      <c r="Q21" s="333"/>
      <c r="R21" s="323"/>
      <c r="T21" s="333"/>
      <c r="U21" s="333"/>
      <c r="V21" s="333"/>
      <c r="W21" s="333"/>
      <c r="X21" s="333"/>
      <c r="Y21" s="333"/>
      <c r="Z21" s="333"/>
      <c r="AA21" s="333"/>
    </row>
    <row r="22" spans="1:27" s="5" customFormat="1" ht="12" customHeight="1">
      <c r="A22" s="327" t="s">
        <v>937</v>
      </c>
      <c r="B22" s="333">
        <v>125</v>
      </c>
      <c r="C22" s="333">
        <v>125</v>
      </c>
      <c r="D22" s="333">
        <v>120.2</v>
      </c>
      <c r="E22" s="333">
        <v>117</v>
      </c>
      <c r="F22" s="333">
        <v>117</v>
      </c>
      <c r="G22" s="333">
        <v>117</v>
      </c>
      <c r="H22" s="323">
        <v>126.29</v>
      </c>
      <c r="I22" s="5">
        <v>-3.8</v>
      </c>
      <c r="J22" s="316" t="s">
        <v>938</v>
      </c>
      <c r="K22" s="88"/>
      <c r="L22"/>
      <c r="M22" s="333"/>
      <c r="N22" s="216"/>
      <c r="Q22" s="333"/>
      <c r="R22" s="323"/>
      <c r="T22" s="333"/>
      <c r="U22" s="333"/>
      <c r="V22" s="333"/>
      <c r="W22" s="333"/>
      <c r="X22" s="333"/>
      <c r="Y22" s="333"/>
      <c r="Z22" s="333"/>
      <c r="AA22" s="333"/>
    </row>
    <row r="23" spans="1:27" s="5" customFormat="1" ht="12" customHeight="1">
      <c r="A23" s="327" t="s">
        <v>939</v>
      </c>
      <c r="B23" s="333">
        <v>38.36</v>
      </c>
      <c r="C23" s="333">
        <v>37.42</v>
      </c>
      <c r="D23" s="333">
        <v>37.42</v>
      </c>
      <c r="E23" s="333">
        <v>41.58</v>
      </c>
      <c r="F23" s="333">
        <v>42.2</v>
      </c>
      <c r="G23" s="333">
        <v>41.58</v>
      </c>
      <c r="H23" s="323">
        <v>42.35</v>
      </c>
      <c r="I23" s="5">
        <v>-2.6</v>
      </c>
      <c r="J23" s="316" t="s">
        <v>940</v>
      </c>
      <c r="K23" s="88"/>
      <c r="L23"/>
      <c r="N23" s="216"/>
      <c r="O23" s="333"/>
      <c r="P23" s="333"/>
      <c r="Q23" s="333"/>
      <c r="R23" s="323"/>
      <c r="T23" s="333"/>
      <c r="U23" s="333"/>
      <c r="V23" s="333"/>
      <c r="W23" s="333"/>
      <c r="X23" s="333"/>
      <c r="Y23" s="333"/>
      <c r="Z23" s="333"/>
      <c r="AA23" s="333"/>
    </row>
    <row r="24" spans="1:27" s="5" customFormat="1" ht="12" customHeight="1">
      <c r="A24" s="327" t="s">
        <v>941</v>
      </c>
      <c r="B24" s="333">
        <v>184.99</v>
      </c>
      <c r="C24" s="333">
        <v>184.99</v>
      </c>
      <c r="D24" s="333">
        <v>184.99</v>
      </c>
      <c r="E24" s="333">
        <v>184.99</v>
      </c>
      <c r="F24" s="333">
        <v>184.99</v>
      </c>
      <c r="G24" s="333">
        <v>184.99</v>
      </c>
      <c r="H24" s="323">
        <v>185.3</v>
      </c>
      <c r="I24" s="5">
        <v>0</v>
      </c>
      <c r="J24" s="316" t="s">
        <v>942</v>
      </c>
      <c r="K24" s="88"/>
      <c r="L24"/>
      <c r="N24" s="216"/>
      <c r="Q24" s="333"/>
      <c r="R24" s="323"/>
      <c r="T24" s="333"/>
      <c r="U24" s="333"/>
      <c r="V24" s="333"/>
      <c r="W24" s="333"/>
      <c r="X24" s="333"/>
      <c r="Y24" s="333"/>
      <c r="Z24" s="333"/>
      <c r="AA24" s="333"/>
    </row>
    <row r="25" spans="1:27" s="5" customFormat="1" ht="12" customHeight="1" thickBot="1">
      <c r="A25" s="317" t="s">
        <v>943</v>
      </c>
      <c r="B25" s="333">
        <v>13.71</v>
      </c>
      <c r="C25" s="333">
        <v>13.82</v>
      </c>
      <c r="D25" s="333">
        <v>13.99</v>
      </c>
      <c r="E25" s="333">
        <v>14.43</v>
      </c>
      <c r="F25" s="333">
        <v>14.61</v>
      </c>
      <c r="G25" s="333">
        <v>14.59</v>
      </c>
      <c r="H25" s="335">
        <v>16.09</v>
      </c>
      <c r="I25" s="5">
        <v>-14.6</v>
      </c>
      <c r="J25" s="26" t="s">
        <v>944</v>
      </c>
      <c r="K25" s="332"/>
      <c r="L25"/>
      <c r="M25" s="333"/>
      <c r="N25" s="216"/>
      <c r="Q25" s="333"/>
      <c r="R25" s="323"/>
      <c r="T25" s="333"/>
      <c r="U25" s="333"/>
      <c r="V25" s="333"/>
      <c r="W25" s="333"/>
      <c r="X25" s="333"/>
      <c r="Y25" s="333"/>
      <c r="Z25" s="333"/>
      <c r="AA25" s="333"/>
    </row>
    <row r="26" spans="1:27" s="5" customFormat="1" ht="12" customHeight="1" thickBot="1">
      <c r="A26" s="26"/>
      <c r="B26" s="882" t="s">
        <v>368</v>
      </c>
      <c r="C26" s="883"/>
      <c r="D26" s="883"/>
      <c r="E26" s="883"/>
      <c r="F26" s="883"/>
      <c r="G26" s="884"/>
      <c r="H26" s="829" t="s">
        <v>900</v>
      </c>
      <c r="I26" s="829" t="s">
        <v>299</v>
      </c>
      <c r="J26" s="26"/>
      <c r="L26"/>
      <c r="M26" s="333"/>
      <c r="Z26" s="333"/>
    </row>
    <row r="27" spans="1:27" s="5" customFormat="1" ht="36.6" customHeight="1" thickBot="1">
      <c r="A27" s="26"/>
      <c r="B27" s="315" t="s">
        <v>480</v>
      </c>
      <c r="C27" s="315" t="s">
        <v>481</v>
      </c>
      <c r="D27" s="315" t="s">
        <v>714</v>
      </c>
      <c r="E27" s="315" t="s">
        <v>715</v>
      </c>
      <c r="F27" s="315" t="s">
        <v>688</v>
      </c>
      <c r="G27" s="315" t="s">
        <v>716</v>
      </c>
      <c r="H27" s="830"/>
      <c r="I27" s="830"/>
      <c r="J27" s="26"/>
      <c r="L27"/>
      <c r="M27"/>
    </row>
    <row r="28" spans="1:27" s="5" customFormat="1" ht="12" customHeight="1">
      <c r="A28" s="34" t="s">
        <v>902</v>
      </c>
      <c r="B28" s="34"/>
      <c r="J28" s="26"/>
      <c r="L28"/>
    </row>
    <row r="29" spans="1:27" s="5" customFormat="1" ht="12" customHeight="1">
      <c r="A29" s="34" t="s">
        <v>903</v>
      </c>
      <c r="B29" s="34"/>
      <c r="C29" s="336"/>
      <c r="J29" s="26"/>
      <c r="L29"/>
    </row>
    <row r="30" spans="1:27" s="5" customFormat="1" ht="12" customHeight="1">
      <c r="A30" s="26"/>
      <c r="B30" s="26"/>
      <c r="J30" s="26"/>
      <c r="L30"/>
    </row>
    <row r="31" spans="1:27" s="157" customFormat="1" ht="12" customHeight="1">
      <c r="A31" s="887" t="s">
        <v>945</v>
      </c>
      <c r="B31" s="887"/>
      <c r="C31" s="887"/>
      <c r="D31" s="887"/>
      <c r="E31" s="887"/>
      <c r="F31" s="887"/>
      <c r="G31" s="887"/>
      <c r="H31" s="887"/>
      <c r="I31" s="887"/>
      <c r="J31" s="24"/>
    </row>
    <row r="32" spans="1:27" s="157" customFormat="1" ht="12" customHeight="1">
      <c r="A32" s="887" t="s">
        <v>905</v>
      </c>
      <c r="B32" s="887"/>
      <c r="C32" s="887"/>
      <c r="D32" s="887"/>
      <c r="E32" s="887"/>
      <c r="F32" s="887"/>
      <c r="G32" s="887"/>
      <c r="H32" s="887"/>
      <c r="I32" s="887"/>
      <c r="J32" s="24"/>
    </row>
    <row r="33" spans="1:10" s="5" customFormat="1">
      <c r="A33" s="26"/>
      <c r="B33" s="26"/>
      <c r="J33" s="26"/>
    </row>
    <row r="34" spans="1:10" s="5" customFormat="1">
      <c r="A34" s="26"/>
      <c r="B34" s="26"/>
      <c r="J34" s="26"/>
    </row>
    <row r="35" spans="1:10" s="5" customFormat="1">
      <c r="A35" s="26"/>
      <c r="B35" s="26"/>
      <c r="J35" s="26"/>
    </row>
    <row r="36" spans="1:10" s="5" customFormat="1">
      <c r="A36" s="26"/>
      <c r="B36" s="26"/>
      <c r="J36" s="26"/>
    </row>
    <row r="37" spans="1:10" s="5" customFormat="1">
      <c r="A37" s="26"/>
      <c r="B37" s="26"/>
      <c r="J37" s="26"/>
    </row>
    <row r="38" spans="1:10" s="5" customFormat="1">
      <c r="A38" s="26"/>
      <c r="B38" s="26"/>
      <c r="J38" s="26"/>
    </row>
    <row r="39" spans="1:10" s="5" customFormat="1">
      <c r="A39" s="26"/>
      <c r="B39" s="26"/>
      <c r="J39" s="26"/>
    </row>
    <row r="40" spans="1:10" s="5" customFormat="1">
      <c r="A40" s="26"/>
      <c r="B40" s="26"/>
      <c r="J40" s="26"/>
    </row>
    <row r="41" spans="1:10" s="5" customFormat="1">
      <c r="A41" s="26"/>
      <c r="B41" s="26"/>
      <c r="J41" s="26"/>
    </row>
    <row r="42" spans="1:10" s="5" customFormat="1">
      <c r="A42" s="26"/>
      <c r="B42" s="26"/>
      <c r="J42" s="26"/>
    </row>
    <row r="43" spans="1:10" s="5" customFormat="1">
      <c r="A43" s="26"/>
      <c r="B43" s="26"/>
      <c r="J43" s="26"/>
    </row>
    <row r="44" spans="1:10" s="5" customFormat="1">
      <c r="A44" s="26"/>
      <c r="B44" s="26"/>
      <c r="J44" s="26"/>
    </row>
    <row r="45" spans="1:10" s="5" customFormat="1">
      <c r="A45" s="26"/>
      <c r="B45" s="26"/>
      <c r="J45" s="26"/>
    </row>
    <row r="46" spans="1:10" s="5" customFormat="1">
      <c r="A46" s="26"/>
      <c r="B46" s="26"/>
      <c r="J46" s="26"/>
    </row>
    <row r="47" spans="1:10" s="5" customFormat="1">
      <c r="A47" s="26"/>
      <c r="B47" s="26"/>
      <c r="J47" s="26"/>
    </row>
    <row r="48" spans="1:10" s="5" customFormat="1">
      <c r="A48" s="26"/>
      <c r="B48" s="26"/>
      <c r="J48" s="26"/>
    </row>
    <row r="49" spans="1:10" s="5" customFormat="1">
      <c r="A49" s="26"/>
      <c r="B49" s="26"/>
      <c r="J49" s="26"/>
    </row>
    <row r="50" spans="1:10" s="5" customFormat="1">
      <c r="A50" s="26"/>
      <c r="B50" s="26"/>
      <c r="J50" s="26"/>
    </row>
    <row r="51" spans="1:10" s="5" customFormat="1">
      <c r="A51" s="26"/>
      <c r="B51" s="26"/>
      <c r="J51" s="26"/>
    </row>
    <row r="52" spans="1:10" s="5" customFormat="1">
      <c r="A52" s="26"/>
      <c r="B52" s="26"/>
      <c r="J52" s="26"/>
    </row>
    <row r="53" spans="1:10" s="5" customFormat="1">
      <c r="A53" s="26"/>
      <c r="B53" s="26"/>
      <c r="J53" s="26"/>
    </row>
    <row r="54" spans="1:10" s="5" customFormat="1">
      <c r="A54" s="26"/>
      <c r="B54" s="26"/>
      <c r="J54" s="26"/>
    </row>
    <row r="55" spans="1:10" s="5" customFormat="1">
      <c r="A55" s="26"/>
      <c r="B55" s="26"/>
      <c r="J55" s="26"/>
    </row>
    <row r="56" spans="1:10" s="5" customFormat="1">
      <c r="A56" s="26"/>
      <c r="B56" s="26"/>
      <c r="J56" s="26"/>
    </row>
    <row r="57" spans="1:10" s="5" customFormat="1">
      <c r="A57" s="26"/>
      <c r="B57" s="26"/>
      <c r="J57" s="26"/>
    </row>
    <row r="58" spans="1:10" s="5" customFormat="1">
      <c r="A58" s="26"/>
      <c r="B58" s="26"/>
      <c r="J58" s="26"/>
    </row>
    <row r="59" spans="1:10" s="5" customFormat="1">
      <c r="A59" s="26"/>
      <c r="B59" s="26"/>
      <c r="J59" s="26"/>
    </row>
    <row r="60" spans="1:10" s="5" customFormat="1">
      <c r="A60" s="26"/>
      <c r="B60" s="26"/>
      <c r="J60" s="26"/>
    </row>
    <row r="61" spans="1:10" s="5" customFormat="1">
      <c r="A61" s="26"/>
      <c r="B61" s="26"/>
      <c r="J61" s="26"/>
    </row>
    <row r="62" spans="1:10" s="5" customFormat="1">
      <c r="A62" s="26"/>
      <c r="B62" s="26"/>
      <c r="J62" s="26"/>
    </row>
    <row r="63" spans="1:10" s="5" customFormat="1">
      <c r="A63" s="26"/>
      <c r="B63" s="26"/>
      <c r="J63" s="26"/>
    </row>
    <row r="64" spans="1:10" s="5" customFormat="1">
      <c r="A64" s="26"/>
      <c r="B64" s="26"/>
      <c r="J64" s="26"/>
    </row>
    <row r="65" spans="1:10" s="5" customFormat="1">
      <c r="A65" s="26"/>
      <c r="B65" s="26"/>
      <c r="J65" s="26"/>
    </row>
    <row r="66" spans="1:10" s="5" customFormat="1">
      <c r="A66" s="26"/>
      <c r="B66" s="26"/>
      <c r="J66" s="26"/>
    </row>
    <row r="67" spans="1:10" s="5" customFormat="1">
      <c r="A67" s="26"/>
      <c r="B67" s="26"/>
      <c r="J67" s="26"/>
    </row>
    <row r="68" spans="1:10" s="5" customFormat="1">
      <c r="A68" s="26"/>
      <c r="B68" s="26"/>
      <c r="J68" s="26"/>
    </row>
    <row r="69" spans="1:10" s="5" customFormat="1">
      <c r="A69" s="26"/>
      <c r="B69" s="26"/>
      <c r="J69" s="26"/>
    </row>
    <row r="70" spans="1:10" s="5" customFormat="1">
      <c r="A70" s="26"/>
      <c r="B70" s="26"/>
      <c r="J70" s="26"/>
    </row>
    <row r="71" spans="1:10" s="5" customFormat="1">
      <c r="A71" s="26"/>
      <c r="B71" s="26"/>
      <c r="J71" s="26"/>
    </row>
    <row r="72" spans="1:10" s="5" customFormat="1">
      <c r="A72" s="26"/>
      <c r="B72" s="26"/>
      <c r="J72" s="26"/>
    </row>
    <row r="73" spans="1:10" s="5" customFormat="1">
      <c r="A73" s="26"/>
      <c r="B73" s="26"/>
      <c r="J73" s="26"/>
    </row>
    <row r="74" spans="1:10" s="5" customFormat="1">
      <c r="A74" s="26"/>
      <c r="B74" s="26"/>
      <c r="J74" s="26"/>
    </row>
    <row r="75" spans="1:10" s="5" customFormat="1">
      <c r="A75" s="26"/>
      <c r="B75" s="26"/>
      <c r="J75" s="26"/>
    </row>
    <row r="76" spans="1:10" s="5" customFormat="1">
      <c r="A76" s="26"/>
      <c r="B76" s="26"/>
      <c r="J76" s="26"/>
    </row>
    <row r="77" spans="1:10" s="5" customFormat="1">
      <c r="A77" s="26"/>
      <c r="B77" s="26"/>
      <c r="J77" s="26"/>
    </row>
    <row r="78" spans="1:10" s="5" customFormat="1">
      <c r="A78" s="26"/>
      <c r="B78" s="26"/>
      <c r="J78" s="26"/>
    </row>
    <row r="79" spans="1:10" s="5" customFormat="1">
      <c r="A79" s="26"/>
      <c r="B79" s="26"/>
      <c r="J79" s="26"/>
    </row>
    <row r="80" spans="1:10" s="5" customFormat="1">
      <c r="A80" s="26"/>
      <c r="B80" s="26"/>
      <c r="J80" s="26"/>
    </row>
    <row r="81" spans="1:10" s="5" customFormat="1">
      <c r="A81" s="26"/>
      <c r="B81" s="26"/>
      <c r="J81" s="26"/>
    </row>
    <row r="82" spans="1:10" s="5" customFormat="1">
      <c r="A82" s="26"/>
      <c r="B82" s="26"/>
      <c r="J82" s="26"/>
    </row>
    <row r="83" spans="1:10" s="5" customFormat="1">
      <c r="A83" s="26"/>
      <c r="B83" s="26"/>
      <c r="J83" s="26"/>
    </row>
    <row r="84" spans="1:10" s="5" customFormat="1">
      <c r="A84" s="26"/>
      <c r="B84" s="26"/>
      <c r="J84" s="26"/>
    </row>
    <row r="85" spans="1:10" s="5" customFormat="1">
      <c r="A85" s="26"/>
      <c r="B85" s="26"/>
      <c r="J85" s="26"/>
    </row>
    <row r="86" spans="1:10" s="5" customFormat="1">
      <c r="A86" s="26"/>
      <c r="B86" s="26"/>
      <c r="J86" s="26"/>
    </row>
    <row r="87" spans="1:10" s="5" customFormat="1">
      <c r="A87" s="26"/>
      <c r="B87" s="26"/>
      <c r="J87" s="26"/>
    </row>
    <row r="88" spans="1:10" s="5" customFormat="1">
      <c r="A88" s="26"/>
      <c r="B88" s="26"/>
      <c r="J88" s="26"/>
    </row>
    <row r="89" spans="1:10" s="5" customFormat="1">
      <c r="A89" s="26"/>
      <c r="B89" s="26"/>
      <c r="J89" s="26"/>
    </row>
    <row r="90" spans="1:10" s="5" customFormat="1">
      <c r="A90" s="26"/>
      <c r="B90" s="26"/>
      <c r="J90" s="26"/>
    </row>
    <row r="91" spans="1:10" s="5" customFormat="1">
      <c r="A91" s="26"/>
      <c r="B91" s="26"/>
      <c r="J91" s="26"/>
    </row>
    <row r="92" spans="1:10" s="5" customFormat="1">
      <c r="A92" s="26"/>
      <c r="B92" s="26"/>
      <c r="J92" s="26"/>
    </row>
    <row r="93" spans="1:10" s="5" customFormat="1">
      <c r="A93" s="26"/>
      <c r="B93" s="26"/>
      <c r="J93" s="26"/>
    </row>
    <row r="94" spans="1:10" s="5" customFormat="1">
      <c r="A94" s="26"/>
      <c r="B94" s="26"/>
      <c r="J94" s="26"/>
    </row>
    <row r="95" spans="1:10" s="5" customFormat="1">
      <c r="A95" s="26"/>
      <c r="B95" s="26"/>
      <c r="J95" s="26"/>
    </row>
    <row r="96" spans="1:10" s="5" customFormat="1">
      <c r="A96" s="26"/>
      <c r="B96" s="26"/>
      <c r="J96" s="26"/>
    </row>
    <row r="97" spans="1:10" s="5" customFormat="1">
      <c r="A97" s="26"/>
      <c r="B97" s="26"/>
      <c r="J97" s="26"/>
    </row>
    <row r="98" spans="1:10" s="5" customFormat="1">
      <c r="A98" s="26"/>
      <c r="B98" s="26"/>
      <c r="J98" s="26"/>
    </row>
    <row r="99" spans="1:10" s="5" customFormat="1">
      <c r="A99" s="26"/>
      <c r="B99" s="26"/>
      <c r="J99" s="26"/>
    </row>
    <row r="100" spans="1:10" s="5" customFormat="1">
      <c r="A100" s="26"/>
      <c r="B100" s="26"/>
      <c r="J100" s="26"/>
    </row>
    <row r="101" spans="1:10" s="5" customFormat="1">
      <c r="A101" s="26"/>
      <c r="B101" s="26"/>
      <c r="J101" s="26"/>
    </row>
    <row r="102" spans="1:10" s="5" customFormat="1">
      <c r="A102" s="26"/>
      <c r="B102" s="26"/>
      <c r="J102" s="26"/>
    </row>
    <row r="103" spans="1:10" s="5" customFormat="1">
      <c r="A103" s="26"/>
      <c r="B103" s="26"/>
      <c r="J103" s="26"/>
    </row>
    <row r="104" spans="1:10" s="5" customFormat="1" ht="12.75">
      <c r="A104" s="26"/>
      <c r="B104" s="26"/>
      <c r="C104"/>
      <c r="D104"/>
      <c r="E104"/>
      <c r="F104"/>
      <c r="G104"/>
      <c r="H104"/>
      <c r="J104" s="26"/>
    </row>
    <row r="105" spans="1:10" s="5" customFormat="1" ht="12.75">
      <c r="A105" s="26"/>
      <c r="B105" s="26"/>
      <c r="C105"/>
      <c r="D105"/>
      <c r="E105"/>
      <c r="F105"/>
      <c r="G105"/>
      <c r="H105"/>
      <c r="J105" s="26"/>
    </row>
    <row r="106" spans="1:10" s="5" customFormat="1" ht="12.75">
      <c r="A106" s="26"/>
      <c r="B106" s="26"/>
      <c r="C106"/>
      <c r="D106"/>
      <c r="E106"/>
      <c r="F106"/>
      <c r="G106"/>
      <c r="H106"/>
      <c r="J106" s="26"/>
    </row>
    <row r="107" spans="1:10" s="5" customFormat="1" ht="12.75">
      <c r="A107" s="26"/>
      <c r="B107" s="26"/>
      <c r="C107"/>
      <c r="D107"/>
      <c r="E107"/>
      <c r="F107"/>
      <c r="G107"/>
      <c r="H107"/>
      <c r="J107" s="26"/>
    </row>
    <row r="108" spans="1:10" s="5" customFormat="1" ht="12.75">
      <c r="A108" s="26"/>
      <c r="B108" s="26"/>
      <c r="C108"/>
      <c r="D108"/>
      <c r="E108"/>
      <c r="F108"/>
      <c r="G108"/>
      <c r="H108"/>
      <c r="J108" s="26"/>
    </row>
    <row r="109" spans="1:10" s="5" customFormat="1" ht="12.75">
      <c r="A109" s="26"/>
      <c r="B109" s="26"/>
      <c r="C109"/>
      <c r="D109"/>
      <c r="E109"/>
      <c r="F109"/>
      <c r="G109"/>
      <c r="H109"/>
      <c r="J109" s="26"/>
    </row>
    <row r="110" spans="1:10" s="5" customFormat="1" ht="12.75">
      <c r="A110" s="26"/>
      <c r="B110" s="26"/>
      <c r="C110"/>
      <c r="D110"/>
      <c r="E110"/>
      <c r="F110"/>
      <c r="G110"/>
      <c r="H110"/>
      <c r="J110" s="26"/>
    </row>
    <row r="111" spans="1:10" s="5" customFormat="1" ht="12.75">
      <c r="A111" s="26"/>
      <c r="B111" s="26"/>
      <c r="C111"/>
      <c r="D111"/>
      <c r="E111"/>
      <c r="F111"/>
      <c r="G111"/>
      <c r="H111"/>
      <c r="J111" s="26"/>
    </row>
    <row r="112" spans="1:10" s="5" customFormat="1" ht="12.75">
      <c r="A112" s="26"/>
      <c r="B112" s="26"/>
      <c r="C112"/>
      <c r="D112"/>
      <c r="E112"/>
      <c r="F112"/>
      <c r="G112"/>
      <c r="H112"/>
      <c r="J112" s="26"/>
    </row>
    <row r="113" spans="1:10" s="5" customFormat="1">
      <c r="A113" s="26"/>
      <c r="B113" s="26"/>
      <c r="J113" s="26"/>
    </row>
    <row r="114" spans="1:10" s="5" customFormat="1">
      <c r="A114" s="26"/>
      <c r="B114" s="26"/>
      <c r="J114" s="26"/>
    </row>
    <row r="115" spans="1:10" s="5" customFormat="1">
      <c r="A115" s="26"/>
      <c r="B115" s="26"/>
      <c r="J115" s="26"/>
    </row>
    <row r="116" spans="1:10" s="5" customFormat="1">
      <c r="A116" s="26"/>
      <c r="B116" s="26"/>
      <c r="J116" s="26"/>
    </row>
    <row r="117" spans="1:10" s="5" customFormat="1">
      <c r="A117" s="26"/>
      <c r="B117" s="26"/>
      <c r="J117" s="26"/>
    </row>
    <row r="118" spans="1:10" s="5" customFormat="1">
      <c r="A118" s="26"/>
      <c r="B118" s="26"/>
      <c r="J118" s="26"/>
    </row>
    <row r="119" spans="1:10" s="5" customFormat="1">
      <c r="A119" s="26"/>
      <c r="B119" s="26"/>
      <c r="J119" s="26"/>
    </row>
    <row r="120" spans="1:10" s="5" customFormat="1">
      <c r="A120" s="26"/>
      <c r="B120" s="26"/>
      <c r="J120" s="26"/>
    </row>
    <row r="121" spans="1:10" s="5" customFormat="1">
      <c r="A121" s="26"/>
      <c r="B121" s="26"/>
      <c r="J121" s="26"/>
    </row>
    <row r="122" spans="1:10" s="5" customFormat="1">
      <c r="A122" s="26"/>
      <c r="B122" s="26"/>
      <c r="J122" s="26"/>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1476E-2D23-4705-B375-C6089F6D1E3F}">
  <dimension ref="A1:CP85"/>
  <sheetViews>
    <sheetView showGridLines="0" workbookViewId="0"/>
  </sheetViews>
  <sheetFormatPr defaultColWidth="5.85546875" defaultRowHeight="11.25"/>
  <cols>
    <col min="1" max="1" width="9.28515625" style="371" customWidth="1"/>
    <col min="2" max="9" width="9.28515625" style="156" customWidth="1"/>
    <col min="10" max="10" width="12.28515625" style="156" customWidth="1"/>
    <col min="11" max="11" width="9.28515625" style="156" customWidth="1"/>
    <col min="12" max="12" width="11.42578125" style="156" customWidth="1"/>
    <col min="13" max="13" width="9.28515625" style="372" customWidth="1"/>
    <col min="14" max="16384" width="5.85546875" style="156"/>
  </cols>
  <sheetData>
    <row r="1" spans="1:13" s="289" customFormat="1" ht="12" customHeight="1">
      <c r="A1" s="844" t="s">
        <v>946</v>
      </c>
      <c r="B1" s="844"/>
      <c r="C1" s="844"/>
      <c r="D1" s="844"/>
      <c r="E1" s="844"/>
      <c r="F1" s="844"/>
      <c r="G1" s="844"/>
      <c r="H1" s="844"/>
      <c r="I1" s="844"/>
      <c r="J1" s="844"/>
      <c r="K1" s="844"/>
      <c r="L1" s="844"/>
      <c r="M1" s="844"/>
    </row>
    <row r="2" spans="1:13" ht="12" customHeight="1">
      <c r="A2" s="899" t="s">
        <v>947</v>
      </c>
      <c r="B2" s="899"/>
      <c r="C2" s="899"/>
      <c r="D2" s="899"/>
      <c r="E2" s="899"/>
      <c r="F2" s="899"/>
      <c r="G2" s="899"/>
      <c r="H2" s="899"/>
      <c r="I2" s="899"/>
      <c r="J2" s="899"/>
      <c r="K2" s="899"/>
      <c r="L2" s="899"/>
      <c r="M2" s="899"/>
    </row>
    <row r="3" spans="1:13" s="88" customFormat="1" ht="12" customHeight="1" thickBot="1">
      <c r="B3" s="26"/>
      <c r="C3" s="26"/>
      <c r="D3" s="26"/>
      <c r="E3" s="26"/>
      <c r="F3" s="26"/>
      <c r="G3" s="26"/>
      <c r="H3" s="26"/>
      <c r="K3" s="337"/>
      <c r="L3" s="337" t="s">
        <v>948</v>
      </c>
      <c r="M3" s="337"/>
    </row>
    <row r="4" spans="1:13" s="339" customFormat="1" ht="12" customHeight="1" thickBot="1">
      <c r="A4" s="900" t="s">
        <v>949</v>
      </c>
      <c r="B4" s="829" t="s">
        <v>486</v>
      </c>
      <c r="C4" s="894" t="s">
        <v>950</v>
      </c>
      <c r="D4" s="895"/>
      <c r="E4" s="895"/>
      <c r="F4" s="895"/>
      <c r="G4" s="895"/>
      <c r="H4" s="896"/>
      <c r="I4" s="889" t="s">
        <v>951</v>
      </c>
      <c r="J4" s="889"/>
      <c r="K4" s="889"/>
      <c r="L4" s="889"/>
      <c r="M4" s="905"/>
    </row>
    <row r="5" spans="1:13" s="339" customFormat="1" ht="12" customHeight="1" thickBot="1">
      <c r="A5" s="901"/>
      <c r="B5" s="893"/>
      <c r="C5" s="897" t="s">
        <v>952</v>
      </c>
      <c r="D5" s="897"/>
      <c r="E5" s="897"/>
      <c r="F5" s="897" t="s">
        <v>953</v>
      </c>
      <c r="G5" s="885" t="s">
        <v>954</v>
      </c>
      <c r="H5" s="885" t="s">
        <v>955</v>
      </c>
      <c r="I5" s="889" t="s">
        <v>956</v>
      </c>
      <c r="J5" s="889" t="s">
        <v>957</v>
      </c>
      <c r="K5" s="898" t="s">
        <v>958</v>
      </c>
      <c r="L5" s="898" t="s">
        <v>959</v>
      </c>
      <c r="M5" s="906"/>
    </row>
    <row r="6" spans="1:13" s="341" customFormat="1" ht="77.45" customHeight="1" thickBot="1">
      <c r="A6" s="902"/>
      <c r="B6" s="830"/>
      <c r="C6" s="315" t="s">
        <v>960</v>
      </c>
      <c r="D6" s="315" t="s">
        <v>961</v>
      </c>
      <c r="E6" s="315" t="s">
        <v>962</v>
      </c>
      <c r="F6" s="897"/>
      <c r="G6" s="885"/>
      <c r="H6" s="885"/>
      <c r="I6" s="889"/>
      <c r="J6" s="889"/>
      <c r="K6" s="889"/>
      <c r="L6" s="889"/>
      <c r="M6" s="907"/>
    </row>
    <row r="7" spans="1:13" s="88" customFormat="1" ht="12" customHeight="1">
      <c r="A7" s="342"/>
      <c r="B7" s="903" t="s">
        <v>963</v>
      </c>
      <c r="C7" s="903"/>
      <c r="D7" s="903"/>
      <c r="E7" s="903"/>
      <c r="F7" s="316"/>
      <c r="G7" s="316"/>
      <c r="H7" s="316"/>
      <c r="I7" s="316"/>
      <c r="J7" s="343"/>
      <c r="K7" s="343"/>
      <c r="L7" s="343"/>
      <c r="M7" s="344"/>
    </row>
    <row r="8" spans="1:13" s="88" customFormat="1" ht="12" customHeight="1">
      <c r="A8" s="345" t="s">
        <v>964</v>
      </c>
      <c r="B8" s="292">
        <v>97.85</v>
      </c>
      <c r="C8" s="292">
        <v>100.68</v>
      </c>
      <c r="D8" s="292">
        <v>101.05</v>
      </c>
      <c r="E8" s="292">
        <v>100.61</v>
      </c>
      <c r="F8" s="292">
        <v>93.49</v>
      </c>
      <c r="G8" s="292">
        <v>107.45</v>
      </c>
      <c r="H8" s="292">
        <v>91.1</v>
      </c>
      <c r="I8" s="292">
        <v>110.15</v>
      </c>
      <c r="J8" s="292">
        <v>98.47</v>
      </c>
      <c r="K8" s="292">
        <v>91.52</v>
      </c>
      <c r="L8" s="292">
        <v>103.36</v>
      </c>
      <c r="M8" s="345" t="s">
        <v>964</v>
      </c>
    </row>
    <row r="9" spans="1:13" s="88" customFormat="1" ht="12" customHeight="1">
      <c r="A9" s="345" t="s">
        <v>965</v>
      </c>
      <c r="B9" s="292">
        <v>95.81</v>
      </c>
      <c r="C9" s="292">
        <v>96.07</v>
      </c>
      <c r="D9" s="292">
        <v>93.15</v>
      </c>
      <c r="E9" s="292">
        <v>96.56</v>
      </c>
      <c r="F9" s="292">
        <v>89.87</v>
      </c>
      <c r="G9" s="292">
        <v>109.04</v>
      </c>
      <c r="H9" s="292">
        <v>93.83</v>
      </c>
      <c r="I9" s="292">
        <v>106.1</v>
      </c>
      <c r="J9" s="292">
        <v>95.76</v>
      </c>
      <c r="K9" s="292">
        <v>93.99</v>
      </c>
      <c r="L9" s="292">
        <v>103.49</v>
      </c>
      <c r="M9" s="345" t="s">
        <v>966</v>
      </c>
    </row>
    <row r="10" spans="1:13" s="88" customFormat="1" ht="12" customHeight="1">
      <c r="A10" s="345" t="s">
        <v>967</v>
      </c>
      <c r="B10" s="292">
        <v>94.29</v>
      </c>
      <c r="C10" s="292">
        <v>98.33</v>
      </c>
      <c r="D10" s="292">
        <v>101.88</v>
      </c>
      <c r="E10" s="292">
        <v>97.72</v>
      </c>
      <c r="F10" s="292">
        <v>92.93</v>
      </c>
      <c r="G10" s="292">
        <v>98.53</v>
      </c>
      <c r="H10" s="292">
        <v>84.23</v>
      </c>
      <c r="I10" s="292">
        <v>109.04</v>
      </c>
      <c r="J10" s="292">
        <v>95.41</v>
      </c>
      <c r="K10" s="292">
        <v>84.2</v>
      </c>
      <c r="L10" s="292">
        <v>103.75</v>
      </c>
      <c r="M10" s="345" t="s">
        <v>968</v>
      </c>
    </row>
    <row r="11" spans="1:13" s="88" customFormat="1" ht="12" customHeight="1">
      <c r="A11" s="345" t="s">
        <v>969</v>
      </c>
      <c r="B11" s="292">
        <v>95.75</v>
      </c>
      <c r="C11" s="292">
        <v>95.22</v>
      </c>
      <c r="D11" s="292">
        <v>100.75</v>
      </c>
      <c r="E11" s="292">
        <v>94.28</v>
      </c>
      <c r="F11" s="292">
        <v>91.19</v>
      </c>
      <c r="G11" s="292">
        <v>104.9</v>
      </c>
      <c r="H11" s="292">
        <v>96.89</v>
      </c>
      <c r="I11" s="292">
        <v>101.97</v>
      </c>
      <c r="J11" s="292">
        <v>94.66</v>
      </c>
      <c r="K11" s="292">
        <v>101.03</v>
      </c>
      <c r="L11" s="292">
        <v>105.39</v>
      </c>
      <c r="M11" s="345" t="s">
        <v>970</v>
      </c>
    </row>
    <row r="12" spans="1:13" s="88" customFormat="1" ht="12" customHeight="1">
      <c r="A12" s="345" t="s">
        <v>971</v>
      </c>
      <c r="B12" s="292">
        <v>99.01</v>
      </c>
      <c r="C12" s="292">
        <v>99.78</v>
      </c>
      <c r="D12" s="292">
        <v>104.4</v>
      </c>
      <c r="E12" s="292">
        <v>98.99</v>
      </c>
      <c r="F12" s="292">
        <v>92.92</v>
      </c>
      <c r="G12" s="292">
        <v>108</v>
      </c>
      <c r="H12" s="292">
        <v>101.29</v>
      </c>
      <c r="I12" s="292">
        <v>95.07</v>
      </c>
      <c r="J12" s="292">
        <v>97.54</v>
      </c>
      <c r="K12" s="292">
        <v>108.55</v>
      </c>
      <c r="L12" s="292">
        <v>106.05</v>
      </c>
      <c r="M12" s="345" t="s">
        <v>971</v>
      </c>
    </row>
    <row r="13" spans="1:13" s="88" customFormat="1" ht="12" customHeight="1">
      <c r="A13" s="345" t="s">
        <v>972</v>
      </c>
      <c r="B13" s="292">
        <v>97.15</v>
      </c>
      <c r="C13" s="292">
        <v>100.09</v>
      </c>
      <c r="D13" s="292">
        <v>104.13</v>
      </c>
      <c r="E13" s="292">
        <v>99.4</v>
      </c>
      <c r="F13" s="292">
        <v>92.14</v>
      </c>
      <c r="G13" s="292">
        <v>108.36</v>
      </c>
      <c r="H13" s="292">
        <v>89.81</v>
      </c>
      <c r="I13" s="292">
        <v>96.68</v>
      </c>
      <c r="J13" s="292">
        <v>98.32</v>
      </c>
      <c r="K13" s="292">
        <v>89.27</v>
      </c>
      <c r="L13" s="292">
        <v>107.47</v>
      </c>
      <c r="M13" s="345" t="s">
        <v>973</v>
      </c>
    </row>
    <row r="14" spans="1:13" s="88" customFormat="1" ht="12" customHeight="1">
      <c r="A14" s="345" t="s">
        <v>974</v>
      </c>
      <c r="B14" s="292">
        <v>100.05</v>
      </c>
      <c r="C14" s="292">
        <v>100.29</v>
      </c>
      <c r="D14" s="292">
        <v>104.41</v>
      </c>
      <c r="E14" s="292">
        <v>99.59</v>
      </c>
      <c r="F14" s="292">
        <v>92.37</v>
      </c>
      <c r="G14" s="292">
        <v>113.53</v>
      </c>
      <c r="H14" s="292">
        <v>101.9</v>
      </c>
      <c r="I14" s="292">
        <v>98.99</v>
      </c>
      <c r="J14" s="292">
        <v>99.67</v>
      </c>
      <c r="K14" s="292">
        <v>102.09</v>
      </c>
      <c r="L14" s="292">
        <v>109.89</v>
      </c>
      <c r="M14" s="345" t="s">
        <v>974</v>
      </c>
    </row>
    <row r="15" spans="1:13" s="88" customFormat="1" ht="12" customHeight="1">
      <c r="A15" s="345" t="s">
        <v>975</v>
      </c>
      <c r="B15" s="292">
        <v>100.67</v>
      </c>
      <c r="C15" s="292">
        <v>100.85</v>
      </c>
      <c r="D15" s="292">
        <v>104.75</v>
      </c>
      <c r="E15" s="292">
        <v>100.18</v>
      </c>
      <c r="F15" s="292">
        <v>92.9</v>
      </c>
      <c r="G15" s="292">
        <v>112.24</v>
      </c>
      <c r="H15" s="292">
        <v>105.1</v>
      </c>
      <c r="I15" s="292">
        <v>94.06</v>
      </c>
      <c r="J15" s="292">
        <v>99.86</v>
      </c>
      <c r="K15" s="292">
        <v>106.46</v>
      </c>
      <c r="L15" s="292">
        <v>108.17</v>
      </c>
      <c r="M15" s="345" t="s">
        <v>976</v>
      </c>
    </row>
    <row r="16" spans="1:13" s="88" customFormat="1" ht="12" customHeight="1">
      <c r="A16" s="345" t="s">
        <v>977</v>
      </c>
      <c r="B16" s="292">
        <v>103.58</v>
      </c>
      <c r="C16" s="292">
        <v>99.46</v>
      </c>
      <c r="D16" s="292">
        <v>104.74</v>
      </c>
      <c r="E16" s="292">
        <v>98.56</v>
      </c>
      <c r="F16" s="292">
        <v>91.77</v>
      </c>
      <c r="G16" s="292">
        <v>111.59</v>
      </c>
      <c r="H16" s="292">
        <v>130.51</v>
      </c>
      <c r="I16" s="292">
        <v>89.11</v>
      </c>
      <c r="J16" s="292">
        <v>99.31</v>
      </c>
      <c r="K16" s="292">
        <v>132.58000000000001</v>
      </c>
      <c r="L16" s="292">
        <v>108.95</v>
      </c>
      <c r="M16" s="345" t="s">
        <v>977</v>
      </c>
    </row>
    <row r="17" spans="1:94" s="88" customFormat="1" ht="12" customHeight="1">
      <c r="A17" s="345" t="s">
        <v>978</v>
      </c>
      <c r="B17" s="292">
        <v>101.38</v>
      </c>
      <c r="C17" s="292">
        <v>99.18</v>
      </c>
      <c r="D17" s="292">
        <v>106.36</v>
      </c>
      <c r="E17" s="292">
        <v>97.96</v>
      </c>
      <c r="F17" s="292">
        <v>90.69</v>
      </c>
      <c r="G17" s="292">
        <v>113.32</v>
      </c>
      <c r="H17" s="292">
        <v>117.21</v>
      </c>
      <c r="I17" s="292">
        <v>89.65</v>
      </c>
      <c r="J17" s="292">
        <v>98.72</v>
      </c>
      <c r="K17" s="292">
        <v>119.71</v>
      </c>
      <c r="L17" s="292">
        <v>109.69</v>
      </c>
      <c r="M17" s="345" t="s">
        <v>979</v>
      </c>
    </row>
    <row r="18" spans="1:94" s="88" customFormat="1" ht="12" customHeight="1">
      <c r="A18" s="345" t="s">
        <v>980</v>
      </c>
      <c r="B18" s="292">
        <v>98.42</v>
      </c>
      <c r="C18" s="292">
        <v>99.97</v>
      </c>
      <c r="D18" s="292">
        <v>104.56</v>
      </c>
      <c r="E18" s="292">
        <v>99.18</v>
      </c>
      <c r="F18" s="292">
        <v>92.7</v>
      </c>
      <c r="G18" s="292">
        <v>106.49</v>
      </c>
      <c r="H18" s="292">
        <v>99.27</v>
      </c>
      <c r="I18" s="292">
        <v>99.76</v>
      </c>
      <c r="J18" s="292">
        <v>98.25</v>
      </c>
      <c r="K18" s="292">
        <v>98.53</v>
      </c>
      <c r="L18" s="98">
        <v>111.21</v>
      </c>
      <c r="M18" s="337" t="s">
        <v>981</v>
      </c>
    </row>
    <row r="19" spans="1:94" s="88" customFormat="1" ht="12" customHeight="1">
      <c r="A19" s="345" t="s">
        <v>982</v>
      </c>
      <c r="B19" s="292">
        <v>94.9</v>
      </c>
      <c r="C19" s="292">
        <v>96.91</v>
      </c>
      <c r="D19" s="292">
        <v>105.52</v>
      </c>
      <c r="E19" s="292">
        <v>95.44</v>
      </c>
      <c r="F19" s="292">
        <v>92.48</v>
      </c>
      <c r="G19" s="292">
        <v>107.76</v>
      </c>
      <c r="H19" s="292">
        <v>81.44</v>
      </c>
      <c r="I19" s="98">
        <v>84.74</v>
      </c>
      <c r="J19" s="292">
        <v>97.57</v>
      </c>
      <c r="K19" s="292">
        <v>79.08</v>
      </c>
      <c r="L19" s="98">
        <v>108.36</v>
      </c>
      <c r="M19" s="345" t="s">
        <v>983</v>
      </c>
    </row>
    <row r="20" spans="1:94" s="88" customFormat="1" ht="12" customHeight="1">
      <c r="A20" s="345" t="s">
        <v>984</v>
      </c>
      <c r="B20" s="292">
        <v>93.91</v>
      </c>
      <c r="C20" s="292">
        <v>98.21</v>
      </c>
      <c r="D20" s="98">
        <v>122.39</v>
      </c>
      <c r="E20" s="98">
        <v>94.1</v>
      </c>
      <c r="F20" s="292">
        <v>89.91</v>
      </c>
      <c r="G20" s="98">
        <v>102.52</v>
      </c>
      <c r="H20" s="292">
        <v>84.47</v>
      </c>
      <c r="I20" s="98">
        <v>90.22</v>
      </c>
      <c r="J20" s="292">
        <v>95.41</v>
      </c>
      <c r="K20" s="292">
        <v>83.96</v>
      </c>
      <c r="L20" s="98" t="s">
        <v>358</v>
      </c>
      <c r="M20" s="345" t="s">
        <v>984</v>
      </c>
    </row>
    <row r="21" spans="1:94" s="88" customFormat="1" ht="12" customHeight="1">
      <c r="A21" s="346"/>
      <c r="B21" s="346" t="s">
        <v>985</v>
      </c>
      <c r="C21" s="346"/>
      <c r="D21" s="346"/>
      <c r="E21" s="346"/>
      <c r="F21" s="316"/>
      <c r="G21" s="316"/>
      <c r="H21" s="316"/>
      <c r="I21" s="316"/>
      <c r="J21" s="343" t="s">
        <v>986</v>
      </c>
      <c r="K21" s="343"/>
      <c r="L21" s="343"/>
      <c r="M21" s="347"/>
    </row>
    <row r="22" spans="1:94" s="88" customFormat="1" ht="12" customHeight="1">
      <c r="A22" s="345" t="s">
        <v>964</v>
      </c>
      <c r="B22" s="292">
        <v>0.3</v>
      </c>
      <c r="C22" s="292">
        <v>0.8</v>
      </c>
      <c r="D22" s="292">
        <v>-1</v>
      </c>
      <c r="E22" s="292">
        <v>1.1000000000000001</v>
      </c>
      <c r="F22" s="292">
        <v>0.7</v>
      </c>
      <c r="G22" s="292">
        <v>-1.9</v>
      </c>
      <c r="H22" s="292">
        <v>1.4</v>
      </c>
      <c r="I22" s="292">
        <v>16.2</v>
      </c>
      <c r="J22" s="292">
        <v>-0.1</v>
      </c>
      <c r="K22" s="292">
        <v>0.6</v>
      </c>
      <c r="L22" s="292">
        <v>-0.7</v>
      </c>
      <c r="M22" s="345" t="s">
        <v>964</v>
      </c>
      <c r="N22" s="320"/>
      <c r="O22" s="320"/>
      <c r="P22" s="320"/>
      <c r="Q22" s="320"/>
      <c r="R22" s="320"/>
      <c r="S22" s="320"/>
      <c r="T22" s="320"/>
      <c r="U22" s="320"/>
      <c r="V22" s="320"/>
      <c r="W22" s="320"/>
      <c r="X22" s="320"/>
      <c r="Y22" s="320"/>
      <c r="Z22" s="320"/>
      <c r="AA22" s="320"/>
      <c r="AB22" s="320"/>
      <c r="AC22" s="320"/>
      <c r="AD22" s="320"/>
      <c r="AE22" s="320"/>
      <c r="AF22" s="320"/>
      <c r="AG22" s="320"/>
      <c r="AH22" s="320"/>
      <c r="AI22" s="320"/>
      <c r="AJ22" s="320"/>
      <c r="AK22" s="320"/>
      <c r="AL22" s="320"/>
      <c r="AM22" s="320"/>
      <c r="AN22" s="320"/>
      <c r="AO22" s="320"/>
      <c r="AP22" s="320"/>
      <c r="AQ22" s="320"/>
      <c r="AR22" s="320"/>
      <c r="AS22" s="320"/>
      <c r="AT22" s="320"/>
      <c r="AU22" s="320"/>
      <c r="AV22" s="320"/>
      <c r="AW22" s="320"/>
      <c r="AX22" s="320"/>
      <c r="AY22" s="320"/>
      <c r="AZ22" s="320"/>
      <c r="BA22" s="320"/>
      <c r="BB22" s="320"/>
      <c r="BC22" s="320"/>
      <c r="BD22" s="320"/>
      <c r="BE22" s="320"/>
      <c r="BF22" s="320"/>
      <c r="BG22" s="320"/>
      <c r="BH22" s="320"/>
      <c r="BI22" s="320"/>
      <c r="BJ22" s="320"/>
      <c r="BK22" s="320"/>
      <c r="BL22" s="320"/>
      <c r="BM22" s="320"/>
      <c r="BN22" s="320"/>
      <c r="BO22" s="320"/>
      <c r="BP22" s="320"/>
      <c r="BQ22" s="320"/>
      <c r="BR22" s="320"/>
      <c r="BS22" s="320"/>
      <c r="BT22" s="320"/>
      <c r="BU22" s="320"/>
      <c r="BV22" s="320"/>
      <c r="BW22" s="320"/>
      <c r="BX22" s="320"/>
      <c r="BY22" s="320"/>
      <c r="BZ22" s="320"/>
      <c r="CA22" s="320"/>
      <c r="CB22" s="320"/>
      <c r="CC22" s="320"/>
      <c r="CD22" s="320"/>
      <c r="CE22" s="320"/>
      <c r="CF22" s="320"/>
      <c r="CG22" s="320"/>
      <c r="CH22" s="320"/>
      <c r="CI22" s="320"/>
      <c r="CJ22" s="320"/>
      <c r="CK22" s="320"/>
      <c r="CL22" s="320"/>
      <c r="CM22" s="320"/>
      <c r="CN22" s="320"/>
      <c r="CO22" s="320"/>
      <c r="CP22" s="320"/>
    </row>
    <row r="23" spans="1:94" s="88" customFormat="1" ht="12" customHeight="1">
      <c r="A23" s="345" t="s">
        <v>965</v>
      </c>
      <c r="B23" s="292">
        <v>-2.1</v>
      </c>
      <c r="C23" s="292">
        <v>-4.5999999999999996</v>
      </c>
      <c r="D23" s="292">
        <v>-7.8</v>
      </c>
      <c r="E23" s="292">
        <v>-4</v>
      </c>
      <c r="F23" s="292">
        <v>-3.9</v>
      </c>
      <c r="G23" s="292">
        <v>1.5</v>
      </c>
      <c r="H23" s="292">
        <v>3</v>
      </c>
      <c r="I23" s="292">
        <v>-3.7</v>
      </c>
      <c r="J23" s="292">
        <v>-2.8</v>
      </c>
      <c r="K23" s="292">
        <v>2.7</v>
      </c>
      <c r="L23" s="292">
        <v>0.1</v>
      </c>
      <c r="M23" s="345" t="s">
        <v>966</v>
      </c>
      <c r="N23" s="320"/>
      <c r="O23" s="320"/>
      <c r="P23" s="320"/>
      <c r="Q23" s="320"/>
      <c r="R23" s="320"/>
      <c r="S23" s="320"/>
      <c r="T23" s="320"/>
      <c r="U23" s="320"/>
      <c r="V23" s="320"/>
      <c r="W23" s="320"/>
      <c r="X23" s="320"/>
      <c r="Y23" s="320"/>
      <c r="Z23" s="320"/>
      <c r="AA23" s="320"/>
      <c r="AB23" s="320"/>
      <c r="AC23" s="320"/>
      <c r="AD23" s="320"/>
      <c r="AE23" s="320"/>
      <c r="AF23" s="320"/>
      <c r="AG23" s="320"/>
      <c r="AH23" s="320"/>
      <c r="AI23" s="320"/>
      <c r="AJ23" s="320"/>
      <c r="AK23" s="320"/>
      <c r="AL23" s="320"/>
      <c r="AM23" s="320"/>
      <c r="AN23" s="320"/>
      <c r="AO23" s="320"/>
      <c r="AP23" s="320"/>
      <c r="AQ23" s="320"/>
      <c r="AR23" s="320"/>
      <c r="AS23" s="320"/>
      <c r="AT23" s="320"/>
      <c r="AU23" s="320"/>
      <c r="AV23" s="320"/>
      <c r="AW23" s="320"/>
      <c r="AX23" s="320"/>
      <c r="AY23" s="320"/>
      <c r="AZ23" s="320"/>
      <c r="BA23" s="320"/>
      <c r="BB23" s="320"/>
      <c r="BC23" s="320"/>
      <c r="BD23" s="320"/>
      <c r="BE23" s="320"/>
      <c r="BF23" s="320"/>
      <c r="BG23" s="320"/>
      <c r="BH23" s="320"/>
      <c r="BI23" s="320"/>
      <c r="BJ23" s="320"/>
      <c r="BK23" s="320"/>
      <c r="BL23" s="320"/>
      <c r="BM23" s="320"/>
      <c r="BN23" s="320"/>
      <c r="BO23" s="320"/>
      <c r="BP23" s="320"/>
      <c r="BQ23" s="320"/>
      <c r="BR23" s="320"/>
      <c r="BS23" s="320"/>
      <c r="BT23" s="320"/>
      <c r="BU23" s="320"/>
      <c r="BV23" s="320"/>
      <c r="BW23" s="320"/>
      <c r="BX23" s="320"/>
      <c r="BY23" s="320"/>
      <c r="BZ23" s="320"/>
      <c r="CA23" s="320"/>
      <c r="CB23" s="320"/>
      <c r="CC23" s="320"/>
      <c r="CD23" s="320"/>
      <c r="CE23" s="320"/>
      <c r="CF23" s="320"/>
      <c r="CG23" s="320"/>
      <c r="CH23" s="320"/>
      <c r="CI23" s="320"/>
      <c r="CJ23" s="320"/>
      <c r="CK23" s="320"/>
      <c r="CL23" s="320"/>
      <c r="CM23" s="320"/>
      <c r="CN23" s="320"/>
      <c r="CO23" s="320"/>
      <c r="CP23" s="320"/>
    </row>
    <row r="24" spans="1:94" s="88" customFormat="1" ht="12" customHeight="1">
      <c r="A24" s="345" t="s">
        <v>967</v>
      </c>
      <c r="B24" s="292">
        <v>-1.6</v>
      </c>
      <c r="C24" s="292">
        <v>2.4</v>
      </c>
      <c r="D24" s="292">
        <v>9.4</v>
      </c>
      <c r="E24" s="292">
        <v>1.2</v>
      </c>
      <c r="F24" s="292">
        <v>3.4</v>
      </c>
      <c r="G24" s="292">
        <v>-9.6</v>
      </c>
      <c r="H24" s="292">
        <v>-10.199999999999999</v>
      </c>
      <c r="I24" s="292">
        <v>2.8</v>
      </c>
      <c r="J24" s="292">
        <v>-0.4</v>
      </c>
      <c r="K24" s="292">
        <v>-10.4</v>
      </c>
      <c r="L24" s="292">
        <v>0.3</v>
      </c>
      <c r="M24" s="345" t="s">
        <v>968</v>
      </c>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0"/>
      <c r="BJ24" s="320"/>
      <c r="BK24" s="320"/>
      <c r="BL24" s="320"/>
      <c r="BM24" s="320"/>
      <c r="BN24" s="320"/>
      <c r="BO24" s="320"/>
      <c r="BP24" s="320"/>
      <c r="BQ24" s="320"/>
      <c r="BR24" s="320"/>
      <c r="BS24" s="320"/>
      <c r="BT24" s="320"/>
      <c r="BU24" s="320"/>
      <c r="BV24" s="320"/>
      <c r="BW24" s="320"/>
      <c r="BX24" s="320"/>
      <c r="BY24" s="320"/>
      <c r="BZ24" s="320"/>
      <c r="CA24" s="320"/>
      <c r="CB24" s="320"/>
      <c r="CC24" s="320"/>
      <c r="CD24" s="320"/>
      <c r="CE24" s="320"/>
      <c r="CF24" s="320"/>
      <c r="CG24" s="320"/>
      <c r="CH24" s="320"/>
      <c r="CI24" s="320"/>
      <c r="CJ24" s="320"/>
      <c r="CK24" s="320"/>
      <c r="CL24" s="320"/>
      <c r="CM24" s="320"/>
      <c r="CN24" s="320"/>
      <c r="CO24" s="320"/>
      <c r="CP24" s="320"/>
    </row>
    <row r="25" spans="1:94" s="88" customFormat="1" ht="12" customHeight="1">
      <c r="A25" s="345" t="s">
        <v>969</v>
      </c>
      <c r="B25" s="292">
        <v>1.5</v>
      </c>
      <c r="C25" s="292">
        <v>-3.2</v>
      </c>
      <c r="D25" s="292">
        <v>-1.1000000000000001</v>
      </c>
      <c r="E25" s="292">
        <v>-3.5</v>
      </c>
      <c r="F25" s="292">
        <v>-1.9</v>
      </c>
      <c r="G25" s="292">
        <v>6.5</v>
      </c>
      <c r="H25" s="292">
        <v>15</v>
      </c>
      <c r="I25" s="292">
        <v>-6.5</v>
      </c>
      <c r="J25" s="292">
        <v>-0.8</v>
      </c>
      <c r="K25" s="292">
        <v>20</v>
      </c>
      <c r="L25" s="292">
        <v>1.6</v>
      </c>
      <c r="M25" s="345" t="s">
        <v>970</v>
      </c>
      <c r="N25" s="320"/>
      <c r="O25" s="320"/>
      <c r="P25" s="320"/>
      <c r="Q25" s="320"/>
      <c r="R25" s="320"/>
      <c r="S25" s="320"/>
      <c r="T25" s="320"/>
      <c r="U25" s="320"/>
      <c r="V25" s="320"/>
      <c r="W25" s="320"/>
      <c r="X25" s="320"/>
      <c r="Y25" s="320"/>
      <c r="Z25" s="320"/>
      <c r="AA25" s="320"/>
      <c r="AB25" s="320"/>
      <c r="AC25" s="320"/>
      <c r="AD25" s="320"/>
      <c r="AE25" s="320"/>
      <c r="AF25" s="320"/>
      <c r="AG25" s="320"/>
      <c r="AH25" s="320"/>
      <c r="AI25" s="320"/>
      <c r="AJ25" s="320"/>
      <c r="AK25" s="320"/>
      <c r="AL25" s="320"/>
      <c r="AM25" s="320"/>
      <c r="AN25" s="320"/>
      <c r="AO25" s="320"/>
      <c r="AP25" s="320"/>
      <c r="AQ25" s="320"/>
      <c r="AR25" s="320"/>
      <c r="AS25" s="320"/>
      <c r="AT25" s="320"/>
      <c r="AU25" s="320"/>
      <c r="AV25" s="320"/>
      <c r="AW25" s="320"/>
      <c r="AX25" s="320"/>
      <c r="AY25" s="320"/>
      <c r="AZ25" s="320"/>
      <c r="BA25" s="320"/>
      <c r="BB25" s="320"/>
      <c r="BC25" s="320"/>
      <c r="BD25" s="320"/>
      <c r="BE25" s="320"/>
      <c r="BF25" s="320"/>
      <c r="BG25" s="320"/>
      <c r="BH25" s="320"/>
      <c r="BI25" s="320"/>
      <c r="BJ25" s="320"/>
      <c r="BK25" s="320"/>
      <c r="BL25" s="320"/>
      <c r="BM25" s="320"/>
      <c r="BN25" s="320"/>
      <c r="BO25" s="320"/>
      <c r="BP25" s="320"/>
      <c r="BQ25" s="320"/>
      <c r="BR25" s="320"/>
      <c r="BS25" s="320"/>
      <c r="BT25" s="320"/>
      <c r="BU25" s="320"/>
      <c r="BV25" s="320"/>
      <c r="BW25" s="320"/>
      <c r="BX25" s="320"/>
      <c r="BY25" s="320"/>
      <c r="BZ25" s="320"/>
      <c r="CA25" s="320"/>
      <c r="CB25" s="320"/>
      <c r="CC25" s="320"/>
      <c r="CD25" s="320"/>
      <c r="CE25" s="320"/>
      <c r="CF25" s="320"/>
      <c r="CG25" s="320"/>
      <c r="CH25" s="320"/>
      <c r="CI25" s="320"/>
      <c r="CJ25" s="320"/>
      <c r="CK25" s="320"/>
      <c r="CL25" s="320"/>
      <c r="CM25" s="320"/>
      <c r="CN25" s="320"/>
      <c r="CO25" s="320"/>
      <c r="CP25" s="320"/>
    </row>
    <row r="26" spans="1:94" s="88" customFormat="1" ht="12" customHeight="1">
      <c r="A26" s="345" t="s">
        <v>971</v>
      </c>
      <c r="B26" s="292">
        <v>3.4</v>
      </c>
      <c r="C26" s="292">
        <v>4.8</v>
      </c>
      <c r="D26" s="292">
        <v>3.6</v>
      </c>
      <c r="E26" s="292">
        <v>5</v>
      </c>
      <c r="F26" s="292">
        <v>1.9</v>
      </c>
      <c r="G26" s="292">
        <v>3</v>
      </c>
      <c r="H26" s="292">
        <v>4.5</v>
      </c>
      <c r="I26" s="292">
        <v>-6.8</v>
      </c>
      <c r="J26" s="292">
        <v>3</v>
      </c>
      <c r="K26" s="292">
        <v>7.4</v>
      </c>
      <c r="L26" s="292">
        <v>0.6</v>
      </c>
      <c r="M26" s="345" t="s">
        <v>971</v>
      </c>
      <c r="N26" s="320"/>
      <c r="O26" s="320"/>
      <c r="P26" s="320"/>
      <c r="Q26" s="320"/>
      <c r="R26" s="320"/>
      <c r="S26" s="320"/>
      <c r="T26" s="320"/>
      <c r="U26" s="320"/>
      <c r="V26" s="320"/>
      <c r="W26" s="320"/>
      <c r="X26" s="320"/>
      <c r="Y26" s="320"/>
      <c r="Z26" s="320"/>
      <c r="AA26" s="320"/>
      <c r="AB26" s="320"/>
      <c r="AC26" s="320"/>
      <c r="AD26" s="320"/>
      <c r="AE26" s="320"/>
      <c r="AF26" s="320"/>
      <c r="AG26" s="320"/>
      <c r="AH26" s="320"/>
      <c r="AI26" s="320"/>
      <c r="AJ26" s="320"/>
      <c r="AK26" s="320"/>
      <c r="AL26" s="320"/>
      <c r="AM26" s="320"/>
      <c r="AN26" s="320"/>
      <c r="AO26" s="320"/>
      <c r="AP26" s="320"/>
      <c r="AQ26" s="320"/>
      <c r="AR26" s="320"/>
      <c r="AS26" s="320"/>
      <c r="AT26" s="320"/>
      <c r="AU26" s="320"/>
      <c r="AV26" s="320"/>
      <c r="AW26" s="320"/>
      <c r="AX26" s="320"/>
      <c r="AY26" s="320"/>
      <c r="AZ26" s="320"/>
      <c r="BA26" s="320"/>
      <c r="BB26" s="320"/>
      <c r="BC26" s="320"/>
      <c r="BD26" s="320"/>
      <c r="BE26" s="320"/>
      <c r="BF26" s="320"/>
      <c r="BG26" s="320"/>
      <c r="BH26" s="320"/>
      <c r="BI26" s="320"/>
      <c r="BJ26" s="320"/>
      <c r="BK26" s="320"/>
      <c r="BL26" s="320"/>
      <c r="BM26" s="320"/>
      <c r="BN26" s="320"/>
      <c r="BO26" s="320"/>
      <c r="BP26" s="320"/>
      <c r="BQ26" s="320"/>
      <c r="BR26" s="320"/>
      <c r="BS26" s="320"/>
      <c r="BT26" s="320"/>
      <c r="BU26" s="320"/>
      <c r="BV26" s="320"/>
      <c r="BW26" s="320"/>
      <c r="BX26" s="320"/>
      <c r="BY26" s="320"/>
      <c r="BZ26" s="320"/>
      <c r="CA26" s="320"/>
      <c r="CB26" s="320"/>
      <c r="CC26" s="320"/>
      <c r="CD26" s="320"/>
      <c r="CE26" s="320"/>
      <c r="CF26" s="320"/>
      <c r="CG26" s="320"/>
      <c r="CH26" s="320"/>
      <c r="CI26" s="320"/>
      <c r="CJ26" s="320"/>
      <c r="CK26" s="320"/>
      <c r="CL26" s="320"/>
      <c r="CM26" s="320"/>
      <c r="CN26" s="320"/>
      <c r="CO26" s="320"/>
      <c r="CP26" s="320"/>
    </row>
    <row r="27" spans="1:94" s="88" customFormat="1" ht="12" customHeight="1">
      <c r="A27" s="345" t="s">
        <v>972</v>
      </c>
      <c r="B27" s="292">
        <v>-1.9</v>
      </c>
      <c r="C27" s="292">
        <v>0.3</v>
      </c>
      <c r="D27" s="292">
        <v>-0.3</v>
      </c>
      <c r="E27" s="292">
        <v>0.4</v>
      </c>
      <c r="F27" s="292">
        <v>-0.8</v>
      </c>
      <c r="G27" s="292">
        <v>0.3</v>
      </c>
      <c r="H27" s="292">
        <v>-11.3</v>
      </c>
      <c r="I27" s="292">
        <v>1.7</v>
      </c>
      <c r="J27" s="292">
        <v>0.8</v>
      </c>
      <c r="K27" s="292">
        <v>-17.8</v>
      </c>
      <c r="L27" s="292">
        <v>1.3</v>
      </c>
      <c r="M27" s="345" t="s">
        <v>973</v>
      </c>
      <c r="N27" s="320"/>
      <c r="O27" s="320"/>
      <c r="P27" s="320"/>
      <c r="Q27" s="320"/>
      <c r="R27" s="320"/>
      <c r="S27" s="320"/>
      <c r="T27" s="320"/>
      <c r="U27" s="320"/>
      <c r="V27" s="320"/>
      <c r="W27" s="320"/>
      <c r="X27" s="320"/>
      <c r="Y27" s="320"/>
      <c r="Z27" s="320"/>
      <c r="AA27" s="320"/>
      <c r="AB27" s="320"/>
      <c r="AC27" s="320"/>
      <c r="AD27" s="320"/>
      <c r="AE27" s="320"/>
      <c r="AF27" s="320"/>
      <c r="AG27" s="320"/>
      <c r="AH27" s="320"/>
      <c r="AI27" s="320"/>
      <c r="AJ27" s="320"/>
      <c r="AK27" s="320"/>
      <c r="AL27" s="320"/>
      <c r="AM27" s="320"/>
      <c r="AN27" s="320"/>
      <c r="AO27" s="320"/>
      <c r="AP27" s="320"/>
      <c r="AQ27" s="320"/>
      <c r="AR27" s="320"/>
      <c r="AS27" s="320"/>
      <c r="AT27" s="320"/>
      <c r="AU27" s="320"/>
      <c r="AV27" s="320"/>
      <c r="AW27" s="320"/>
      <c r="AX27" s="320"/>
      <c r="AY27" s="320"/>
      <c r="AZ27" s="320"/>
      <c r="BA27" s="320"/>
      <c r="BB27" s="320"/>
      <c r="BC27" s="320"/>
      <c r="BD27" s="320"/>
      <c r="BE27" s="320"/>
      <c r="BF27" s="320"/>
      <c r="BG27" s="320"/>
      <c r="BH27" s="320"/>
      <c r="BI27" s="320"/>
      <c r="BJ27" s="320"/>
      <c r="BK27" s="320"/>
      <c r="BL27" s="320"/>
      <c r="BM27" s="320"/>
      <c r="BN27" s="320"/>
      <c r="BO27" s="320"/>
      <c r="BP27" s="320"/>
      <c r="BQ27" s="320"/>
      <c r="BR27" s="320"/>
      <c r="BS27" s="320"/>
      <c r="BT27" s="320"/>
      <c r="BU27" s="320"/>
      <c r="BV27" s="320"/>
      <c r="BW27" s="320"/>
      <c r="BX27" s="320"/>
      <c r="BY27" s="320"/>
      <c r="BZ27" s="320"/>
      <c r="CA27" s="320"/>
      <c r="CB27" s="320"/>
      <c r="CC27" s="320"/>
      <c r="CD27" s="320"/>
      <c r="CE27" s="320"/>
      <c r="CF27" s="320"/>
      <c r="CG27" s="320"/>
      <c r="CH27" s="320"/>
      <c r="CI27" s="320"/>
      <c r="CJ27" s="320"/>
      <c r="CK27" s="320"/>
      <c r="CL27" s="320"/>
      <c r="CM27" s="320"/>
      <c r="CN27" s="320"/>
      <c r="CO27" s="320"/>
      <c r="CP27" s="320"/>
    </row>
    <row r="28" spans="1:94" s="88" customFormat="1" ht="12" customHeight="1">
      <c r="A28" s="345" t="s">
        <v>974</v>
      </c>
      <c r="B28" s="292">
        <v>3</v>
      </c>
      <c r="C28" s="292">
        <v>0.2</v>
      </c>
      <c r="D28" s="292">
        <v>0.3</v>
      </c>
      <c r="E28" s="292">
        <v>0.2</v>
      </c>
      <c r="F28" s="292">
        <v>0.2</v>
      </c>
      <c r="G28" s="292">
        <v>4.8</v>
      </c>
      <c r="H28" s="292">
        <v>13.5</v>
      </c>
      <c r="I28" s="292">
        <v>2.4</v>
      </c>
      <c r="J28" s="292">
        <v>1.4</v>
      </c>
      <c r="K28" s="292">
        <v>14.4</v>
      </c>
      <c r="L28" s="292">
        <v>2.2999999999999998</v>
      </c>
      <c r="M28" s="345" t="s">
        <v>974</v>
      </c>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0"/>
      <c r="AY28" s="320"/>
      <c r="AZ28" s="320"/>
      <c r="BA28" s="320"/>
      <c r="BB28" s="320"/>
      <c r="BC28" s="320"/>
      <c r="BD28" s="320"/>
      <c r="BE28" s="320"/>
      <c r="BF28" s="320"/>
      <c r="BG28" s="320"/>
      <c r="BH28" s="320"/>
      <c r="BI28" s="320"/>
      <c r="BJ28" s="320"/>
      <c r="BK28" s="320"/>
      <c r="BL28" s="320"/>
      <c r="BM28" s="320"/>
      <c r="BN28" s="320"/>
      <c r="BO28" s="320"/>
      <c r="BP28" s="320"/>
      <c r="BQ28" s="320"/>
      <c r="BR28" s="320"/>
      <c r="BS28" s="320"/>
      <c r="BT28" s="320"/>
      <c r="BU28" s="320"/>
      <c r="BV28" s="320"/>
      <c r="BW28" s="320"/>
      <c r="BX28" s="320"/>
      <c r="BY28" s="320"/>
      <c r="BZ28" s="320"/>
      <c r="CA28" s="320"/>
      <c r="CB28" s="320"/>
      <c r="CC28" s="320"/>
      <c r="CD28" s="320"/>
      <c r="CE28" s="320"/>
      <c r="CF28" s="320"/>
      <c r="CG28" s="320"/>
      <c r="CH28" s="320"/>
      <c r="CI28" s="320"/>
      <c r="CJ28" s="320"/>
      <c r="CK28" s="320"/>
      <c r="CL28" s="320"/>
      <c r="CM28" s="320"/>
      <c r="CN28" s="320"/>
      <c r="CO28" s="320"/>
      <c r="CP28" s="320"/>
    </row>
    <row r="29" spans="1:94" s="88" customFormat="1" ht="12" customHeight="1">
      <c r="A29" s="345" t="s">
        <v>975</v>
      </c>
      <c r="B29" s="292">
        <v>0.6</v>
      </c>
      <c r="C29" s="292">
        <v>0.6</v>
      </c>
      <c r="D29" s="292">
        <v>0.3</v>
      </c>
      <c r="E29" s="292">
        <v>0.6</v>
      </c>
      <c r="F29" s="292">
        <v>0.6</v>
      </c>
      <c r="G29" s="292">
        <v>-1.1000000000000001</v>
      </c>
      <c r="H29" s="292">
        <v>3.1</v>
      </c>
      <c r="I29" s="292">
        <v>-5</v>
      </c>
      <c r="J29" s="292">
        <v>0.2</v>
      </c>
      <c r="K29" s="292">
        <v>4.3</v>
      </c>
      <c r="L29" s="292">
        <v>-1.6</v>
      </c>
      <c r="M29" s="345" t="s">
        <v>976</v>
      </c>
      <c r="N29" s="320"/>
      <c r="O29" s="320"/>
      <c r="P29" s="320"/>
      <c r="Q29" s="320"/>
      <c r="R29" s="320"/>
      <c r="S29" s="320"/>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0"/>
      <c r="AY29" s="320"/>
      <c r="AZ29" s="320"/>
      <c r="BA29" s="320"/>
      <c r="BB29" s="320"/>
      <c r="BC29" s="320"/>
      <c r="BD29" s="320"/>
      <c r="BE29" s="320"/>
      <c r="BF29" s="320"/>
      <c r="BG29" s="320"/>
      <c r="BH29" s="320"/>
      <c r="BI29" s="320"/>
      <c r="BJ29" s="320"/>
      <c r="BK29" s="320"/>
      <c r="BL29" s="320"/>
      <c r="BM29" s="320"/>
      <c r="BN29" s="320"/>
      <c r="BO29" s="320"/>
      <c r="BP29" s="320"/>
      <c r="BQ29" s="320"/>
      <c r="BR29" s="320"/>
      <c r="BS29" s="320"/>
      <c r="BT29" s="320"/>
      <c r="BU29" s="320"/>
      <c r="BV29" s="320"/>
      <c r="BW29" s="320"/>
      <c r="BX29" s="320"/>
      <c r="BY29" s="320"/>
      <c r="BZ29" s="320"/>
      <c r="CA29" s="320"/>
      <c r="CB29" s="320"/>
      <c r="CC29" s="320"/>
      <c r="CD29" s="320"/>
      <c r="CE29" s="320"/>
      <c r="CF29" s="320"/>
      <c r="CG29" s="320"/>
      <c r="CH29" s="320"/>
      <c r="CI29" s="320"/>
      <c r="CJ29" s="320"/>
      <c r="CK29" s="320"/>
      <c r="CL29" s="320"/>
      <c r="CM29" s="320"/>
      <c r="CN29" s="320"/>
      <c r="CO29" s="320"/>
      <c r="CP29" s="320"/>
    </row>
    <row r="30" spans="1:94" s="88" customFormat="1" ht="12" customHeight="1">
      <c r="A30" s="345" t="s">
        <v>977</v>
      </c>
      <c r="B30" s="292">
        <v>2.9</v>
      </c>
      <c r="C30" s="292">
        <v>-1.4</v>
      </c>
      <c r="D30" s="292">
        <v>0</v>
      </c>
      <c r="E30" s="292">
        <v>-1.6</v>
      </c>
      <c r="F30" s="292">
        <v>-1.2</v>
      </c>
      <c r="G30" s="292">
        <v>-0.6</v>
      </c>
      <c r="H30" s="292">
        <v>24.2</v>
      </c>
      <c r="I30" s="292">
        <v>-5.3</v>
      </c>
      <c r="J30" s="292">
        <v>-0.6</v>
      </c>
      <c r="K30" s="292">
        <v>24.5</v>
      </c>
      <c r="L30" s="292">
        <v>0.7</v>
      </c>
      <c r="M30" s="345" t="s">
        <v>977</v>
      </c>
      <c r="N30" s="320"/>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320"/>
      <c r="AN30" s="320"/>
      <c r="AO30" s="320"/>
      <c r="AP30" s="320"/>
      <c r="AQ30" s="320"/>
      <c r="AR30" s="320"/>
      <c r="AS30" s="320"/>
      <c r="AT30" s="320"/>
      <c r="AU30" s="320"/>
      <c r="AV30" s="320"/>
      <c r="AW30" s="320"/>
      <c r="AX30" s="320"/>
      <c r="AY30" s="320"/>
      <c r="AZ30" s="320"/>
      <c r="BA30" s="320"/>
      <c r="BB30" s="320"/>
      <c r="BC30" s="320"/>
      <c r="BD30" s="320"/>
      <c r="BE30" s="320"/>
      <c r="BF30" s="320"/>
      <c r="BG30" s="320"/>
      <c r="BH30" s="320"/>
      <c r="BI30" s="320"/>
      <c r="BJ30" s="320"/>
      <c r="BK30" s="320"/>
      <c r="BL30" s="320"/>
      <c r="BM30" s="320"/>
      <c r="BN30" s="320"/>
      <c r="BO30" s="320"/>
      <c r="BP30" s="320"/>
      <c r="BQ30" s="320"/>
      <c r="BR30" s="320"/>
      <c r="BS30" s="320"/>
      <c r="BT30" s="320"/>
      <c r="BU30" s="320"/>
      <c r="BV30" s="320"/>
      <c r="BW30" s="320"/>
      <c r="BX30" s="320"/>
      <c r="BY30" s="320"/>
      <c r="BZ30" s="320"/>
      <c r="CA30" s="320"/>
      <c r="CB30" s="320"/>
      <c r="CC30" s="320"/>
      <c r="CD30" s="320"/>
      <c r="CE30" s="320"/>
      <c r="CF30" s="320"/>
      <c r="CG30" s="320"/>
      <c r="CH30" s="320"/>
      <c r="CI30" s="320"/>
      <c r="CJ30" s="320"/>
      <c r="CK30" s="320"/>
      <c r="CL30" s="320"/>
      <c r="CM30" s="320"/>
      <c r="CN30" s="320"/>
      <c r="CO30" s="320"/>
      <c r="CP30" s="320"/>
    </row>
    <row r="31" spans="1:94" s="88" customFormat="1" ht="12" customHeight="1">
      <c r="A31" s="345" t="s">
        <v>978</v>
      </c>
      <c r="B31" s="292">
        <v>-2.1</v>
      </c>
      <c r="C31" s="292">
        <v>-0.3</v>
      </c>
      <c r="D31" s="292">
        <v>1.5</v>
      </c>
      <c r="E31" s="292">
        <v>-0.6</v>
      </c>
      <c r="F31" s="292">
        <v>-1.2</v>
      </c>
      <c r="G31" s="292">
        <v>1.6</v>
      </c>
      <c r="H31" s="292">
        <v>-10.199999999999999</v>
      </c>
      <c r="I31" s="292">
        <v>0.6</v>
      </c>
      <c r="J31" s="292">
        <v>-0.6</v>
      </c>
      <c r="K31" s="292">
        <v>-9.6999999999999993</v>
      </c>
      <c r="L31" s="292">
        <v>0.7</v>
      </c>
      <c r="M31" s="345" t="s">
        <v>979</v>
      </c>
      <c r="N31" s="320"/>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20"/>
      <c r="AL31" s="320"/>
      <c r="AM31" s="320"/>
      <c r="AN31" s="320"/>
      <c r="AO31" s="320"/>
      <c r="AP31" s="320"/>
      <c r="AQ31" s="320"/>
      <c r="AR31" s="320"/>
      <c r="AS31" s="320"/>
      <c r="AT31" s="320"/>
      <c r="AU31" s="320"/>
      <c r="AV31" s="320"/>
      <c r="AW31" s="320"/>
      <c r="AX31" s="320"/>
      <c r="AY31" s="320"/>
      <c r="AZ31" s="320"/>
      <c r="BA31" s="320"/>
      <c r="BB31" s="320"/>
      <c r="BC31" s="320"/>
      <c r="BD31" s="320"/>
      <c r="BE31" s="320"/>
      <c r="BF31" s="320"/>
      <c r="BG31" s="320"/>
      <c r="BH31" s="320"/>
      <c r="BI31" s="320"/>
      <c r="BJ31" s="320"/>
      <c r="BK31" s="320"/>
      <c r="BL31" s="320"/>
      <c r="BM31" s="320"/>
      <c r="BN31" s="320"/>
      <c r="BO31" s="320"/>
      <c r="BP31" s="320"/>
      <c r="BQ31" s="320"/>
      <c r="BR31" s="320"/>
      <c r="BS31" s="320"/>
      <c r="BT31" s="320"/>
      <c r="BU31" s="320"/>
      <c r="BV31" s="320"/>
      <c r="BW31" s="320"/>
      <c r="BX31" s="320"/>
      <c r="BY31" s="320"/>
      <c r="BZ31" s="320"/>
      <c r="CA31" s="320"/>
      <c r="CB31" s="320"/>
      <c r="CC31" s="320"/>
      <c r="CD31" s="320"/>
      <c r="CE31" s="320"/>
      <c r="CF31" s="320"/>
      <c r="CG31" s="320"/>
      <c r="CH31" s="320"/>
      <c r="CI31" s="320"/>
      <c r="CJ31" s="320"/>
      <c r="CK31" s="320"/>
      <c r="CL31" s="320"/>
      <c r="CM31" s="320"/>
      <c r="CN31" s="320"/>
      <c r="CO31" s="320"/>
      <c r="CP31" s="320"/>
    </row>
    <row r="32" spans="1:94" s="88" customFormat="1" ht="12" customHeight="1">
      <c r="A32" s="345" t="s">
        <v>980</v>
      </c>
      <c r="B32" s="292">
        <v>-2.9</v>
      </c>
      <c r="C32" s="292">
        <v>0.8</v>
      </c>
      <c r="D32" s="292">
        <v>-1.7</v>
      </c>
      <c r="E32" s="292">
        <v>1.2</v>
      </c>
      <c r="F32" s="292">
        <v>2.2000000000000002</v>
      </c>
      <c r="G32" s="292">
        <v>-6</v>
      </c>
      <c r="H32" s="292">
        <v>-15.3</v>
      </c>
      <c r="I32" s="292">
        <v>11.3</v>
      </c>
      <c r="J32" s="292">
        <v>-0.5</v>
      </c>
      <c r="K32" s="292">
        <v>-17.7</v>
      </c>
      <c r="L32" s="98">
        <v>1.4</v>
      </c>
      <c r="M32" s="337" t="s">
        <v>981</v>
      </c>
      <c r="N32" s="320"/>
      <c r="O32" s="320"/>
      <c r="P32" s="320"/>
      <c r="Q32" s="320"/>
      <c r="R32" s="320"/>
      <c r="S32" s="320"/>
      <c r="T32" s="320"/>
      <c r="U32" s="320"/>
      <c r="V32" s="320"/>
      <c r="W32" s="320"/>
      <c r="X32" s="320"/>
      <c r="Y32" s="320"/>
      <c r="Z32" s="320"/>
      <c r="AA32" s="320"/>
      <c r="AB32" s="320"/>
      <c r="AC32" s="320"/>
      <c r="AD32" s="320"/>
      <c r="AE32" s="320"/>
      <c r="AF32" s="320"/>
      <c r="AG32" s="320"/>
      <c r="AH32" s="320"/>
      <c r="AI32" s="320"/>
      <c r="AJ32" s="320"/>
      <c r="AK32" s="320"/>
      <c r="AL32" s="320"/>
      <c r="AM32" s="320"/>
      <c r="AN32" s="320"/>
      <c r="AO32" s="320"/>
      <c r="AP32" s="320"/>
      <c r="AQ32" s="320"/>
      <c r="AR32" s="320"/>
      <c r="AS32" s="320"/>
      <c r="AT32" s="320"/>
      <c r="AU32" s="320"/>
      <c r="AV32" s="320"/>
      <c r="AW32" s="320"/>
      <c r="AX32" s="320"/>
      <c r="AY32" s="320"/>
      <c r="AZ32" s="320"/>
      <c r="BA32" s="320"/>
      <c r="BB32" s="320"/>
      <c r="BC32" s="320"/>
      <c r="BD32" s="320"/>
      <c r="BE32" s="320"/>
      <c r="BF32" s="320"/>
      <c r="BG32" s="320"/>
      <c r="BH32" s="320"/>
      <c r="BI32" s="320"/>
      <c r="BJ32" s="320"/>
      <c r="BK32" s="320"/>
      <c r="BL32" s="320"/>
      <c r="BM32" s="320"/>
      <c r="BN32" s="320"/>
      <c r="BO32" s="320"/>
      <c r="BP32" s="320"/>
      <c r="BQ32" s="320"/>
      <c r="BR32" s="320"/>
      <c r="BS32" s="320"/>
      <c r="BT32" s="320"/>
      <c r="BU32" s="320"/>
      <c r="BV32" s="320"/>
      <c r="BW32" s="320"/>
      <c r="BX32" s="320"/>
      <c r="BY32" s="320"/>
      <c r="BZ32" s="320"/>
      <c r="CA32" s="320"/>
      <c r="CB32" s="320"/>
      <c r="CC32" s="320"/>
      <c r="CD32" s="320"/>
      <c r="CE32" s="320"/>
      <c r="CF32" s="320"/>
      <c r="CG32" s="320"/>
      <c r="CH32" s="320"/>
      <c r="CI32" s="320"/>
      <c r="CJ32" s="320"/>
      <c r="CK32" s="320"/>
      <c r="CL32" s="320"/>
      <c r="CM32" s="320"/>
      <c r="CN32" s="320"/>
      <c r="CO32" s="320"/>
      <c r="CP32" s="320"/>
    </row>
    <row r="33" spans="1:94" s="88" customFormat="1" ht="12" customHeight="1">
      <c r="A33" s="345" t="s">
        <v>982</v>
      </c>
      <c r="B33" s="292">
        <v>-3.6</v>
      </c>
      <c r="C33" s="292">
        <v>-3.1</v>
      </c>
      <c r="D33" s="292">
        <v>0.9</v>
      </c>
      <c r="E33" s="292">
        <v>-3.8</v>
      </c>
      <c r="F33" s="292">
        <v>-0.2</v>
      </c>
      <c r="G33" s="292">
        <v>1.2</v>
      </c>
      <c r="H33" s="292">
        <v>-18</v>
      </c>
      <c r="I33" s="98">
        <v>-15.1</v>
      </c>
      <c r="J33" s="292">
        <v>-0.7</v>
      </c>
      <c r="K33" s="292">
        <v>-19.7</v>
      </c>
      <c r="L33" s="98">
        <v>-2.6</v>
      </c>
      <c r="M33" s="345" t="s">
        <v>983</v>
      </c>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0"/>
      <c r="AN33" s="320"/>
      <c r="AO33" s="320"/>
      <c r="AP33" s="320"/>
      <c r="AQ33" s="320"/>
      <c r="AR33" s="320"/>
      <c r="AS33" s="320"/>
      <c r="AT33" s="320"/>
      <c r="AU33" s="320"/>
      <c r="AV33" s="320"/>
      <c r="AW33" s="320"/>
      <c r="AX33" s="320"/>
      <c r="AY33" s="320"/>
      <c r="AZ33" s="320"/>
      <c r="BA33" s="320"/>
      <c r="BB33" s="320"/>
      <c r="BC33" s="320"/>
      <c r="BD33" s="320"/>
      <c r="BE33" s="320"/>
      <c r="BF33" s="320"/>
      <c r="BG33" s="320"/>
      <c r="BH33" s="320"/>
      <c r="BI33" s="320"/>
      <c r="BJ33" s="320"/>
      <c r="BK33" s="320"/>
      <c r="BL33" s="320"/>
      <c r="BM33" s="320"/>
      <c r="BN33" s="320"/>
      <c r="BO33" s="320"/>
      <c r="BP33" s="320"/>
      <c r="BQ33" s="320"/>
      <c r="BR33" s="320"/>
      <c r="BS33" s="320"/>
      <c r="BT33" s="320"/>
      <c r="BU33" s="320"/>
      <c r="BV33" s="320"/>
      <c r="BW33" s="320"/>
      <c r="BX33" s="320"/>
      <c r="BY33" s="320"/>
      <c r="BZ33" s="320"/>
      <c r="CA33" s="320"/>
      <c r="CB33" s="320"/>
      <c r="CC33" s="320"/>
      <c r="CD33" s="320"/>
      <c r="CE33" s="320"/>
      <c r="CF33" s="320"/>
      <c r="CG33" s="320"/>
      <c r="CH33" s="320"/>
      <c r="CI33" s="320"/>
      <c r="CJ33" s="320"/>
      <c r="CK33" s="320"/>
      <c r="CL33" s="320"/>
      <c r="CM33" s="320"/>
      <c r="CN33" s="320"/>
      <c r="CO33" s="320"/>
      <c r="CP33" s="320"/>
    </row>
    <row r="34" spans="1:94" s="88" customFormat="1" ht="12" customHeight="1">
      <c r="A34" s="345" t="s">
        <v>984</v>
      </c>
      <c r="B34" s="292">
        <v>-1</v>
      </c>
      <c r="C34" s="292">
        <v>1.3</v>
      </c>
      <c r="D34" s="98">
        <v>16</v>
      </c>
      <c r="E34" s="98">
        <v>-1.4</v>
      </c>
      <c r="F34" s="292">
        <v>-2.8</v>
      </c>
      <c r="G34" s="98">
        <v>-4.9000000000000004</v>
      </c>
      <c r="H34" s="292">
        <v>3.7</v>
      </c>
      <c r="I34" s="98">
        <v>6.5</v>
      </c>
      <c r="J34" s="292">
        <v>-2.2000000000000002</v>
      </c>
      <c r="K34" s="292">
        <v>6.2</v>
      </c>
      <c r="L34" s="98" t="s">
        <v>358</v>
      </c>
      <c r="M34" s="345" t="s">
        <v>984</v>
      </c>
      <c r="N34" s="320"/>
      <c r="O34" s="320"/>
      <c r="P34" s="320"/>
      <c r="Q34" s="320"/>
      <c r="R34" s="320"/>
      <c r="S34" s="320"/>
      <c r="T34" s="320"/>
      <c r="U34" s="320"/>
      <c r="V34" s="320"/>
      <c r="W34" s="320"/>
      <c r="X34" s="320"/>
      <c r="Y34" s="320"/>
      <c r="Z34" s="320"/>
      <c r="AA34" s="320"/>
      <c r="AB34" s="320"/>
      <c r="AC34" s="320"/>
      <c r="AD34" s="320"/>
      <c r="AE34" s="320"/>
      <c r="AF34" s="320"/>
      <c r="AG34" s="320"/>
      <c r="AH34" s="320"/>
      <c r="AI34" s="320"/>
      <c r="AJ34" s="320"/>
      <c r="AK34" s="320"/>
      <c r="AL34" s="320"/>
      <c r="AM34" s="320"/>
      <c r="AN34" s="320"/>
      <c r="AO34" s="320"/>
      <c r="AP34" s="320"/>
      <c r="AQ34" s="320"/>
      <c r="AR34" s="320"/>
      <c r="AS34" s="320"/>
      <c r="AT34" s="320"/>
      <c r="AU34" s="320"/>
      <c r="AV34" s="320"/>
      <c r="AW34" s="320"/>
      <c r="AX34" s="320"/>
      <c r="AY34" s="320"/>
      <c r="AZ34" s="320"/>
      <c r="BA34" s="320"/>
      <c r="BB34" s="320"/>
      <c r="BC34" s="320"/>
      <c r="BD34" s="320"/>
      <c r="BE34" s="320"/>
      <c r="BF34" s="320"/>
      <c r="BG34" s="320"/>
      <c r="BH34" s="320"/>
      <c r="BI34" s="320"/>
      <c r="BJ34" s="320"/>
      <c r="BK34" s="320"/>
      <c r="BL34" s="320"/>
      <c r="BM34" s="320"/>
      <c r="BN34" s="320"/>
      <c r="BO34" s="320"/>
      <c r="BP34" s="320"/>
      <c r="BQ34" s="320"/>
      <c r="BR34" s="320"/>
      <c r="BS34" s="320"/>
      <c r="BT34" s="320"/>
      <c r="BU34" s="320"/>
      <c r="BV34" s="320"/>
      <c r="BW34" s="320"/>
      <c r="BX34" s="320"/>
      <c r="BY34" s="320"/>
      <c r="BZ34" s="320"/>
      <c r="CA34" s="320"/>
      <c r="CB34" s="320"/>
      <c r="CC34" s="320"/>
      <c r="CD34" s="320"/>
      <c r="CE34" s="320"/>
      <c r="CF34" s="320"/>
      <c r="CG34" s="320"/>
      <c r="CH34" s="320"/>
      <c r="CI34" s="320"/>
      <c r="CJ34" s="320"/>
      <c r="CK34" s="320"/>
      <c r="CL34" s="320"/>
      <c r="CM34" s="320"/>
      <c r="CN34" s="320"/>
      <c r="CO34" s="320"/>
      <c r="CP34" s="320"/>
    </row>
    <row r="35" spans="1:94" s="88" customFormat="1" ht="12" customHeight="1">
      <c r="A35" s="346"/>
      <c r="B35" s="904" t="s">
        <v>987</v>
      </c>
      <c r="C35" s="904"/>
      <c r="D35" s="904"/>
      <c r="E35" s="904"/>
      <c r="F35" s="904"/>
      <c r="G35" s="292"/>
      <c r="H35" s="292"/>
      <c r="I35" s="292"/>
      <c r="J35" s="343" t="s">
        <v>986</v>
      </c>
      <c r="K35" s="343"/>
      <c r="L35" s="343"/>
      <c r="M35" s="347"/>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0"/>
      <c r="AY35" s="320"/>
      <c r="AZ35" s="320"/>
      <c r="BA35" s="320"/>
      <c r="BB35" s="320"/>
      <c r="BC35" s="320"/>
      <c r="BD35" s="320"/>
      <c r="BE35" s="320"/>
      <c r="BF35" s="320"/>
      <c r="BG35" s="320"/>
      <c r="BH35" s="320"/>
      <c r="BI35" s="320"/>
      <c r="BJ35" s="320"/>
      <c r="BK35" s="320"/>
      <c r="BL35" s="320"/>
      <c r="BM35" s="320"/>
      <c r="BN35" s="320"/>
      <c r="BO35" s="320"/>
      <c r="BP35" s="320"/>
      <c r="BQ35" s="320"/>
      <c r="BR35" s="320"/>
      <c r="BS35" s="320"/>
      <c r="BT35" s="320"/>
      <c r="BU35" s="320"/>
      <c r="BV35" s="320"/>
      <c r="BW35" s="320"/>
      <c r="BX35" s="320"/>
      <c r="BY35" s="320"/>
      <c r="BZ35" s="320"/>
      <c r="CA35" s="320"/>
      <c r="CB35" s="320"/>
      <c r="CC35" s="320"/>
      <c r="CD35" s="320"/>
      <c r="CE35" s="320"/>
      <c r="CF35" s="320"/>
      <c r="CG35" s="320"/>
      <c r="CH35" s="320"/>
      <c r="CI35" s="320"/>
      <c r="CJ35" s="320"/>
      <c r="CK35" s="320"/>
      <c r="CL35" s="320"/>
      <c r="CM35" s="320"/>
      <c r="CN35" s="320"/>
      <c r="CO35" s="320"/>
      <c r="CP35" s="320"/>
    </row>
    <row r="36" spans="1:94" s="88" customFormat="1" ht="12" customHeight="1">
      <c r="A36" s="345" t="s">
        <v>964</v>
      </c>
      <c r="B36" s="292">
        <v>-3.1</v>
      </c>
      <c r="C36" s="292">
        <v>-3</v>
      </c>
      <c r="D36" s="292">
        <v>-4.0999999999999996</v>
      </c>
      <c r="E36" s="292">
        <v>-2.9</v>
      </c>
      <c r="F36" s="292">
        <v>-6.2</v>
      </c>
      <c r="G36" s="292">
        <v>2.6</v>
      </c>
      <c r="H36" s="292">
        <v>-2.6</v>
      </c>
      <c r="I36" s="292">
        <v>20.399999999999999</v>
      </c>
      <c r="J36" s="292">
        <v>-4</v>
      </c>
      <c r="K36" s="292">
        <v>-1</v>
      </c>
      <c r="L36" s="292">
        <v>0.8</v>
      </c>
      <c r="M36" s="345" t="s">
        <v>964</v>
      </c>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0"/>
      <c r="AY36" s="320"/>
      <c r="AZ36" s="320"/>
      <c r="BA36" s="320"/>
      <c r="BB36" s="320"/>
      <c r="BC36" s="320"/>
      <c r="BD36" s="320"/>
      <c r="BE36" s="320"/>
      <c r="BF36" s="320"/>
      <c r="BG36" s="320"/>
      <c r="BH36" s="320"/>
      <c r="BI36" s="320"/>
      <c r="BJ36" s="320"/>
      <c r="BK36" s="320"/>
      <c r="BL36" s="320"/>
      <c r="BM36" s="320"/>
      <c r="BN36" s="320"/>
      <c r="BO36" s="320"/>
      <c r="BP36" s="320"/>
      <c r="BQ36" s="320"/>
      <c r="BR36" s="320"/>
      <c r="BS36" s="320"/>
      <c r="BT36" s="320"/>
      <c r="BU36" s="320"/>
      <c r="BV36" s="320"/>
      <c r="BW36" s="320"/>
      <c r="BX36" s="320"/>
      <c r="BY36" s="320"/>
      <c r="BZ36" s="320"/>
      <c r="CA36" s="320"/>
      <c r="CB36" s="320"/>
      <c r="CC36" s="320"/>
      <c r="CD36" s="320"/>
      <c r="CE36" s="320"/>
      <c r="CF36" s="320"/>
      <c r="CG36" s="320"/>
      <c r="CH36" s="320"/>
      <c r="CI36" s="320"/>
      <c r="CJ36" s="320"/>
      <c r="CK36" s="320"/>
      <c r="CL36" s="320"/>
      <c r="CM36" s="320"/>
      <c r="CN36" s="320"/>
      <c r="CO36" s="320"/>
      <c r="CP36" s="320"/>
    </row>
    <row r="37" spans="1:94" s="88" customFormat="1" ht="12" customHeight="1">
      <c r="A37" s="345" t="s">
        <v>965</v>
      </c>
      <c r="B37" s="292">
        <v>-4.3</v>
      </c>
      <c r="C37" s="292">
        <v>-5.9</v>
      </c>
      <c r="D37" s="292">
        <v>-1.8</v>
      </c>
      <c r="E37" s="292">
        <v>-6.6</v>
      </c>
      <c r="F37" s="292">
        <v>-9.1</v>
      </c>
      <c r="G37" s="292">
        <v>4.5999999999999996</v>
      </c>
      <c r="H37" s="292">
        <v>-0.2</v>
      </c>
      <c r="I37" s="292">
        <v>-2.4</v>
      </c>
      <c r="J37" s="292">
        <v>-5</v>
      </c>
      <c r="K37" s="292">
        <v>0.1</v>
      </c>
      <c r="L37" s="292">
        <v>-1.3</v>
      </c>
      <c r="M37" s="345" t="s">
        <v>966</v>
      </c>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320"/>
      <c r="AL37" s="320"/>
      <c r="AM37" s="320"/>
      <c r="AN37" s="320"/>
      <c r="AO37" s="320"/>
      <c r="AP37" s="320"/>
      <c r="AQ37" s="320"/>
      <c r="AR37" s="320"/>
      <c r="AS37" s="320"/>
      <c r="AT37" s="320"/>
      <c r="AU37" s="320"/>
      <c r="AV37" s="320"/>
      <c r="AW37" s="320"/>
      <c r="AX37" s="320"/>
      <c r="AY37" s="320"/>
      <c r="AZ37" s="320"/>
      <c r="BA37" s="320"/>
      <c r="BB37" s="320"/>
      <c r="BC37" s="320"/>
      <c r="BD37" s="320"/>
      <c r="BE37" s="320"/>
      <c r="BF37" s="320"/>
      <c r="BG37" s="320"/>
      <c r="BH37" s="320"/>
      <c r="BI37" s="320"/>
      <c r="BJ37" s="320"/>
      <c r="BK37" s="320"/>
      <c r="BL37" s="320"/>
      <c r="BM37" s="320"/>
      <c r="BN37" s="320"/>
      <c r="BO37" s="320"/>
      <c r="BP37" s="320"/>
      <c r="BQ37" s="320"/>
      <c r="BR37" s="320"/>
      <c r="BS37" s="320"/>
      <c r="BT37" s="320"/>
      <c r="BU37" s="320"/>
      <c r="BV37" s="320"/>
      <c r="BW37" s="320"/>
      <c r="BX37" s="320"/>
      <c r="BY37" s="320"/>
      <c r="BZ37" s="320"/>
      <c r="CA37" s="320"/>
      <c r="CB37" s="320"/>
      <c r="CC37" s="320"/>
      <c r="CD37" s="320"/>
      <c r="CE37" s="320"/>
      <c r="CF37" s="320"/>
      <c r="CG37" s="320"/>
      <c r="CH37" s="320"/>
      <c r="CI37" s="320"/>
      <c r="CJ37" s="320"/>
      <c r="CK37" s="320"/>
      <c r="CL37" s="320"/>
      <c r="CM37" s="320"/>
      <c r="CN37" s="320"/>
      <c r="CO37" s="320"/>
      <c r="CP37" s="320"/>
    </row>
    <row r="38" spans="1:94" s="88" customFormat="1" ht="12" customHeight="1">
      <c r="A38" s="345" t="s">
        <v>967</v>
      </c>
      <c r="B38" s="292">
        <v>-6.1</v>
      </c>
      <c r="C38" s="292">
        <v>-3</v>
      </c>
      <c r="D38" s="292">
        <v>-0.4</v>
      </c>
      <c r="E38" s="292">
        <v>-3.4</v>
      </c>
      <c r="F38" s="292">
        <v>-7.1</v>
      </c>
      <c r="G38" s="292">
        <v>-5.5</v>
      </c>
      <c r="H38" s="292">
        <v>-11.6</v>
      </c>
      <c r="I38" s="292">
        <v>10.199999999999999</v>
      </c>
      <c r="J38" s="292">
        <v>-5.9</v>
      </c>
      <c r="K38" s="292">
        <v>-10.9</v>
      </c>
      <c r="L38" s="292">
        <v>-2.4</v>
      </c>
      <c r="M38" s="345" t="s">
        <v>968</v>
      </c>
      <c r="N38" s="320"/>
      <c r="O38" s="320"/>
      <c r="P38" s="320"/>
      <c r="Q38" s="320"/>
      <c r="R38" s="320"/>
      <c r="S38" s="320"/>
      <c r="T38" s="320"/>
      <c r="U38" s="320"/>
      <c r="V38" s="320"/>
      <c r="W38" s="320"/>
      <c r="X38" s="320"/>
      <c r="Y38" s="320"/>
      <c r="Z38" s="320"/>
      <c r="AA38" s="320"/>
      <c r="AB38" s="320"/>
      <c r="AC38" s="320"/>
      <c r="AD38" s="320"/>
      <c r="AE38" s="320"/>
      <c r="AF38" s="320"/>
      <c r="AG38" s="320"/>
      <c r="AH38" s="320"/>
      <c r="AI38" s="320"/>
      <c r="AJ38" s="320"/>
      <c r="AK38" s="320"/>
      <c r="AL38" s="320"/>
      <c r="AM38" s="320"/>
      <c r="AN38" s="320"/>
      <c r="AO38" s="320"/>
      <c r="AP38" s="320"/>
      <c r="AQ38" s="320"/>
      <c r="AR38" s="320"/>
      <c r="AS38" s="320"/>
      <c r="AT38" s="320"/>
      <c r="AU38" s="320"/>
      <c r="AV38" s="320"/>
      <c r="AW38" s="320"/>
      <c r="AX38" s="320"/>
      <c r="AY38" s="320"/>
      <c r="AZ38" s="320"/>
      <c r="BA38" s="320"/>
      <c r="BB38" s="320"/>
      <c r="BC38" s="320"/>
      <c r="BD38" s="320"/>
      <c r="BE38" s="320"/>
      <c r="BF38" s="320"/>
      <c r="BG38" s="320"/>
      <c r="BH38" s="320"/>
      <c r="BI38" s="320"/>
      <c r="BJ38" s="320"/>
      <c r="BK38" s="320"/>
      <c r="BL38" s="320"/>
      <c r="BM38" s="320"/>
      <c r="BN38" s="320"/>
      <c r="BO38" s="320"/>
      <c r="BP38" s="320"/>
      <c r="BQ38" s="320"/>
      <c r="BR38" s="320"/>
      <c r="BS38" s="320"/>
      <c r="BT38" s="320"/>
      <c r="BU38" s="320"/>
      <c r="BV38" s="320"/>
      <c r="BW38" s="320"/>
      <c r="BX38" s="320"/>
      <c r="BY38" s="320"/>
      <c r="BZ38" s="320"/>
      <c r="CA38" s="320"/>
      <c r="CB38" s="320"/>
      <c r="CC38" s="320"/>
      <c r="CD38" s="320"/>
      <c r="CE38" s="320"/>
      <c r="CF38" s="320"/>
      <c r="CG38" s="320"/>
      <c r="CH38" s="320"/>
      <c r="CI38" s="320"/>
      <c r="CJ38" s="320"/>
      <c r="CK38" s="320"/>
      <c r="CL38" s="320"/>
      <c r="CM38" s="320"/>
      <c r="CN38" s="320"/>
      <c r="CO38" s="320"/>
      <c r="CP38" s="320"/>
    </row>
    <row r="39" spans="1:94" s="88" customFormat="1" ht="12" customHeight="1">
      <c r="A39" s="345" t="s">
        <v>969</v>
      </c>
      <c r="B39" s="292">
        <v>-3.8</v>
      </c>
      <c r="C39" s="292">
        <v>-6.3</v>
      </c>
      <c r="D39" s="292">
        <v>-2.2999999999999998</v>
      </c>
      <c r="E39" s="292">
        <v>-7</v>
      </c>
      <c r="F39" s="292">
        <v>-6.8</v>
      </c>
      <c r="G39" s="292">
        <v>-1.1000000000000001</v>
      </c>
      <c r="H39" s="292">
        <v>5.5</v>
      </c>
      <c r="I39" s="292">
        <v>16.899999999999999</v>
      </c>
      <c r="J39" s="292">
        <v>-6.3</v>
      </c>
      <c r="K39" s="292">
        <v>9.3000000000000007</v>
      </c>
      <c r="L39" s="292">
        <v>1.1000000000000001</v>
      </c>
      <c r="M39" s="345" t="s">
        <v>970</v>
      </c>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320"/>
      <c r="BO39" s="320"/>
      <c r="BP39" s="320"/>
      <c r="BQ39" s="320"/>
      <c r="BR39" s="320"/>
      <c r="BS39" s="320"/>
      <c r="BT39" s="320"/>
      <c r="BU39" s="320"/>
      <c r="BV39" s="320"/>
      <c r="BW39" s="320"/>
      <c r="BX39" s="320"/>
      <c r="BY39" s="320"/>
      <c r="BZ39" s="320"/>
      <c r="CA39" s="320"/>
      <c r="CB39" s="320"/>
      <c r="CC39" s="320"/>
      <c r="CD39" s="320"/>
      <c r="CE39" s="320"/>
      <c r="CF39" s="320"/>
      <c r="CG39" s="320"/>
      <c r="CH39" s="320"/>
      <c r="CI39" s="320"/>
      <c r="CJ39" s="320"/>
      <c r="CK39" s="320"/>
      <c r="CL39" s="320"/>
      <c r="CM39" s="320"/>
      <c r="CN39" s="320"/>
      <c r="CO39" s="320"/>
      <c r="CP39" s="320"/>
    </row>
    <row r="40" spans="1:94" s="88" customFormat="1" ht="12" customHeight="1">
      <c r="A40" s="345" t="s">
        <v>971</v>
      </c>
      <c r="B40" s="292">
        <v>-1.8</v>
      </c>
      <c r="C40" s="292">
        <v>-1.9</v>
      </c>
      <c r="D40" s="292">
        <v>0.8</v>
      </c>
      <c r="E40" s="292">
        <v>-2.2999999999999998</v>
      </c>
      <c r="F40" s="292">
        <v>-4.2</v>
      </c>
      <c r="G40" s="292">
        <v>0.4</v>
      </c>
      <c r="H40" s="292">
        <v>0.9</v>
      </c>
      <c r="I40" s="292">
        <v>-9.9</v>
      </c>
      <c r="J40" s="292">
        <v>-3.7</v>
      </c>
      <c r="K40" s="292">
        <v>11.4</v>
      </c>
      <c r="L40" s="292">
        <v>1.4</v>
      </c>
      <c r="M40" s="345" t="s">
        <v>971</v>
      </c>
      <c r="N40" s="320"/>
      <c r="O40" s="320"/>
      <c r="P40" s="320"/>
      <c r="Q40" s="320"/>
      <c r="R40" s="320"/>
      <c r="S40" s="320"/>
      <c r="T40" s="320"/>
      <c r="U40" s="320"/>
      <c r="V40" s="320"/>
      <c r="W40" s="320"/>
      <c r="X40" s="320"/>
      <c r="Y40" s="320"/>
      <c r="Z40" s="320"/>
      <c r="AA40" s="320"/>
      <c r="AB40" s="320"/>
      <c r="AC40" s="320"/>
      <c r="AD40" s="320"/>
      <c r="AE40" s="320"/>
      <c r="AF40" s="320"/>
      <c r="AG40" s="320"/>
      <c r="AH40" s="320"/>
      <c r="AI40" s="320"/>
      <c r="AJ40" s="320"/>
      <c r="AK40" s="320"/>
      <c r="AL40" s="320"/>
      <c r="AM40" s="320"/>
      <c r="AN40" s="320"/>
      <c r="AO40" s="320"/>
      <c r="AP40" s="320"/>
      <c r="AQ40" s="320"/>
      <c r="AR40" s="320"/>
      <c r="AS40" s="320"/>
      <c r="AT40" s="320"/>
      <c r="AU40" s="320"/>
      <c r="AV40" s="320"/>
      <c r="AW40" s="320"/>
      <c r="AX40" s="320"/>
      <c r="AY40" s="320"/>
      <c r="AZ40" s="320"/>
      <c r="BA40" s="320"/>
      <c r="BB40" s="320"/>
      <c r="BC40" s="320"/>
      <c r="BD40" s="320"/>
      <c r="BE40" s="320"/>
      <c r="BF40" s="320"/>
      <c r="BG40" s="320"/>
      <c r="BH40" s="320"/>
      <c r="BI40" s="320"/>
      <c r="BJ40" s="320"/>
      <c r="BK40" s="320"/>
      <c r="BL40" s="320"/>
      <c r="BM40" s="320"/>
      <c r="BN40" s="320"/>
      <c r="BO40" s="320"/>
      <c r="BP40" s="320"/>
      <c r="BQ40" s="320"/>
      <c r="BR40" s="320"/>
      <c r="BS40" s="320"/>
      <c r="BT40" s="320"/>
      <c r="BU40" s="320"/>
      <c r="BV40" s="320"/>
      <c r="BW40" s="320"/>
      <c r="BX40" s="320"/>
      <c r="BY40" s="320"/>
      <c r="BZ40" s="320"/>
      <c r="CA40" s="320"/>
      <c r="CB40" s="320"/>
      <c r="CC40" s="320"/>
      <c r="CD40" s="320"/>
      <c r="CE40" s="320"/>
      <c r="CF40" s="320"/>
      <c r="CG40" s="320"/>
      <c r="CH40" s="320"/>
      <c r="CI40" s="320"/>
      <c r="CJ40" s="320"/>
      <c r="CK40" s="320"/>
      <c r="CL40" s="320"/>
      <c r="CM40" s="320"/>
      <c r="CN40" s="320"/>
      <c r="CO40" s="320"/>
      <c r="CP40" s="320"/>
    </row>
    <row r="41" spans="1:94" s="88" customFormat="1" ht="12" customHeight="1">
      <c r="A41" s="345" t="s">
        <v>972</v>
      </c>
      <c r="B41" s="292">
        <v>-4.7</v>
      </c>
      <c r="C41" s="292">
        <v>-3</v>
      </c>
      <c r="D41" s="292">
        <v>9.1</v>
      </c>
      <c r="E41" s="292">
        <v>-4.9000000000000004</v>
      </c>
      <c r="F41" s="292">
        <v>-3.5</v>
      </c>
      <c r="G41" s="292">
        <v>0.4</v>
      </c>
      <c r="H41" s="292">
        <v>-16.7</v>
      </c>
      <c r="I41" s="292">
        <v>-5.3</v>
      </c>
      <c r="J41" s="292">
        <v>-2.6</v>
      </c>
      <c r="K41" s="292">
        <v>-17.5</v>
      </c>
      <c r="L41" s="292">
        <v>1.5</v>
      </c>
      <c r="M41" s="345" t="s">
        <v>973</v>
      </c>
      <c r="N41" s="320"/>
      <c r="O41" s="320"/>
      <c r="P41" s="320"/>
      <c r="Q41" s="320"/>
      <c r="R41" s="320"/>
      <c r="S41" s="320"/>
      <c r="T41" s="320"/>
      <c r="U41" s="320"/>
      <c r="V41" s="320"/>
      <c r="W41" s="320"/>
      <c r="X41" s="320"/>
      <c r="Y41" s="320"/>
      <c r="Z41" s="320"/>
      <c r="AA41" s="320"/>
      <c r="AB41" s="320"/>
      <c r="AC41" s="320"/>
      <c r="AD41" s="320"/>
      <c r="AE41" s="320"/>
      <c r="AF41" s="320"/>
      <c r="AG41" s="320"/>
      <c r="AH41" s="320"/>
      <c r="AI41" s="320"/>
      <c r="AJ41" s="320"/>
      <c r="AK41" s="320"/>
      <c r="AL41" s="320"/>
      <c r="AM41" s="320"/>
      <c r="AN41" s="320"/>
      <c r="AO41" s="320"/>
      <c r="AP41" s="320"/>
      <c r="AQ41" s="320"/>
      <c r="AR41" s="320"/>
      <c r="AS41" s="320"/>
      <c r="AT41" s="320"/>
      <c r="AU41" s="320"/>
      <c r="AV41" s="320"/>
      <c r="AW41" s="320"/>
      <c r="AX41" s="320"/>
      <c r="AY41" s="320"/>
      <c r="AZ41" s="320"/>
      <c r="BA41" s="320"/>
      <c r="BB41" s="320"/>
      <c r="BC41" s="320"/>
      <c r="BD41" s="320"/>
      <c r="BE41" s="320"/>
      <c r="BF41" s="320"/>
      <c r="BG41" s="320"/>
      <c r="BH41" s="320"/>
      <c r="BI41" s="320"/>
      <c r="BJ41" s="320"/>
      <c r="BK41" s="320"/>
      <c r="BL41" s="320"/>
      <c r="BM41" s="320"/>
      <c r="BN41" s="320"/>
      <c r="BO41" s="320"/>
      <c r="BP41" s="320"/>
      <c r="BQ41" s="320"/>
      <c r="BR41" s="320"/>
      <c r="BS41" s="320"/>
      <c r="BT41" s="320"/>
      <c r="BU41" s="320"/>
      <c r="BV41" s="320"/>
      <c r="BW41" s="320"/>
      <c r="BX41" s="320"/>
      <c r="BY41" s="320"/>
      <c r="BZ41" s="320"/>
      <c r="CA41" s="320"/>
      <c r="CB41" s="320"/>
      <c r="CC41" s="320"/>
      <c r="CD41" s="320"/>
      <c r="CE41" s="320"/>
      <c r="CF41" s="320"/>
      <c r="CG41" s="320"/>
      <c r="CH41" s="320"/>
      <c r="CI41" s="320"/>
      <c r="CJ41" s="320"/>
      <c r="CK41" s="320"/>
      <c r="CL41" s="320"/>
      <c r="CM41" s="320"/>
      <c r="CN41" s="320"/>
      <c r="CO41" s="320"/>
      <c r="CP41" s="320"/>
    </row>
    <row r="42" spans="1:94" s="88" customFormat="1" ht="12" customHeight="1">
      <c r="A42" s="345" t="s">
        <v>974</v>
      </c>
      <c r="B42" s="292">
        <v>-1.1000000000000001</v>
      </c>
      <c r="C42" s="292">
        <v>-1.6</v>
      </c>
      <c r="D42" s="292">
        <v>3.5</v>
      </c>
      <c r="E42" s="292">
        <v>-2.4</v>
      </c>
      <c r="F42" s="292">
        <v>-4.9000000000000004</v>
      </c>
      <c r="G42" s="292">
        <v>9.9</v>
      </c>
      <c r="H42" s="292">
        <v>-4.3</v>
      </c>
      <c r="I42" s="292">
        <v>-1.3</v>
      </c>
      <c r="J42" s="292">
        <v>-0.2</v>
      </c>
      <c r="K42" s="292">
        <v>-6.5</v>
      </c>
      <c r="L42" s="292">
        <v>4.0999999999999996</v>
      </c>
      <c r="M42" s="345" t="s">
        <v>974</v>
      </c>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0"/>
      <c r="AY42" s="320"/>
      <c r="AZ42" s="320"/>
      <c r="BA42" s="320"/>
      <c r="BB42" s="320"/>
      <c r="BC42" s="320"/>
      <c r="BD42" s="320"/>
      <c r="BE42" s="320"/>
      <c r="BF42" s="320"/>
      <c r="BG42" s="320"/>
      <c r="BH42" s="320"/>
      <c r="BI42" s="320"/>
      <c r="BJ42" s="320"/>
      <c r="BK42" s="320"/>
      <c r="BL42" s="320"/>
      <c r="BM42" s="320"/>
      <c r="BN42" s="320"/>
      <c r="BO42" s="320"/>
      <c r="BP42" s="320"/>
      <c r="BQ42" s="320"/>
      <c r="BR42" s="320"/>
      <c r="BS42" s="320"/>
      <c r="BT42" s="320"/>
      <c r="BU42" s="320"/>
      <c r="BV42" s="320"/>
      <c r="BW42" s="320"/>
      <c r="BX42" s="320"/>
      <c r="BY42" s="320"/>
      <c r="BZ42" s="320"/>
      <c r="CA42" s="320"/>
      <c r="CB42" s="320"/>
      <c r="CC42" s="320"/>
      <c r="CD42" s="320"/>
      <c r="CE42" s="320"/>
      <c r="CF42" s="320"/>
      <c r="CG42" s="320"/>
      <c r="CH42" s="320"/>
      <c r="CI42" s="320"/>
      <c r="CJ42" s="320"/>
      <c r="CK42" s="320"/>
      <c r="CL42" s="320"/>
      <c r="CM42" s="320"/>
      <c r="CN42" s="320"/>
      <c r="CO42" s="320"/>
      <c r="CP42" s="320"/>
    </row>
    <row r="43" spans="1:94" s="88" customFormat="1" ht="12" customHeight="1">
      <c r="A43" s="345" t="s">
        <v>975</v>
      </c>
      <c r="B43" s="292">
        <v>1.1000000000000001</v>
      </c>
      <c r="C43" s="292">
        <v>1.7</v>
      </c>
      <c r="D43" s="292">
        <v>8.8000000000000007</v>
      </c>
      <c r="E43" s="292">
        <v>0.5</v>
      </c>
      <c r="F43" s="292">
        <v>-2.9</v>
      </c>
      <c r="G43" s="292">
        <v>4.9000000000000004</v>
      </c>
      <c r="H43" s="292">
        <v>4.5</v>
      </c>
      <c r="I43" s="292">
        <v>-12</v>
      </c>
      <c r="J43" s="292">
        <v>1.1000000000000001</v>
      </c>
      <c r="K43" s="292">
        <v>3.2</v>
      </c>
      <c r="L43" s="292">
        <v>7.2</v>
      </c>
      <c r="M43" s="345" t="s">
        <v>976</v>
      </c>
      <c r="N43" s="320"/>
      <c r="O43" s="320"/>
      <c r="P43" s="320"/>
      <c r="Q43" s="320"/>
      <c r="R43" s="320"/>
      <c r="S43" s="320"/>
      <c r="T43" s="320"/>
      <c r="U43" s="320"/>
      <c r="V43" s="320"/>
      <c r="W43" s="320"/>
      <c r="X43" s="320"/>
      <c r="Y43" s="320"/>
      <c r="Z43" s="320"/>
      <c r="AA43" s="320"/>
      <c r="AB43" s="320"/>
      <c r="AC43" s="320"/>
      <c r="AD43" s="320"/>
      <c r="AE43" s="320"/>
      <c r="AF43" s="320"/>
      <c r="AG43" s="320"/>
      <c r="AH43" s="320"/>
      <c r="AI43" s="320"/>
      <c r="AJ43" s="320"/>
      <c r="AK43" s="320"/>
      <c r="AL43" s="320"/>
      <c r="AM43" s="320"/>
      <c r="AN43" s="320"/>
      <c r="AO43" s="320"/>
      <c r="AP43" s="320"/>
      <c r="AQ43" s="320"/>
      <c r="AR43" s="320"/>
      <c r="AS43" s="320"/>
      <c r="AT43" s="320"/>
      <c r="AU43" s="320"/>
      <c r="AV43" s="320"/>
      <c r="AW43" s="320"/>
      <c r="AX43" s="320"/>
      <c r="AY43" s="320"/>
      <c r="AZ43" s="320"/>
      <c r="BA43" s="320"/>
      <c r="BB43" s="320"/>
      <c r="BC43" s="320"/>
      <c r="BD43" s="320"/>
      <c r="BE43" s="320"/>
      <c r="BF43" s="320"/>
      <c r="BG43" s="320"/>
      <c r="BH43" s="320"/>
      <c r="BI43" s="320"/>
      <c r="BJ43" s="320"/>
      <c r="BK43" s="320"/>
      <c r="BL43" s="320"/>
      <c r="BM43" s="320"/>
      <c r="BN43" s="320"/>
      <c r="BO43" s="320"/>
      <c r="BP43" s="320"/>
      <c r="BQ43" s="320"/>
      <c r="BR43" s="320"/>
      <c r="BS43" s="320"/>
      <c r="BT43" s="320"/>
      <c r="BU43" s="320"/>
      <c r="BV43" s="320"/>
      <c r="BW43" s="320"/>
      <c r="BX43" s="320"/>
      <c r="BY43" s="320"/>
      <c r="BZ43" s="320"/>
      <c r="CA43" s="320"/>
      <c r="CB43" s="320"/>
      <c r="CC43" s="320"/>
      <c r="CD43" s="320"/>
      <c r="CE43" s="320"/>
      <c r="CF43" s="320"/>
      <c r="CG43" s="320"/>
      <c r="CH43" s="320"/>
      <c r="CI43" s="320"/>
      <c r="CJ43" s="320"/>
      <c r="CK43" s="320"/>
      <c r="CL43" s="320"/>
      <c r="CM43" s="320"/>
      <c r="CN43" s="320"/>
      <c r="CO43" s="320"/>
      <c r="CP43" s="320"/>
    </row>
    <row r="44" spans="1:94" s="88" customFormat="1" ht="12" customHeight="1">
      <c r="A44" s="345" t="s">
        <v>977</v>
      </c>
      <c r="B44" s="292">
        <v>4.0999999999999996</v>
      </c>
      <c r="C44" s="292">
        <v>-2.9</v>
      </c>
      <c r="D44" s="292">
        <v>0</v>
      </c>
      <c r="E44" s="292">
        <v>-3.4</v>
      </c>
      <c r="F44" s="292">
        <v>-6.2</v>
      </c>
      <c r="G44" s="292">
        <v>0.7</v>
      </c>
      <c r="H44" s="292">
        <v>55</v>
      </c>
      <c r="I44" s="292">
        <v>-15.4</v>
      </c>
      <c r="J44" s="292">
        <v>-2.4</v>
      </c>
      <c r="K44" s="292">
        <v>57.9</v>
      </c>
      <c r="L44" s="292">
        <v>3.6</v>
      </c>
      <c r="M44" s="345" t="s">
        <v>977</v>
      </c>
      <c r="N44" s="320"/>
      <c r="O44" s="320"/>
      <c r="P44" s="320"/>
      <c r="Q44" s="320"/>
      <c r="R44" s="320"/>
      <c r="S44" s="320"/>
      <c r="T44" s="320"/>
      <c r="U44" s="320"/>
      <c r="V44" s="320"/>
      <c r="W44" s="320"/>
      <c r="X44" s="320"/>
      <c r="Y44" s="320"/>
      <c r="Z44" s="320"/>
      <c r="AA44" s="320"/>
      <c r="AB44" s="320"/>
      <c r="AC44" s="320"/>
      <c r="AD44" s="320"/>
      <c r="AE44" s="320"/>
      <c r="AF44" s="320"/>
      <c r="AG44" s="320"/>
      <c r="AH44" s="320"/>
      <c r="AI44" s="320"/>
      <c r="AJ44" s="320"/>
      <c r="AK44" s="320"/>
      <c r="AL44" s="320"/>
      <c r="AM44" s="320"/>
      <c r="AN44" s="320"/>
      <c r="AO44" s="320"/>
      <c r="AP44" s="320"/>
      <c r="AQ44" s="320"/>
      <c r="AR44" s="320"/>
      <c r="AS44" s="320"/>
      <c r="AT44" s="320"/>
      <c r="AU44" s="320"/>
      <c r="AV44" s="320"/>
      <c r="AW44" s="320"/>
      <c r="AX44" s="320"/>
      <c r="AY44" s="320"/>
      <c r="AZ44" s="320"/>
      <c r="BA44" s="320"/>
      <c r="BB44" s="320"/>
      <c r="BC44" s="320"/>
      <c r="BD44" s="320"/>
      <c r="BE44" s="320"/>
      <c r="BF44" s="320"/>
      <c r="BG44" s="320"/>
      <c r="BH44" s="320"/>
      <c r="BI44" s="320"/>
      <c r="BJ44" s="320"/>
      <c r="BK44" s="320"/>
      <c r="BL44" s="320"/>
      <c r="BM44" s="320"/>
      <c r="BN44" s="320"/>
      <c r="BO44" s="320"/>
      <c r="BP44" s="320"/>
      <c r="BQ44" s="320"/>
      <c r="BR44" s="320"/>
      <c r="BS44" s="320"/>
      <c r="BT44" s="320"/>
      <c r="BU44" s="320"/>
      <c r="BV44" s="320"/>
      <c r="BW44" s="320"/>
      <c r="BX44" s="320"/>
      <c r="BY44" s="320"/>
      <c r="BZ44" s="320"/>
      <c r="CA44" s="320"/>
      <c r="CB44" s="320"/>
      <c r="CC44" s="320"/>
      <c r="CD44" s="320"/>
      <c r="CE44" s="320"/>
      <c r="CF44" s="320"/>
      <c r="CG44" s="320"/>
      <c r="CH44" s="320"/>
      <c r="CI44" s="320"/>
      <c r="CJ44" s="320"/>
      <c r="CK44" s="320"/>
      <c r="CL44" s="320"/>
      <c r="CM44" s="320"/>
      <c r="CN44" s="320"/>
      <c r="CO44" s="320"/>
      <c r="CP44" s="320"/>
    </row>
    <row r="45" spans="1:94" s="88" customFormat="1" ht="12" customHeight="1">
      <c r="A45" s="345" t="s">
        <v>978</v>
      </c>
      <c r="B45" s="292">
        <v>5.6</v>
      </c>
      <c r="C45" s="292">
        <v>1.2</v>
      </c>
      <c r="D45" s="292">
        <v>9.1999999999999993</v>
      </c>
      <c r="E45" s="292">
        <v>-0.1</v>
      </c>
      <c r="F45" s="292">
        <v>-5.2</v>
      </c>
      <c r="G45" s="292">
        <v>5.7</v>
      </c>
      <c r="H45" s="292">
        <v>47.9</v>
      </c>
      <c r="I45" s="292">
        <v>-11.4</v>
      </c>
      <c r="J45" s="292">
        <v>0</v>
      </c>
      <c r="K45" s="292">
        <v>55.1</v>
      </c>
      <c r="L45" s="292">
        <v>5.3</v>
      </c>
      <c r="M45" s="345" t="s">
        <v>979</v>
      </c>
      <c r="N45" s="320"/>
      <c r="O45" s="320"/>
      <c r="P45" s="320"/>
      <c r="Q45" s="320"/>
      <c r="R45" s="320"/>
      <c r="S45" s="320"/>
      <c r="T45" s="320"/>
      <c r="U45" s="320"/>
      <c r="V45" s="320"/>
      <c r="W45" s="320"/>
      <c r="X45" s="320"/>
      <c r="Y45" s="320"/>
      <c r="Z45" s="320"/>
      <c r="AA45" s="320"/>
      <c r="AB45" s="320"/>
      <c r="AC45" s="320"/>
      <c r="AD45" s="320"/>
      <c r="AE45" s="320"/>
      <c r="AF45" s="320"/>
      <c r="AG45" s="320"/>
      <c r="AH45" s="320"/>
      <c r="AI45" s="320"/>
      <c r="AJ45" s="320"/>
      <c r="AK45" s="320"/>
      <c r="AL45" s="320"/>
      <c r="AM45" s="320"/>
      <c r="AN45" s="320"/>
      <c r="AO45" s="320"/>
      <c r="AP45" s="320"/>
      <c r="AQ45" s="320"/>
      <c r="AR45" s="320"/>
      <c r="AS45" s="320"/>
      <c r="AT45" s="320"/>
      <c r="AU45" s="320"/>
      <c r="AV45" s="320"/>
      <c r="AW45" s="320"/>
      <c r="AX45" s="320"/>
      <c r="AY45" s="320"/>
      <c r="AZ45" s="320"/>
      <c r="BA45" s="320"/>
      <c r="BB45" s="320"/>
      <c r="BC45" s="320"/>
      <c r="BD45" s="320"/>
      <c r="BE45" s="320"/>
      <c r="BF45" s="320"/>
      <c r="BG45" s="320"/>
      <c r="BH45" s="320"/>
      <c r="BI45" s="320"/>
      <c r="BJ45" s="320"/>
      <c r="BK45" s="320"/>
      <c r="BL45" s="320"/>
      <c r="BM45" s="320"/>
      <c r="BN45" s="320"/>
      <c r="BO45" s="320"/>
      <c r="BP45" s="320"/>
      <c r="BQ45" s="320"/>
      <c r="BR45" s="320"/>
      <c r="BS45" s="320"/>
      <c r="BT45" s="320"/>
      <c r="BU45" s="320"/>
      <c r="BV45" s="320"/>
      <c r="BW45" s="320"/>
      <c r="BX45" s="320"/>
      <c r="BY45" s="320"/>
      <c r="BZ45" s="320"/>
      <c r="CA45" s="320"/>
      <c r="CB45" s="320"/>
      <c r="CC45" s="320"/>
      <c r="CD45" s="320"/>
      <c r="CE45" s="320"/>
      <c r="CF45" s="320"/>
      <c r="CG45" s="320"/>
      <c r="CH45" s="320"/>
      <c r="CI45" s="320"/>
      <c r="CJ45" s="320"/>
      <c r="CK45" s="320"/>
      <c r="CL45" s="320"/>
      <c r="CM45" s="320"/>
      <c r="CN45" s="320"/>
      <c r="CO45" s="320"/>
      <c r="CP45" s="320"/>
    </row>
    <row r="46" spans="1:94" s="88" customFormat="1" ht="12" customHeight="1">
      <c r="A46" s="345" t="s">
        <v>980</v>
      </c>
      <c r="B46" s="292">
        <v>1.3</v>
      </c>
      <c r="C46" s="292">
        <v>1.1000000000000001</v>
      </c>
      <c r="D46" s="292">
        <v>0.2</v>
      </c>
      <c r="E46" s="292">
        <v>1.3</v>
      </c>
      <c r="F46" s="292">
        <v>-1.5</v>
      </c>
      <c r="G46" s="292">
        <v>-2</v>
      </c>
      <c r="H46" s="292">
        <v>13.4</v>
      </c>
      <c r="I46" s="292">
        <v>-2.2999999999999998</v>
      </c>
      <c r="J46" s="292">
        <v>-0.3</v>
      </c>
      <c r="K46" s="292">
        <v>13.1</v>
      </c>
      <c r="L46" s="98">
        <v>6.7</v>
      </c>
      <c r="M46" s="337" t="s">
        <v>981</v>
      </c>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320"/>
      <c r="AU46" s="320"/>
      <c r="AV46" s="320"/>
      <c r="AW46" s="320"/>
      <c r="AX46" s="320"/>
      <c r="AY46" s="320"/>
      <c r="AZ46" s="320"/>
      <c r="BA46" s="320"/>
      <c r="BB46" s="320"/>
      <c r="BC46" s="320"/>
      <c r="BD46" s="320"/>
      <c r="BE46" s="320"/>
      <c r="BF46" s="320"/>
      <c r="BG46" s="320"/>
      <c r="BH46" s="320"/>
      <c r="BI46" s="320"/>
      <c r="BJ46" s="320"/>
      <c r="BK46" s="320"/>
      <c r="BL46" s="320"/>
      <c r="BM46" s="320"/>
      <c r="BN46" s="320"/>
      <c r="BO46" s="320"/>
      <c r="BP46" s="320"/>
      <c r="BQ46" s="320"/>
      <c r="BR46" s="320"/>
      <c r="BS46" s="320"/>
      <c r="BT46" s="320"/>
      <c r="BU46" s="320"/>
      <c r="BV46" s="320"/>
      <c r="BW46" s="320"/>
      <c r="BX46" s="320"/>
      <c r="BY46" s="320"/>
      <c r="BZ46" s="320"/>
      <c r="CA46" s="320"/>
      <c r="CB46" s="320"/>
      <c r="CC46" s="320"/>
      <c r="CD46" s="320"/>
      <c r="CE46" s="320"/>
      <c r="CF46" s="320"/>
      <c r="CG46" s="320"/>
      <c r="CH46" s="320"/>
      <c r="CI46" s="320"/>
      <c r="CJ46" s="320"/>
      <c r="CK46" s="320"/>
      <c r="CL46" s="320"/>
      <c r="CM46" s="320"/>
      <c r="CN46" s="320"/>
      <c r="CO46" s="320"/>
      <c r="CP46" s="320"/>
    </row>
    <row r="47" spans="1:94" s="88" customFormat="1" ht="12" customHeight="1">
      <c r="A47" s="345" t="s">
        <v>982</v>
      </c>
      <c r="B47" s="292">
        <v>-2.7</v>
      </c>
      <c r="C47" s="292">
        <v>-3</v>
      </c>
      <c r="D47" s="292">
        <v>3.4</v>
      </c>
      <c r="E47" s="292">
        <v>-4.0999999999999996</v>
      </c>
      <c r="F47" s="292">
        <v>-0.4</v>
      </c>
      <c r="G47" s="292">
        <v>-1.6</v>
      </c>
      <c r="H47" s="292">
        <v>-9.3000000000000007</v>
      </c>
      <c r="I47" s="98">
        <v>-10.6</v>
      </c>
      <c r="J47" s="292">
        <v>-1.1000000000000001</v>
      </c>
      <c r="K47" s="292">
        <v>-13.1</v>
      </c>
      <c r="L47" s="98">
        <v>4.0999999999999996</v>
      </c>
      <c r="M47" s="345" t="s">
        <v>983</v>
      </c>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20"/>
      <c r="AM47" s="320"/>
      <c r="AN47" s="320"/>
      <c r="AO47" s="320"/>
      <c r="AP47" s="320"/>
      <c r="AQ47" s="320"/>
      <c r="AR47" s="320"/>
      <c r="AS47" s="320"/>
      <c r="AT47" s="320"/>
      <c r="AU47" s="320"/>
      <c r="AV47" s="320"/>
      <c r="AW47" s="320"/>
      <c r="AX47" s="320"/>
      <c r="AY47" s="320"/>
      <c r="AZ47" s="320"/>
      <c r="BA47" s="320"/>
      <c r="BB47" s="320"/>
      <c r="BC47" s="320"/>
      <c r="BD47" s="320"/>
      <c r="BE47" s="320"/>
      <c r="BF47" s="320"/>
      <c r="BG47" s="320"/>
      <c r="BH47" s="320"/>
      <c r="BI47" s="320"/>
      <c r="BJ47" s="320"/>
      <c r="BK47" s="320"/>
      <c r="BL47" s="320"/>
      <c r="BM47" s="320"/>
      <c r="BN47" s="320"/>
      <c r="BO47" s="320"/>
      <c r="BP47" s="320"/>
      <c r="BQ47" s="320"/>
      <c r="BR47" s="320"/>
      <c r="BS47" s="320"/>
      <c r="BT47" s="320"/>
      <c r="BU47" s="320"/>
      <c r="BV47" s="320"/>
      <c r="BW47" s="320"/>
      <c r="BX47" s="320"/>
      <c r="BY47" s="320"/>
      <c r="BZ47" s="320"/>
      <c r="CA47" s="320"/>
      <c r="CB47" s="320"/>
      <c r="CC47" s="320"/>
      <c r="CD47" s="320"/>
      <c r="CE47" s="320"/>
      <c r="CF47" s="320"/>
      <c r="CG47" s="320"/>
      <c r="CH47" s="320"/>
      <c r="CI47" s="320"/>
      <c r="CJ47" s="320"/>
      <c r="CK47" s="320"/>
      <c r="CL47" s="320"/>
      <c r="CM47" s="320"/>
      <c r="CN47" s="320"/>
      <c r="CO47" s="320"/>
      <c r="CP47" s="320"/>
    </row>
    <row r="48" spans="1:94" s="88" customFormat="1" ht="12" customHeight="1">
      <c r="A48" s="345" t="s">
        <v>984</v>
      </c>
      <c r="B48" s="292">
        <v>-4</v>
      </c>
      <c r="C48" s="292">
        <v>-2.5</v>
      </c>
      <c r="D48" s="98">
        <v>21.1</v>
      </c>
      <c r="E48" s="98">
        <v>-6.5</v>
      </c>
      <c r="F48" s="292">
        <v>-3.8</v>
      </c>
      <c r="G48" s="98">
        <v>-4.5999999999999996</v>
      </c>
      <c r="H48" s="292">
        <v>-7.3</v>
      </c>
      <c r="I48" s="98">
        <v>-18.100000000000001</v>
      </c>
      <c r="J48" s="292">
        <v>-3.1</v>
      </c>
      <c r="K48" s="292">
        <v>-8.3000000000000007</v>
      </c>
      <c r="L48" s="98" t="s">
        <v>358</v>
      </c>
      <c r="M48" s="345" t="s">
        <v>984</v>
      </c>
      <c r="N48" s="320"/>
      <c r="O48" s="320"/>
      <c r="P48" s="320"/>
      <c r="Q48" s="320"/>
      <c r="R48" s="320"/>
      <c r="S48" s="320"/>
      <c r="T48" s="320"/>
      <c r="U48" s="320"/>
      <c r="V48" s="320"/>
      <c r="W48" s="320"/>
      <c r="X48" s="320"/>
      <c r="Y48" s="320"/>
      <c r="Z48" s="320"/>
      <c r="AA48" s="320"/>
      <c r="AB48" s="320"/>
      <c r="AC48" s="320"/>
      <c r="AD48" s="320"/>
      <c r="AE48" s="320"/>
      <c r="AF48" s="320"/>
      <c r="AG48" s="320"/>
      <c r="AH48" s="320"/>
      <c r="AI48" s="320"/>
      <c r="AJ48" s="320"/>
      <c r="AK48" s="320"/>
      <c r="AL48" s="320"/>
      <c r="AM48" s="320"/>
      <c r="AN48" s="320"/>
      <c r="AO48" s="320"/>
      <c r="AP48" s="320"/>
      <c r="AQ48" s="320"/>
      <c r="AR48" s="320"/>
      <c r="AS48" s="320"/>
      <c r="AT48" s="320"/>
      <c r="AU48" s="320"/>
      <c r="AV48" s="320"/>
      <c r="AW48" s="320"/>
      <c r="AX48" s="320"/>
      <c r="AY48" s="320"/>
      <c r="AZ48" s="320"/>
      <c r="BA48" s="320"/>
      <c r="BB48" s="320"/>
      <c r="BC48" s="320"/>
      <c r="BD48" s="320"/>
      <c r="BE48" s="320"/>
      <c r="BF48" s="320"/>
      <c r="BG48" s="320"/>
      <c r="BH48" s="320"/>
      <c r="BI48" s="320"/>
      <c r="BJ48" s="320"/>
      <c r="BK48" s="320"/>
      <c r="BL48" s="320"/>
      <c r="BM48" s="320"/>
      <c r="BN48" s="320"/>
      <c r="BO48" s="320"/>
      <c r="BP48" s="320"/>
      <c r="BQ48" s="320"/>
      <c r="BR48" s="320"/>
      <c r="BS48" s="320"/>
      <c r="BT48" s="320"/>
      <c r="BU48" s="320"/>
      <c r="BV48" s="320"/>
      <c r="BW48" s="320"/>
      <c r="BX48" s="320"/>
      <c r="BY48" s="320"/>
      <c r="BZ48" s="320"/>
      <c r="CA48" s="320"/>
      <c r="CB48" s="320"/>
      <c r="CC48" s="320"/>
      <c r="CD48" s="320"/>
      <c r="CE48" s="320"/>
      <c r="CF48" s="320"/>
      <c r="CG48" s="320"/>
      <c r="CH48" s="320"/>
      <c r="CI48" s="320"/>
      <c r="CJ48" s="320"/>
      <c r="CK48" s="320"/>
      <c r="CL48" s="320"/>
      <c r="CM48" s="320"/>
      <c r="CN48" s="320"/>
      <c r="CO48" s="320"/>
      <c r="CP48" s="320"/>
    </row>
    <row r="49" spans="1:94" s="88" customFormat="1" ht="12" customHeight="1">
      <c r="A49" s="346"/>
      <c r="B49" s="349" t="s">
        <v>988</v>
      </c>
      <c r="C49" s="316"/>
      <c r="D49" s="316"/>
      <c r="E49" s="316"/>
      <c r="F49" s="316"/>
      <c r="G49" s="316"/>
      <c r="H49" s="316"/>
      <c r="I49" s="343"/>
      <c r="J49" s="343"/>
      <c r="K49" s="343"/>
      <c r="L49" s="343"/>
      <c r="M49" s="347"/>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0"/>
      <c r="AY49" s="320"/>
      <c r="AZ49" s="320"/>
      <c r="BA49" s="320"/>
      <c r="BB49" s="320"/>
      <c r="BC49" s="320"/>
      <c r="BD49" s="320"/>
      <c r="BE49" s="320"/>
      <c r="BF49" s="320"/>
      <c r="BG49" s="320"/>
      <c r="BH49" s="320"/>
      <c r="BI49" s="320"/>
      <c r="BJ49" s="320"/>
      <c r="BK49" s="320"/>
      <c r="BL49" s="320"/>
      <c r="BM49" s="320"/>
      <c r="BN49" s="320"/>
      <c r="BO49" s="320"/>
      <c r="BP49" s="320"/>
      <c r="BQ49" s="320"/>
      <c r="BR49" s="320"/>
      <c r="BS49" s="320"/>
      <c r="BT49" s="320"/>
      <c r="BU49" s="320"/>
      <c r="BV49" s="320"/>
      <c r="BW49" s="320"/>
      <c r="BX49" s="320"/>
      <c r="BY49" s="320"/>
      <c r="BZ49" s="320"/>
      <c r="CA49" s="320"/>
      <c r="CB49" s="320"/>
      <c r="CC49" s="320"/>
      <c r="CD49" s="320"/>
      <c r="CE49" s="320"/>
      <c r="CF49" s="320"/>
      <c r="CG49" s="320"/>
      <c r="CH49" s="320"/>
      <c r="CI49" s="320"/>
      <c r="CJ49" s="320"/>
      <c r="CK49" s="320"/>
      <c r="CL49" s="320"/>
      <c r="CM49" s="320"/>
      <c r="CN49" s="320"/>
      <c r="CO49" s="320"/>
      <c r="CP49" s="320"/>
    </row>
    <row r="50" spans="1:94" s="88" customFormat="1" ht="12" customHeight="1">
      <c r="A50" s="345" t="s">
        <v>964</v>
      </c>
      <c r="B50" s="292">
        <v>-0.8</v>
      </c>
      <c r="C50" s="292">
        <v>-1.4</v>
      </c>
      <c r="D50" s="292">
        <v>-3.3</v>
      </c>
      <c r="E50" s="292">
        <v>-1.1000000000000001</v>
      </c>
      <c r="F50" s="292">
        <v>-4.9000000000000004</v>
      </c>
      <c r="G50" s="292">
        <v>6.6</v>
      </c>
      <c r="H50" s="292">
        <v>1.8</v>
      </c>
      <c r="I50" s="292">
        <v>2.7</v>
      </c>
      <c r="J50" s="292">
        <v>-1.3</v>
      </c>
      <c r="K50" s="292">
        <v>1.9</v>
      </c>
      <c r="L50" s="292">
        <v>3.6</v>
      </c>
      <c r="M50" s="345" t="s">
        <v>964</v>
      </c>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0"/>
      <c r="AY50" s="320"/>
      <c r="AZ50" s="320"/>
      <c r="BA50" s="320"/>
      <c r="BB50" s="320"/>
      <c r="BC50" s="320"/>
      <c r="BD50" s="320"/>
      <c r="BE50" s="320"/>
      <c r="BF50" s="320"/>
      <c r="BG50" s="320"/>
      <c r="BH50" s="320"/>
      <c r="BI50" s="320"/>
      <c r="BJ50" s="320"/>
      <c r="BK50" s="320"/>
      <c r="BL50" s="320"/>
      <c r="BM50" s="320"/>
      <c r="BN50" s="320"/>
      <c r="BO50" s="320"/>
      <c r="BP50" s="320"/>
      <c r="BQ50" s="320"/>
      <c r="BR50" s="320"/>
      <c r="BS50" s="320"/>
      <c r="BT50" s="320"/>
      <c r="BU50" s="320"/>
      <c r="BV50" s="320"/>
      <c r="BW50" s="320"/>
      <c r="BX50" s="320"/>
      <c r="BY50" s="320"/>
      <c r="BZ50" s="320"/>
      <c r="CA50" s="320"/>
      <c r="CB50" s="320"/>
      <c r="CC50" s="320"/>
      <c r="CD50" s="320"/>
      <c r="CE50" s="320"/>
      <c r="CF50" s="320"/>
      <c r="CG50" s="320"/>
      <c r="CH50" s="320"/>
      <c r="CI50" s="320"/>
      <c r="CJ50" s="320"/>
      <c r="CK50" s="320"/>
      <c r="CL50" s="320"/>
      <c r="CM50" s="320"/>
      <c r="CN50" s="320"/>
      <c r="CO50" s="320"/>
      <c r="CP50" s="320"/>
    </row>
    <row r="51" spans="1:94" s="88" customFormat="1" ht="12" customHeight="1">
      <c r="A51" s="345" t="s">
        <v>965</v>
      </c>
      <c r="B51" s="292">
        <v>-1.6</v>
      </c>
      <c r="C51" s="292">
        <v>-2.1</v>
      </c>
      <c r="D51" s="292">
        <v>-3.2</v>
      </c>
      <c r="E51" s="292">
        <v>-1.9</v>
      </c>
      <c r="F51" s="292">
        <v>-5.7</v>
      </c>
      <c r="G51" s="292">
        <v>5.4</v>
      </c>
      <c r="H51" s="292">
        <v>1.3</v>
      </c>
      <c r="I51" s="292">
        <v>1.2</v>
      </c>
      <c r="J51" s="292">
        <v>-2.1</v>
      </c>
      <c r="K51" s="292">
        <v>1.5</v>
      </c>
      <c r="L51" s="292">
        <v>3.3</v>
      </c>
      <c r="M51" s="345" t="s">
        <v>966</v>
      </c>
      <c r="N51" s="320"/>
      <c r="O51" s="320"/>
      <c r="P51" s="320"/>
      <c r="Q51" s="320"/>
      <c r="R51" s="320"/>
      <c r="S51" s="320"/>
      <c r="T51" s="320"/>
      <c r="U51" s="320"/>
      <c r="V51" s="320"/>
      <c r="W51" s="320"/>
      <c r="X51" s="320"/>
      <c r="Y51" s="320"/>
      <c r="Z51" s="320"/>
      <c r="AA51" s="320"/>
      <c r="AB51" s="320"/>
      <c r="AC51" s="320"/>
      <c r="AD51" s="320"/>
      <c r="AE51" s="320"/>
      <c r="AF51" s="320"/>
      <c r="AG51" s="320"/>
      <c r="AH51" s="320"/>
      <c r="AI51" s="320"/>
      <c r="AJ51" s="320"/>
      <c r="AK51" s="320"/>
      <c r="AL51" s="320"/>
      <c r="AM51" s="320"/>
      <c r="AN51" s="320"/>
      <c r="AO51" s="320"/>
      <c r="AP51" s="320"/>
      <c r="AQ51" s="320"/>
      <c r="AR51" s="320"/>
      <c r="AS51" s="320"/>
      <c r="AT51" s="320"/>
      <c r="AU51" s="320"/>
      <c r="AV51" s="320"/>
      <c r="AW51" s="320"/>
      <c r="AX51" s="320"/>
      <c r="AY51" s="320"/>
      <c r="AZ51" s="320"/>
      <c r="BA51" s="320"/>
      <c r="BB51" s="320"/>
      <c r="BC51" s="320"/>
      <c r="BD51" s="320"/>
      <c r="BE51" s="320"/>
      <c r="BF51" s="320"/>
      <c r="BG51" s="320"/>
      <c r="BH51" s="320"/>
      <c r="BI51" s="320"/>
      <c r="BJ51" s="320"/>
      <c r="BK51" s="320"/>
      <c r="BL51" s="320"/>
      <c r="BM51" s="320"/>
      <c r="BN51" s="320"/>
      <c r="BO51" s="320"/>
      <c r="BP51" s="320"/>
      <c r="BQ51" s="320"/>
      <c r="BR51" s="320"/>
      <c r="BS51" s="320"/>
      <c r="BT51" s="320"/>
      <c r="BU51" s="320"/>
      <c r="BV51" s="320"/>
      <c r="BW51" s="320"/>
      <c r="BX51" s="320"/>
      <c r="BY51" s="320"/>
      <c r="BZ51" s="320"/>
      <c r="CA51" s="320"/>
      <c r="CB51" s="320"/>
      <c r="CC51" s="320"/>
      <c r="CD51" s="320"/>
      <c r="CE51" s="320"/>
      <c r="CF51" s="320"/>
      <c r="CG51" s="320"/>
      <c r="CH51" s="320"/>
      <c r="CI51" s="320"/>
      <c r="CJ51" s="320"/>
      <c r="CK51" s="320"/>
      <c r="CL51" s="320"/>
      <c r="CM51" s="320"/>
      <c r="CN51" s="320"/>
      <c r="CO51" s="320"/>
      <c r="CP51" s="320"/>
    </row>
    <row r="52" spans="1:94" s="88" customFormat="1" ht="12" customHeight="1">
      <c r="A52" s="345" t="s">
        <v>967</v>
      </c>
      <c r="B52" s="292">
        <v>-2.2000000000000002</v>
      </c>
      <c r="C52" s="292">
        <v>-2.7</v>
      </c>
      <c r="D52" s="292">
        <v>-3.3</v>
      </c>
      <c r="E52" s="292">
        <v>-2.6</v>
      </c>
      <c r="F52" s="292">
        <v>-6.2</v>
      </c>
      <c r="G52" s="292">
        <v>4.3</v>
      </c>
      <c r="H52" s="292">
        <v>0.6</v>
      </c>
      <c r="I52" s="292">
        <v>1.7</v>
      </c>
      <c r="J52" s="292">
        <v>-2.8</v>
      </c>
      <c r="K52" s="292">
        <v>0.7</v>
      </c>
      <c r="L52" s="292">
        <v>2.6</v>
      </c>
      <c r="M52" s="345" t="s">
        <v>968</v>
      </c>
      <c r="N52" s="320"/>
      <c r="O52" s="320"/>
      <c r="P52" s="320"/>
      <c r="Q52" s="320"/>
      <c r="R52" s="320"/>
      <c r="S52" s="320"/>
      <c r="T52" s="320"/>
      <c r="U52" s="320"/>
      <c r="V52" s="320"/>
      <c r="W52" s="320"/>
      <c r="X52" s="320"/>
      <c r="Y52" s="320"/>
      <c r="Z52" s="320"/>
      <c r="AA52" s="320"/>
      <c r="AB52" s="320"/>
      <c r="AC52" s="320"/>
      <c r="AD52" s="320"/>
      <c r="AE52" s="320"/>
      <c r="AF52" s="320"/>
      <c r="AG52" s="320"/>
      <c r="AH52" s="320"/>
      <c r="AI52" s="320"/>
      <c r="AJ52" s="320"/>
      <c r="AK52" s="320"/>
      <c r="AL52" s="320"/>
      <c r="AM52" s="320"/>
      <c r="AN52" s="320"/>
      <c r="AO52" s="320"/>
      <c r="AP52" s="320"/>
      <c r="AQ52" s="320"/>
      <c r="AR52" s="320"/>
      <c r="AS52" s="320"/>
      <c r="AT52" s="320"/>
      <c r="AU52" s="320"/>
      <c r="AV52" s="320"/>
      <c r="AW52" s="320"/>
      <c r="AX52" s="320"/>
      <c r="AY52" s="320"/>
      <c r="AZ52" s="320"/>
      <c r="BA52" s="320"/>
      <c r="BB52" s="320"/>
      <c r="BC52" s="320"/>
      <c r="BD52" s="320"/>
      <c r="BE52" s="320"/>
      <c r="BF52" s="320"/>
      <c r="BG52" s="320"/>
      <c r="BH52" s="320"/>
      <c r="BI52" s="320"/>
      <c r="BJ52" s="320"/>
      <c r="BK52" s="320"/>
      <c r="BL52" s="320"/>
      <c r="BM52" s="320"/>
      <c r="BN52" s="320"/>
      <c r="BO52" s="320"/>
      <c r="BP52" s="320"/>
      <c r="BQ52" s="320"/>
      <c r="BR52" s="320"/>
      <c r="BS52" s="320"/>
      <c r="BT52" s="320"/>
      <c r="BU52" s="320"/>
      <c r="BV52" s="320"/>
      <c r="BW52" s="320"/>
      <c r="BX52" s="320"/>
      <c r="BY52" s="320"/>
      <c r="BZ52" s="320"/>
      <c r="CA52" s="320"/>
      <c r="CB52" s="320"/>
      <c r="CC52" s="320"/>
      <c r="CD52" s="320"/>
      <c r="CE52" s="320"/>
      <c r="CF52" s="320"/>
      <c r="CG52" s="320"/>
      <c r="CH52" s="320"/>
      <c r="CI52" s="320"/>
      <c r="CJ52" s="320"/>
      <c r="CK52" s="320"/>
      <c r="CL52" s="320"/>
      <c r="CM52" s="320"/>
      <c r="CN52" s="320"/>
      <c r="CO52" s="320"/>
      <c r="CP52" s="320"/>
    </row>
    <row r="53" spans="1:94" s="88" customFormat="1" ht="12" customHeight="1">
      <c r="A53" s="345" t="s">
        <v>969</v>
      </c>
      <c r="B53" s="292">
        <v>-2.6</v>
      </c>
      <c r="C53" s="292">
        <v>-3</v>
      </c>
      <c r="D53" s="292">
        <v>-3.6</v>
      </c>
      <c r="E53" s="292">
        <v>-2.9</v>
      </c>
      <c r="F53" s="292">
        <v>-6.5</v>
      </c>
      <c r="G53" s="292">
        <v>3.6</v>
      </c>
      <c r="H53" s="292">
        <v>0.8</v>
      </c>
      <c r="I53" s="292">
        <v>4.3</v>
      </c>
      <c r="J53" s="292">
        <v>-3.3</v>
      </c>
      <c r="K53" s="292">
        <v>1.3</v>
      </c>
      <c r="L53" s="292">
        <v>2.2999999999999998</v>
      </c>
      <c r="M53" s="345" t="s">
        <v>970</v>
      </c>
      <c r="N53" s="320"/>
      <c r="O53" s="320"/>
      <c r="P53" s="320"/>
      <c r="Q53" s="320"/>
      <c r="R53" s="320"/>
      <c r="S53" s="320"/>
      <c r="T53" s="320"/>
      <c r="U53" s="320"/>
      <c r="V53" s="320"/>
      <c r="W53" s="320"/>
      <c r="X53" s="320"/>
      <c r="Y53" s="320"/>
      <c r="Z53" s="320"/>
      <c r="AA53" s="320"/>
      <c r="AB53" s="320"/>
      <c r="AC53" s="320"/>
      <c r="AD53" s="320"/>
      <c r="AE53" s="320"/>
      <c r="AF53" s="320"/>
      <c r="AG53" s="320"/>
      <c r="AH53" s="320"/>
      <c r="AI53" s="320"/>
      <c r="AJ53" s="320"/>
      <c r="AK53" s="320"/>
      <c r="AL53" s="320"/>
      <c r="AM53" s="320"/>
      <c r="AN53" s="320"/>
      <c r="AO53" s="320"/>
      <c r="AP53" s="320"/>
      <c r="AQ53" s="320"/>
      <c r="AR53" s="320"/>
      <c r="AS53" s="320"/>
      <c r="AT53" s="320"/>
      <c r="AU53" s="320"/>
      <c r="AV53" s="320"/>
      <c r="AW53" s="320"/>
      <c r="AX53" s="320"/>
      <c r="AY53" s="320"/>
      <c r="AZ53" s="320"/>
      <c r="BA53" s="320"/>
      <c r="BB53" s="320"/>
      <c r="BC53" s="320"/>
      <c r="BD53" s="320"/>
      <c r="BE53" s="320"/>
      <c r="BF53" s="320"/>
      <c r="BG53" s="320"/>
      <c r="BH53" s="320"/>
      <c r="BI53" s="320"/>
      <c r="BJ53" s="320"/>
      <c r="BK53" s="320"/>
      <c r="BL53" s="320"/>
      <c r="BM53" s="320"/>
      <c r="BN53" s="320"/>
      <c r="BO53" s="320"/>
      <c r="BP53" s="320"/>
      <c r="BQ53" s="320"/>
      <c r="BR53" s="320"/>
      <c r="BS53" s="320"/>
      <c r="BT53" s="320"/>
      <c r="BU53" s="320"/>
      <c r="BV53" s="320"/>
      <c r="BW53" s="320"/>
      <c r="BX53" s="320"/>
      <c r="BY53" s="320"/>
      <c r="BZ53" s="320"/>
      <c r="CA53" s="320"/>
      <c r="CB53" s="320"/>
      <c r="CC53" s="320"/>
      <c r="CD53" s="320"/>
      <c r="CE53" s="320"/>
      <c r="CF53" s="320"/>
      <c r="CG53" s="320"/>
      <c r="CH53" s="320"/>
      <c r="CI53" s="320"/>
      <c r="CJ53" s="320"/>
      <c r="CK53" s="320"/>
      <c r="CL53" s="320"/>
      <c r="CM53" s="320"/>
      <c r="CN53" s="320"/>
      <c r="CO53" s="320"/>
      <c r="CP53" s="320"/>
    </row>
    <row r="54" spans="1:94" s="88" customFormat="1" ht="12" customHeight="1">
      <c r="A54" s="345" t="s">
        <v>971</v>
      </c>
      <c r="B54" s="292">
        <v>-2.6</v>
      </c>
      <c r="C54" s="292">
        <v>-2.9</v>
      </c>
      <c r="D54" s="292">
        <v>-3.6</v>
      </c>
      <c r="E54" s="292">
        <v>-2.8</v>
      </c>
      <c r="F54" s="292">
        <v>-6.4</v>
      </c>
      <c r="G54" s="292">
        <v>3.3</v>
      </c>
      <c r="H54" s="292">
        <v>-0.2</v>
      </c>
      <c r="I54" s="292">
        <v>3.6</v>
      </c>
      <c r="J54" s="292">
        <v>-3.5</v>
      </c>
      <c r="K54" s="292">
        <v>2.1</v>
      </c>
      <c r="L54" s="292">
        <v>2</v>
      </c>
      <c r="M54" s="345" t="s">
        <v>971</v>
      </c>
      <c r="N54" s="320"/>
      <c r="O54" s="320"/>
      <c r="P54" s="320"/>
      <c r="Q54" s="320"/>
      <c r="R54" s="320"/>
      <c r="S54" s="320"/>
      <c r="T54" s="320"/>
      <c r="U54" s="320"/>
      <c r="V54" s="320"/>
      <c r="W54" s="320"/>
      <c r="X54" s="320"/>
      <c r="Y54" s="320"/>
      <c r="Z54" s="320"/>
      <c r="AA54" s="320"/>
      <c r="AB54" s="320"/>
      <c r="AC54" s="320"/>
      <c r="AD54" s="320"/>
      <c r="AE54" s="320"/>
      <c r="AF54" s="320"/>
      <c r="AG54" s="320"/>
      <c r="AH54" s="320"/>
      <c r="AI54" s="320"/>
      <c r="AJ54" s="320"/>
      <c r="AK54" s="320"/>
      <c r="AL54" s="320"/>
      <c r="AM54" s="320"/>
      <c r="AN54" s="320"/>
      <c r="AO54" s="320"/>
      <c r="AP54" s="320"/>
      <c r="AQ54" s="320"/>
      <c r="AR54" s="320"/>
      <c r="AS54" s="320"/>
      <c r="AT54" s="320"/>
      <c r="AU54" s="320"/>
      <c r="AV54" s="320"/>
      <c r="AW54" s="320"/>
      <c r="AX54" s="320"/>
      <c r="AY54" s="320"/>
      <c r="AZ54" s="320"/>
      <c r="BA54" s="320"/>
      <c r="BB54" s="320"/>
      <c r="BC54" s="320"/>
      <c r="BD54" s="320"/>
      <c r="BE54" s="320"/>
      <c r="BF54" s="320"/>
      <c r="BG54" s="320"/>
      <c r="BH54" s="320"/>
      <c r="BI54" s="320"/>
      <c r="BJ54" s="320"/>
      <c r="BK54" s="320"/>
      <c r="BL54" s="320"/>
      <c r="BM54" s="320"/>
      <c r="BN54" s="320"/>
      <c r="BO54" s="320"/>
      <c r="BP54" s="320"/>
      <c r="BQ54" s="320"/>
      <c r="BR54" s="320"/>
      <c r="BS54" s="320"/>
      <c r="BT54" s="320"/>
      <c r="BU54" s="320"/>
      <c r="BV54" s="320"/>
      <c r="BW54" s="320"/>
      <c r="BX54" s="320"/>
      <c r="BY54" s="320"/>
      <c r="BZ54" s="320"/>
      <c r="CA54" s="320"/>
      <c r="CB54" s="320"/>
      <c r="CC54" s="320"/>
      <c r="CD54" s="320"/>
      <c r="CE54" s="320"/>
      <c r="CF54" s="320"/>
      <c r="CG54" s="320"/>
      <c r="CH54" s="320"/>
      <c r="CI54" s="320"/>
      <c r="CJ54" s="320"/>
      <c r="CK54" s="320"/>
      <c r="CL54" s="320"/>
      <c r="CM54" s="320"/>
      <c r="CN54" s="320"/>
      <c r="CO54" s="320"/>
      <c r="CP54" s="320"/>
    </row>
    <row r="55" spans="1:94" s="88" customFormat="1" ht="12" customHeight="1">
      <c r="A55" s="345" t="s">
        <v>972</v>
      </c>
      <c r="B55" s="292">
        <v>-3.1</v>
      </c>
      <c r="C55" s="292">
        <v>-3.2</v>
      </c>
      <c r="D55" s="292">
        <v>-2.8</v>
      </c>
      <c r="E55" s="292">
        <v>-3.3</v>
      </c>
      <c r="F55" s="292">
        <v>-6.1</v>
      </c>
      <c r="G55" s="292">
        <v>3.1</v>
      </c>
      <c r="H55" s="292">
        <v>-3.4</v>
      </c>
      <c r="I55" s="292">
        <v>3.4</v>
      </c>
      <c r="J55" s="292">
        <v>-3.6</v>
      </c>
      <c r="K55" s="292">
        <v>-1.1000000000000001</v>
      </c>
      <c r="L55" s="292">
        <v>1.7</v>
      </c>
      <c r="M55" s="345" t="s">
        <v>973</v>
      </c>
      <c r="N55" s="320"/>
      <c r="O55" s="320"/>
      <c r="P55" s="320"/>
      <c r="Q55" s="320"/>
      <c r="R55" s="320"/>
      <c r="S55" s="320"/>
      <c r="T55" s="320"/>
      <c r="U55" s="320"/>
      <c r="V55" s="320"/>
      <c r="W55" s="320"/>
      <c r="X55" s="320"/>
      <c r="Y55" s="320"/>
      <c r="Z55" s="320"/>
      <c r="AA55" s="320"/>
      <c r="AB55" s="320"/>
      <c r="AC55" s="320"/>
      <c r="AD55" s="320"/>
      <c r="AE55" s="320"/>
      <c r="AF55" s="320"/>
      <c r="AG55" s="320"/>
      <c r="AH55" s="320"/>
      <c r="AI55" s="320"/>
      <c r="AJ55" s="320"/>
      <c r="AK55" s="320"/>
      <c r="AL55" s="320"/>
      <c r="AM55" s="320"/>
      <c r="AN55" s="320"/>
      <c r="AO55" s="320"/>
      <c r="AP55" s="320"/>
      <c r="AQ55" s="320"/>
      <c r="AR55" s="320"/>
      <c r="AS55" s="320"/>
      <c r="AT55" s="320"/>
      <c r="AU55" s="320"/>
      <c r="AV55" s="320"/>
      <c r="AW55" s="320"/>
      <c r="AX55" s="320"/>
      <c r="AY55" s="320"/>
      <c r="AZ55" s="320"/>
      <c r="BA55" s="320"/>
      <c r="BB55" s="320"/>
      <c r="BC55" s="320"/>
      <c r="BD55" s="320"/>
      <c r="BE55" s="320"/>
      <c r="BF55" s="320"/>
      <c r="BG55" s="320"/>
      <c r="BH55" s="320"/>
      <c r="BI55" s="320"/>
      <c r="BJ55" s="320"/>
      <c r="BK55" s="320"/>
      <c r="BL55" s="320"/>
      <c r="BM55" s="320"/>
      <c r="BN55" s="320"/>
      <c r="BO55" s="320"/>
      <c r="BP55" s="320"/>
      <c r="BQ55" s="320"/>
      <c r="BR55" s="320"/>
      <c r="BS55" s="320"/>
      <c r="BT55" s="320"/>
      <c r="BU55" s="320"/>
      <c r="BV55" s="320"/>
      <c r="BW55" s="320"/>
      <c r="BX55" s="320"/>
      <c r="BY55" s="320"/>
      <c r="BZ55" s="320"/>
      <c r="CA55" s="320"/>
      <c r="CB55" s="320"/>
      <c r="CC55" s="320"/>
      <c r="CD55" s="320"/>
      <c r="CE55" s="320"/>
      <c r="CF55" s="320"/>
      <c r="CG55" s="320"/>
      <c r="CH55" s="320"/>
      <c r="CI55" s="320"/>
      <c r="CJ55" s="320"/>
      <c r="CK55" s="320"/>
      <c r="CL55" s="320"/>
      <c r="CM55" s="320"/>
      <c r="CN55" s="320"/>
      <c r="CO55" s="320"/>
      <c r="CP55" s="320"/>
    </row>
    <row r="56" spans="1:94" s="88" customFormat="1" ht="12" customHeight="1">
      <c r="A56" s="345" t="s">
        <v>974</v>
      </c>
      <c r="B56" s="292">
        <v>-3.5</v>
      </c>
      <c r="C56" s="292">
        <v>-3.4</v>
      </c>
      <c r="D56" s="292">
        <v>-2.2999999999999998</v>
      </c>
      <c r="E56" s="292">
        <v>-3.6</v>
      </c>
      <c r="F56" s="292">
        <v>-6.4</v>
      </c>
      <c r="G56" s="292">
        <v>3.4</v>
      </c>
      <c r="H56" s="292">
        <v>-5.4</v>
      </c>
      <c r="I56" s="292">
        <v>3.8</v>
      </c>
      <c r="J56" s="292">
        <v>-3.7</v>
      </c>
      <c r="K56" s="292">
        <v>-3.8</v>
      </c>
      <c r="L56" s="292">
        <v>1.2</v>
      </c>
      <c r="M56" s="345" t="s">
        <v>974</v>
      </c>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0"/>
      <c r="AY56" s="320"/>
      <c r="AZ56" s="320"/>
      <c r="BA56" s="320"/>
      <c r="BB56" s="320"/>
      <c r="BC56" s="320"/>
      <c r="BD56" s="320"/>
      <c r="BE56" s="320"/>
      <c r="BF56" s="320"/>
      <c r="BG56" s="320"/>
      <c r="BH56" s="320"/>
      <c r="BI56" s="320"/>
      <c r="BJ56" s="320"/>
      <c r="BK56" s="320"/>
      <c r="BL56" s="320"/>
      <c r="BM56" s="320"/>
      <c r="BN56" s="320"/>
      <c r="BO56" s="320"/>
      <c r="BP56" s="320"/>
      <c r="BQ56" s="320"/>
      <c r="BR56" s="320"/>
      <c r="BS56" s="320"/>
      <c r="BT56" s="320"/>
      <c r="BU56" s="320"/>
      <c r="BV56" s="320"/>
      <c r="BW56" s="320"/>
      <c r="BX56" s="320"/>
      <c r="BY56" s="320"/>
      <c r="BZ56" s="320"/>
      <c r="CA56" s="320"/>
      <c r="CB56" s="320"/>
      <c r="CC56" s="320"/>
      <c r="CD56" s="320"/>
      <c r="CE56" s="320"/>
      <c r="CF56" s="320"/>
      <c r="CG56" s="320"/>
      <c r="CH56" s="320"/>
      <c r="CI56" s="320"/>
      <c r="CJ56" s="320"/>
      <c r="CK56" s="320"/>
      <c r="CL56" s="320"/>
      <c r="CM56" s="320"/>
      <c r="CN56" s="320"/>
      <c r="CO56" s="320"/>
      <c r="CP56" s="320"/>
    </row>
    <row r="57" spans="1:94" s="88" customFormat="1" ht="12" customHeight="1">
      <c r="A57" s="345" t="s">
        <v>975</v>
      </c>
      <c r="B57" s="292">
        <v>-3.4</v>
      </c>
      <c r="C57" s="292">
        <v>-2.8</v>
      </c>
      <c r="D57" s="292">
        <v>-0.7</v>
      </c>
      <c r="E57" s="292">
        <v>-3.2</v>
      </c>
      <c r="F57" s="292">
        <v>-6.2</v>
      </c>
      <c r="G57" s="292">
        <v>3.5</v>
      </c>
      <c r="H57" s="292">
        <v>-6.8</v>
      </c>
      <c r="I57" s="292">
        <v>0.9</v>
      </c>
      <c r="J57" s="292">
        <v>-3.2</v>
      </c>
      <c r="K57" s="292">
        <v>-5.9</v>
      </c>
      <c r="L57" s="292">
        <v>1.8</v>
      </c>
      <c r="M57" s="345" t="s">
        <v>976</v>
      </c>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0"/>
      <c r="AL57" s="320"/>
      <c r="AM57" s="320"/>
      <c r="AN57" s="320"/>
      <c r="AO57" s="320"/>
      <c r="AP57" s="320"/>
      <c r="AQ57" s="320"/>
      <c r="AR57" s="320"/>
      <c r="AS57" s="320"/>
      <c r="AT57" s="320"/>
      <c r="AU57" s="320"/>
      <c r="AV57" s="320"/>
      <c r="AW57" s="320"/>
      <c r="AX57" s="320"/>
      <c r="AY57" s="320"/>
      <c r="AZ57" s="320"/>
      <c r="BA57" s="320"/>
      <c r="BB57" s="320"/>
      <c r="BC57" s="320"/>
      <c r="BD57" s="320"/>
      <c r="BE57" s="320"/>
      <c r="BF57" s="320"/>
      <c r="BG57" s="320"/>
      <c r="BH57" s="320"/>
      <c r="BI57" s="320"/>
      <c r="BJ57" s="320"/>
      <c r="BK57" s="320"/>
      <c r="BL57" s="320"/>
      <c r="BM57" s="320"/>
      <c r="BN57" s="320"/>
      <c r="BO57" s="320"/>
      <c r="BP57" s="320"/>
      <c r="BQ57" s="320"/>
      <c r="BR57" s="320"/>
      <c r="BS57" s="320"/>
      <c r="BT57" s="320"/>
      <c r="BU57" s="320"/>
      <c r="BV57" s="320"/>
      <c r="BW57" s="320"/>
      <c r="BX57" s="320"/>
      <c r="BY57" s="320"/>
      <c r="BZ57" s="320"/>
      <c r="CA57" s="320"/>
      <c r="CB57" s="320"/>
      <c r="CC57" s="320"/>
      <c r="CD57" s="320"/>
      <c r="CE57" s="320"/>
      <c r="CF57" s="320"/>
      <c r="CG57" s="320"/>
      <c r="CH57" s="320"/>
      <c r="CI57" s="320"/>
      <c r="CJ57" s="320"/>
      <c r="CK57" s="320"/>
      <c r="CL57" s="320"/>
      <c r="CM57" s="320"/>
      <c r="CN57" s="320"/>
      <c r="CO57" s="320"/>
      <c r="CP57" s="320"/>
    </row>
    <row r="58" spans="1:94" s="88" customFormat="1" ht="12" customHeight="1">
      <c r="A58" s="345" t="s">
        <v>977</v>
      </c>
      <c r="B58" s="292">
        <v>-3</v>
      </c>
      <c r="C58" s="292">
        <v>-3.2</v>
      </c>
      <c r="D58" s="292">
        <v>-0.6</v>
      </c>
      <c r="E58" s="292">
        <v>-3.6</v>
      </c>
      <c r="F58" s="292">
        <v>-6.4</v>
      </c>
      <c r="G58" s="292">
        <v>2.6</v>
      </c>
      <c r="H58" s="292">
        <v>-1.5</v>
      </c>
      <c r="I58" s="292">
        <v>-1</v>
      </c>
      <c r="J58" s="292">
        <v>-3.5</v>
      </c>
      <c r="K58" s="292">
        <v>-0.5</v>
      </c>
      <c r="L58" s="292">
        <v>1.7</v>
      </c>
      <c r="M58" s="345" t="s">
        <v>977</v>
      </c>
      <c r="N58" s="320"/>
      <c r="O58" s="320"/>
      <c r="P58" s="320"/>
      <c r="Q58" s="320"/>
      <c r="R58" s="320"/>
      <c r="S58" s="320"/>
      <c r="T58" s="320"/>
      <c r="U58" s="320"/>
      <c r="V58" s="320"/>
      <c r="W58" s="320"/>
      <c r="X58" s="320"/>
      <c r="Y58" s="320"/>
      <c r="Z58" s="320"/>
      <c r="AA58" s="320"/>
      <c r="AB58" s="320"/>
      <c r="AC58" s="320"/>
      <c r="AD58" s="320"/>
      <c r="AE58" s="320"/>
      <c r="AF58" s="320"/>
      <c r="AG58" s="320"/>
      <c r="AH58" s="320"/>
      <c r="AI58" s="320"/>
      <c r="AJ58" s="320"/>
      <c r="AK58" s="320"/>
      <c r="AL58" s="320"/>
      <c r="AM58" s="320"/>
      <c r="AN58" s="320"/>
      <c r="AO58" s="320"/>
      <c r="AP58" s="320"/>
      <c r="AQ58" s="320"/>
      <c r="AR58" s="320"/>
      <c r="AS58" s="320"/>
      <c r="AT58" s="320"/>
      <c r="AU58" s="320"/>
      <c r="AV58" s="320"/>
      <c r="AW58" s="320"/>
      <c r="AX58" s="320"/>
      <c r="AY58" s="320"/>
      <c r="AZ58" s="320"/>
      <c r="BA58" s="320"/>
      <c r="BB58" s="320"/>
      <c r="BC58" s="320"/>
      <c r="BD58" s="320"/>
      <c r="BE58" s="320"/>
      <c r="BF58" s="320"/>
      <c r="BG58" s="320"/>
      <c r="BH58" s="320"/>
      <c r="BI58" s="320"/>
      <c r="BJ58" s="320"/>
      <c r="BK58" s="320"/>
      <c r="BL58" s="320"/>
      <c r="BM58" s="320"/>
      <c r="BN58" s="320"/>
      <c r="BO58" s="320"/>
      <c r="BP58" s="320"/>
      <c r="BQ58" s="320"/>
      <c r="BR58" s="320"/>
      <c r="BS58" s="320"/>
      <c r="BT58" s="320"/>
      <c r="BU58" s="320"/>
      <c r="BV58" s="320"/>
      <c r="BW58" s="320"/>
      <c r="BX58" s="320"/>
      <c r="BY58" s="320"/>
      <c r="BZ58" s="320"/>
      <c r="CA58" s="320"/>
      <c r="CB58" s="320"/>
      <c r="CC58" s="320"/>
      <c r="CD58" s="320"/>
      <c r="CE58" s="320"/>
      <c r="CF58" s="320"/>
      <c r="CG58" s="320"/>
      <c r="CH58" s="320"/>
      <c r="CI58" s="320"/>
      <c r="CJ58" s="320"/>
      <c r="CK58" s="320"/>
      <c r="CL58" s="320"/>
      <c r="CM58" s="320"/>
      <c r="CN58" s="320"/>
      <c r="CO58" s="320"/>
      <c r="CP58" s="320"/>
    </row>
    <row r="59" spans="1:94" s="88" customFormat="1" ht="12" customHeight="1">
      <c r="A59" s="345" t="s">
        <v>978</v>
      </c>
      <c r="B59" s="292">
        <v>-2.1</v>
      </c>
      <c r="C59" s="292">
        <v>-2.6</v>
      </c>
      <c r="D59" s="292">
        <v>1</v>
      </c>
      <c r="E59" s="292">
        <v>-3.3</v>
      </c>
      <c r="F59" s="292">
        <v>-6.3</v>
      </c>
      <c r="G59" s="292">
        <v>2.5</v>
      </c>
      <c r="H59" s="292">
        <v>3.6</v>
      </c>
      <c r="I59" s="292">
        <v>-2</v>
      </c>
      <c r="J59" s="292">
        <v>-3.2</v>
      </c>
      <c r="K59" s="292">
        <v>5.2</v>
      </c>
      <c r="L59" s="292">
        <v>2</v>
      </c>
      <c r="M59" s="345" t="s">
        <v>979</v>
      </c>
    </row>
    <row r="60" spans="1:94" s="88" customFormat="1" ht="12" customHeight="1">
      <c r="A60" s="345" t="s">
        <v>980</v>
      </c>
      <c r="B60" s="292">
        <v>-1.5</v>
      </c>
      <c r="C60" s="292">
        <v>-2.1</v>
      </c>
      <c r="D60" s="292">
        <v>1.6</v>
      </c>
      <c r="E60" s="292">
        <v>-2.8</v>
      </c>
      <c r="F60" s="292">
        <v>-5.6</v>
      </c>
      <c r="G60" s="292">
        <v>1.7</v>
      </c>
      <c r="H60" s="292">
        <v>5.7</v>
      </c>
      <c r="I60" s="292">
        <v>-2</v>
      </c>
      <c r="J60" s="292">
        <v>-2.9</v>
      </c>
      <c r="K60" s="292">
        <v>7.5</v>
      </c>
      <c r="L60" s="98">
        <v>2.4</v>
      </c>
      <c r="M60" s="337" t="s">
        <v>981</v>
      </c>
    </row>
    <row r="61" spans="1:94" s="88" customFormat="1" ht="12" customHeight="1">
      <c r="A61" s="345" t="s">
        <v>982</v>
      </c>
      <c r="B61" s="292">
        <v>-1.3</v>
      </c>
      <c r="C61" s="292">
        <v>-2.2000000000000002</v>
      </c>
      <c r="D61" s="292">
        <v>2.1</v>
      </c>
      <c r="E61" s="292">
        <v>-3</v>
      </c>
      <c r="F61" s="292">
        <v>-4.9000000000000004</v>
      </c>
      <c r="G61" s="292">
        <v>1.6</v>
      </c>
      <c r="H61" s="292">
        <v>5.5</v>
      </c>
      <c r="I61" s="98">
        <v>-2.4</v>
      </c>
      <c r="J61" s="292">
        <v>-2.5</v>
      </c>
      <c r="K61" s="292">
        <v>6.8</v>
      </c>
      <c r="L61" s="98">
        <v>2.7</v>
      </c>
      <c r="M61" s="345" t="s">
        <v>983</v>
      </c>
    </row>
    <row r="62" spans="1:94" s="88" customFormat="1" ht="12" customHeight="1" thickBot="1">
      <c r="A62" s="345" t="s">
        <v>984</v>
      </c>
      <c r="B62" s="292">
        <v>-1.4</v>
      </c>
      <c r="C62" s="292">
        <v>-2.2000000000000002</v>
      </c>
      <c r="D62" s="98">
        <v>4.2</v>
      </c>
      <c r="E62" s="98">
        <v>-3.3</v>
      </c>
      <c r="F62" s="292">
        <v>-4.7</v>
      </c>
      <c r="G62" s="98">
        <v>1</v>
      </c>
      <c r="H62" s="292">
        <v>5.0999999999999996</v>
      </c>
      <c r="I62" s="98">
        <v>-5.5</v>
      </c>
      <c r="J62" s="292">
        <v>-2.5</v>
      </c>
      <c r="K62" s="292">
        <v>6.2</v>
      </c>
      <c r="L62" s="98" t="s">
        <v>358</v>
      </c>
      <c r="M62" s="345" t="s">
        <v>984</v>
      </c>
    </row>
    <row r="63" spans="1:94" s="339" customFormat="1" ht="12" customHeight="1" thickBot="1">
      <c r="A63" s="890"/>
      <c r="B63" s="829" t="s">
        <v>486</v>
      </c>
      <c r="C63" s="894" t="s">
        <v>989</v>
      </c>
      <c r="D63" s="895"/>
      <c r="E63" s="895"/>
      <c r="F63" s="895"/>
      <c r="G63" s="895"/>
      <c r="H63" s="896"/>
      <c r="I63" s="889" t="s">
        <v>990</v>
      </c>
      <c r="J63" s="889"/>
      <c r="K63" s="889"/>
      <c r="L63" s="889"/>
      <c r="M63" s="819" t="s">
        <v>991</v>
      </c>
    </row>
    <row r="64" spans="1:94" s="339" customFormat="1" ht="12" customHeight="1" thickBot="1">
      <c r="A64" s="891"/>
      <c r="B64" s="893"/>
      <c r="C64" s="897" t="s">
        <v>992</v>
      </c>
      <c r="D64" s="897"/>
      <c r="E64" s="897"/>
      <c r="F64" s="897" t="s">
        <v>993</v>
      </c>
      <c r="G64" s="885" t="s">
        <v>994</v>
      </c>
      <c r="H64" s="885" t="s">
        <v>995</v>
      </c>
      <c r="I64" s="889" t="s">
        <v>996</v>
      </c>
      <c r="J64" s="889" t="s">
        <v>997</v>
      </c>
      <c r="K64" s="898" t="s">
        <v>998</v>
      </c>
      <c r="L64" s="898" t="s">
        <v>999</v>
      </c>
      <c r="M64" s="819"/>
    </row>
    <row r="65" spans="1:17" s="341" customFormat="1" ht="52.15" customHeight="1" thickBot="1">
      <c r="A65" s="892"/>
      <c r="B65" s="830"/>
      <c r="C65" s="315" t="s">
        <v>960</v>
      </c>
      <c r="D65" s="315" t="s">
        <v>1000</v>
      </c>
      <c r="E65" s="315" t="s">
        <v>1001</v>
      </c>
      <c r="F65" s="897"/>
      <c r="G65" s="885"/>
      <c r="H65" s="885"/>
      <c r="I65" s="889"/>
      <c r="J65" s="889"/>
      <c r="K65" s="889"/>
      <c r="L65" s="889"/>
      <c r="M65" s="819"/>
    </row>
    <row r="66" spans="1:17" s="314" customFormat="1" ht="12" customHeight="1">
      <c r="A66" s="88" t="s">
        <v>1002</v>
      </c>
      <c r="B66" s="88"/>
      <c r="C66" s="88"/>
      <c r="D66" s="88"/>
      <c r="E66" s="88"/>
      <c r="F66" s="88"/>
      <c r="G66" s="88"/>
      <c r="H66" s="88"/>
      <c r="I66" s="88"/>
      <c r="J66" s="88"/>
      <c r="M66" s="350"/>
    </row>
    <row r="67" spans="1:17" s="314" customFormat="1" ht="12" customHeight="1">
      <c r="A67" s="88" t="s">
        <v>1003</v>
      </c>
      <c r="B67" s="88"/>
      <c r="C67" s="88"/>
      <c r="D67" s="88"/>
      <c r="E67" s="88"/>
      <c r="F67" s="88"/>
      <c r="G67" s="88"/>
      <c r="H67" s="88"/>
      <c r="I67" s="88"/>
      <c r="J67" s="88"/>
      <c r="M67" s="350"/>
    </row>
    <row r="68" spans="1:17" s="88" customFormat="1" ht="12" customHeight="1">
      <c r="A68" s="351"/>
      <c r="B68" s="320"/>
      <c r="C68" s="320"/>
      <c r="D68" s="320"/>
      <c r="E68" s="320"/>
      <c r="F68" s="320"/>
      <c r="G68" s="320"/>
      <c r="H68" s="320"/>
      <c r="I68" s="320"/>
      <c r="J68" s="320"/>
      <c r="K68" s="320"/>
      <c r="L68" s="320"/>
      <c r="M68" s="351"/>
    </row>
    <row r="69" spans="1:17" s="88" customFormat="1" ht="12" customHeight="1">
      <c r="A69" s="88" t="s">
        <v>1004</v>
      </c>
      <c r="D69" s="352"/>
      <c r="M69" s="337"/>
    </row>
    <row r="70" spans="1:17" s="336" customFormat="1" ht="12" customHeight="1">
      <c r="A70" s="88" t="s">
        <v>1005</v>
      </c>
      <c r="D70" s="353"/>
      <c r="M70" s="354"/>
    </row>
    <row r="71" spans="1:17" s="88" customFormat="1" ht="12" customHeight="1">
      <c r="A71" s="88" t="s">
        <v>1006</v>
      </c>
      <c r="M71" s="337"/>
    </row>
    <row r="72" spans="1:17" s="336" customFormat="1" ht="12" customHeight="1">
      <c r="A72" s="88" t="s">
        <v>1007</v>
      </c>
      <c r="M72" s="354"/>
    </row>
    <row r="73" spans="1:17" s="88" customFormat="1" ht="12" customHeight="1">
      <c r="A73" s="88" t="s">
        <v>1008</v>
      </c>
      <c r="M73" s="337"/>
    </row>
    <row r="74" spans="1:17" s="336" customFormat="1" ht="12" customHeight="1">
      <c r="A74" s="26" t="s">
        <v>1009</v>
      </c>
      <c r="M74" s="354"/>
    </row>
    <row r="75" spans="1:17" s="336" customFormat="1" ht="12" customHeight="1">
      <c r="M75" s="354"/>
    </row>
    <row r="76" spans="1:17" s="88" customFormat="1" ht="12" customHeight="1">
      <c r="A76" s="355"/>
      <c r="B76" s="355"/>
      <c r="C76" s="355"/>
      <c r="D76" s="355"/>
      <c r="M76" s="351"/>
    </row>
    <row r="77" spans="1:17" s="365" customFormat="1" ht="12" customHeight="1">
      <c r="A77" s="85" t="s">
        <v>140</v>
      </c>
      <c r="B77" s="356"/>
      <c r="C77" s="357"/>
      <c r="D77" s="357"/>
      <c r="E77" s="357"/>
      <c r="F77" s="86"/>
      <c r="G77" s="358"/>
      <c r="H77" s="358"/>
      <c r="I77" s="359"/>
      <c r="J77" s="360"/>
      <c r="K77" s="361"/>
      <c r="L77" s="360"/>
      <c r="M77" s="362"/>
      <c r="N77" s="363"/>
      <c r="O77" s="364"/>
      <c r="P77" s="364"/>
      <c r="Q77" s="364"/>
    </row>
    <row r="78" spans="1:17" s="365" customFormat="1" ht="12" customHeight="1">
      <c r="A78" s="86" t="s">
        <v>1010</v>
      </c>
      <c r="B78" s="366"/>
      <c r="C78" s="367"/>
      <c r="D78" s="363"/>
      <c r="E78" s="368"/>
      <c r="F78" s="369"/>
      <c r="G78" s="368"/>
      <c r="H78" s="368"/>
      <c r="I78" s="359"/>
      <c r="J78" s="360"/>
      <c r="K78" s="360"/>
      <c r="M78" s="370"/>
      <c r="N78" s="363"/>
      <c r="O78" s="364"/>
      <c r="P78" s="364"/>
      <c r="Q78" s="364"/>
    </row>
    <row r="79" spans="1:17" s="365" customFormat="1" ht="12" customHeight="1">
      <c r="A79" s="86" t="s">
        <v>1011</v>
      </c>
      <c r="B79" s="366"/>
      <c r="C79" s="367"/>
      <c r="D79" s="363"/>
      <c r="E79" s="368"/>
      <c r="F79" s="369"/>
      <c r="G79" s="368"/>
      <c r="H79" s="368"/>
      <c r="I79" s="359"/>
      <c r="J79" s="360"/>
      <c r="K79" s="360"/>
      <c r="M79" s="370"/>
      <c r="N79" s="363"/>
      <c r="O79" s="364"/>
      <c r="P79" s="364"/>
      <c r="Q79" s="364"/>
    </row>
    <row r="80" spans="1:17" s="365" customFormat="1" ht="12" customHeight="1">
      <c r="A80" s="86" t="s">
        <v>1012</v>
      </c>
      <c r="B80" s="366"/>
      <c r="C80" s="367"/>
      <c r="D80" s="363"/>
      <c r="E80" s="368"/>
      <c r="F80" s="369"/>
      <c r="G80" s="368"/>
      <c r="H80" s="368"/>
      <c r="I80" s="359"/>
      <c r="J80" s="360"/>
      <c r="K80" s="360"/>
      <c r="M80" s="370"/>
      <c r="N80" s="363"/>
      <c r="O80" s="364"/>
      <c r="P80" s="364"/>
      <c r="Q80" s="364"/>
    </row>
    <row r="81" spans="1:17" s="365" customFormat="1" ht="12" customHeight="1">
      <c r="A81" s="86" t="s">
        <v>1013</v>
      </c>
      <c r="B81" s="366"/>
      <c r="C81" s="367"/>
      <c r="D81" s="363"/>
      <c r="E81" s="368"/>
      <c r="F81" s="369"/>
      <c r="G81" s="368"/>
      <c r="H81" s="368"/>
      <c r="I81" s="359"/>
      <c r="J81" s="360"/>
      <c r="K81" s="360"/>
      <c r="M81" s="370"/>
      <c r="N81" s="363"/>
      <c r="O81" s="364"/>
      <c r="P81" s="364"/>
      <c r="Q81" s="364"/>
    </row>
    <row r="82" spans="1:17" ht="12" customHeight="1"/>
    <row r="83" spans="1:17" s="365" customFormat="1" ht="12" customHeight="1">
      <c r="A83" s="86" t="s">
        <v>1011</v>
      </c>
      <c r="B83" s="366"/>
      <c r="C83" s="367"/>
      <c r="D83" s="363"/>
      <c r="E83" s="368"/>
      <c r="F83" s="369"/>
      <c r="G83" s="368"/>
      <c r="H83" s="368"/>
      <c r="I83" s="359"/>
      <c r="J83" s="360"/>
      <c r="K83" s="360"/>
      <c r="M83" s="370"/>
      <c r="N83" s="363"/>
      <c r="O83" s="364"/>
      <c r="P83" s="364"/>
      <c r="Q83" s="364"/>
    </row>
    <row r="84" spans="1:17" s="365" customFormat="1" ht="12" customHeight="1">
      <c r="A84" s="86" t="s">
        <v>1014</v>
      </c>
      <c r="B84" s="366"/>
      <c r="C84" s="367"/>
      <c r="D84" s="363"/>
      <c r="E84" s="368"/>
      <c r="F84" s="369"/>
      <c r="G84" s="368"/>
      <c r="H84" s="368"/>
      <c r="I84" s="359"/>
      <c r="J84" s="360"/>
      <c r="K84" s="360"/>
      <c r="M84" s="370"/>
      <c r="N84" s="363"/>
      <c r="O84" s="364"/>
      <c r="P84" s="364"/>
      <c r="Q84" s="364"/>
    </row>
    <row r="85" spans="1:17" s="365" customFormat="1" ht="12" customHeight="1">
      <c r="A85" s="86" t="s">
        <v>1015</v>
      </c>
      <c r="B85" s="366"/>
      <c r="C85" s="367"/>
      <c r="D85" s="363"/>
      <c r="E85" s="368"/>
      <c r="F85" s="369"/>
      <c r="G85" s="368"/>
      <c r="H85" s="368"/>
      <c r="I85" s="359"/>
      <c r="J85" s="360"/>
      <c r="K85" s="360"/>
      <c r="M85" s="370"/>
      <c r="N85" s="363"/>
      <c r="O85" s="364"/>
      <c r="P85" s="364"/>
      <c r="Q85" s="364"/>
    </row>
  </sheetData>
  <mergeCells count="30">
    <mergeCell ref="B7:E7"/>
    <mergeCell ref="B35:F35"/>
    <mergeCell ref="I4:L4"/>
    <mergeCell ref="M4:M6"/>
    <mergeCell ref="C5:E5"/>
    <mergeCell ref="F5:F6"/>
    <mergeCell ref="G5:G6"/>
    <mergeCell ref="H5:H6"/>
    <mergeCell ref="I5:I6"/>
    <mergeCell ref="J5:J6"/>
    <mergeCell ref="K5:K6"/>
    <mergeCell ref="L5:L6"/>
    <mergeCell ref="A1:M1"/>
    <mergeCell ref="A2:M2"/>
    <mergeCell ref="A4:A6"/>
    <mergeCell ref="B4:B6"/>
    <mergeCell ref="C4:H4"/>
    <mergeCell ref="A63:A65"/>
    <mergeCell ref="B63:B65"/>
    <mergeCell ref="C63:H63"/>
    <mergeCell ref="I63:L63"/>
    <mergeCell ref="M63:M65"/>
    <mergeCell ref="C64:E64"/>
    <mergeCell ref="F64:F65"/>
    <mergeCell ref="G64:G65"/>
    <mergeCell ref="H64:H65"/>
    <mergeCell ref="I64:I65"/>
    <mergeCell ref="J64:J65"/>
    <mergeCell ref="K64:K65"/>
    <mergeCell ref="L64:L65"/>
  </mergeCells>
  <hyperlinks>
    <hyperlink ref="A79" r:id="rId1" xr:uid="{FA2598D7-C00A-4138-98E6-0A2A30AD5E1B}"/>
    <hyperlink ref="A78" r:id="rId2" xr:uid="{C1A8563C-1D87-4EF4-9331-11556D93408E}"/>
    <hyperlink ref="A80" r:id="rId3" xr:uid="{40708967-5AB7-4E1F-99B6-ED93DB7395BC}"/>
    <hyperlink ref="A81" r:id="rId4" xr:uid="{3DF970D1-6527-4702-8319-7D1A8086D913}"/>
    <hyperlink ref="A83" r:id="rId5" xr:uid="{14901225-77A9-4E9D-B26E-635D87CE16CD}"/>
    <hyperlink ref="A84" r:id="rId6" xr:uid="{49BB6FEC-1996-495B-B074-46F3650422B0}"/>
    <hyperlink ref="A85" r:id="rId7" xr:uid="{F8E5DD5C-B33E-49B5-ACFB-2D98480D32DB}"/>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E76B4-68B0-40AC-953B-6364D6CEB3CE}">
  <dimension ref="A1:Q92"/>
  <sheetViews>
    <sheetView showGridLines="0" workbookViewId="0"/>
  </sheetViews>
  <sheetFormatPr defaultColWidth="6.7109375" defaultRowHeight="11.25"/>
  <cols>
    <col min="1" max="10" width="9.28515625" style="314" customWidth="1"/>
    <col min="11" max="14" width="13.140625" style="314" customWidth="1"/>
    <col min="15" max="21" width="5.28515625" style="314" customWidth="1"/>
    <col min="22" max="16384" width="6.7109375" style="314"/>
  </cols>
  <sheetData>
    <row r="1" spans="1:17" ht="12" customHeight="1">
      <c r="A1" s="862" t="s">
        <v>1016</v>
      </c>
      <c r="B1" s="862"/>
      <c r="C1" s="862"/>
      <c r="D1" s="862"/>
      <c r="E1" s="862"/>
      <c r="F1" s="862"/>
      <c r="G1" s="862"/>
      <c r="H1" s="862"/>
      <c r="I1" s="862"/>
      <c r="J1" s="862"/>
    </row>
    <row r="2" spans="1:17" s="373" customFormat="1" ht="12" customHeight="1">
      <c r="A2" s="863" t="s">
        <v>1017</v>
      </c>
      <c r="B2" s="863"/>
      <c r="C2" s="863"/>
      <c r="D2" s="863"/>
      <c r="E2" s="863"/>
      <c r="F2" s="863"/>
      <c r="G2" s="863"/>
      <c r="H2" s="863"/>
      <c r="I2" s="863"/>
      <c r="J2" s="863"/>
    </row>
    <row r="3" spans="1:17" ht="12" customHeight="1"/>
    <row r="4" spans="1:17" s="88" customFormat="1" ht="12" customHeight="1" thickBot="1">
      <c r="I4" s="337" t="s">
        <v>948</v>
      </c>
    </row>
    <row r="5" spans="1:17" s="339" customFormat="1" ht="12" customHeight="1" thickBot="1">
      <c r="A5" s="829" t="s">
        <v>1018</v>
      </c>
      <c r="B5" s="894" t="s">
        <v>950</v>
      </c>
      <c r="C5" s="895"/>
      <c r="D5" s="895"/>
      <c r="E5" s="895"/>
      <c r="F5" s="895"/>
      <c r="G5" s="895"/>
      <c r="H5" s="895"/>
      <c r="I5" s="896"/>
      <c r="J5" s="912"/>
      <c r="K5" s="346"/>
    </row>
    <row r="6" spans="1:17" s="339" customFormat="1" ht="12" customHeight="1" thickBot="1">
      <c r="A6" s="893"/>
      <c r="B6" s="374">
        <v>100.00000000000003</v>
      </c>
      <c r="C6" s="374">
        <v>79.230651864656366</v>
      </c>
      <c r="D6" s="374">
        <v>27.027973827432795</v>
      </c>
      <c r="E6" s="374">
        <v>4.6494631796388894</v>
      </c>
      <c r="F6" s="374">
        <v>22.37851064779391</v>
      </c>
      <c r="G6" s="374">
        <v>35.496876842052195</v>
      </c>
      <c r="H6" s="374">
        <v>16.705801195171386</v>
      </c>
      <c r="I6" s="374">
        <v>20.76934813534362</v>
      </c>
      <c r="J6" s="912"/>
      <c r="K6" s="346"/>
    </row>
    <row r="7" spans="1:17" s="339" customFormat="1" ht="12" customHeight="1" thickBot="1">
      <c r="A7" s="893"/>
      <c r="B7" s="829" t="s">
        <v>486</v>
      </c>
      <c r="C7" s="889"/>
      <c r="D7" s="889" t="s">
        <v>952</v>
      </c>
      <c r="E7" s="889"/>
      <c r="F7" s="889"/>
      <c r="G7" s="889" t="s">
        <v>1019</v>
      </c>
      <c r="H7" s="889" t="s">
        <v>954</v>
      </c>
      <c r="I7" s="889" t="s">
        <v>955</v>
      </c>
      <c r="J7" s="913"/>
      <c r="K7" s="346"/>
    </row>
    <row r="8" spans="1:17" s="341" customFormat="1" ht="45.75" thickBot="1">
      <c r="A8" s="830"/>
      <c r="B8" s="376"/>
      <c r="C8" s="12" t="s">
        <v>1020</v>
      </c>
      <c r="D8" s="12" t="s">
        <v>960</v>
      </c>
      <c r="E8" s="340" t="s">
        <v>961</v>
      </c>
      <c r="F8" s="340" t="s">
        <v>962</v>
      </c>
      <c r="G8" s="889"/>
      <c r="H8" s="889"/>
      <c r="I8" s="889"/>
      <c r="J8" s="913"/>
    </row>
    <row r="9" spans="1:17" s="88" customFormat="1" ht="12" customHeight="1">
      <c r="A9" s="344" t="s">
        <v>949</v>
      </c>
      <c r="B9" s="90" t="s">
        <v>963</v>
      </c>
      <c r="C9" s="344"/>
      <c r="D9" s="377"/>
      <c r="E9" s="377"/>
      <c r="F9" s="377"/>
      <c r="G9" s="908"/>
      <c r="H9" s="908"/>
      <c r="I9" s="908"/>
      <c r="J9" s="344" t="s">
        <v>991</v>
      </c>
      <c r="K9" s="343"/>
    </row>
    <row r="10" spans="1:17" s="88" customFormat="1" ht="12" customHeight="1">
      <c r="A10" s="345" t="s">
        <v>964</v>
      </c>
      <c r="B10" s="378">
        <v>116.49</v>
      </c>
      <c r="C10" s="378">
        <v>114.13</v>
      </c>
      <c r="D10" s="378">
        <v>122.13</v>
      </c>
      <c r="E10" s="378">
        <v>120.26</v>
      </c>
      <c r="F10" s="378">
        <v>122.51</v>
      </c>
      <c r="G10" s="378">
        <v>105.09</v>
      </c>
      <c r="H10" s="378">
        <v>120.4</v>
      </c>
      <c r="I10" s="378">
        <v>125.5</v>
      </c>
      <c r="J10" s="345" t="s">
        <v>964</v>
      </c>
      <c r="K10" s="292"/>
      <c r="L10" s="320"/>
      <c r="M10" s="320"/>
      <c r="N10" s="320"/>
      <c r="O10" s="320"/>
      <c r="P10" s="320"/>
      <c r="Q10" s="320"/>
    </row>
    <row r="11" spans="1:17" s="88" customFormat="1" ht="12" customHeight="1">
      <c r="A11" s="345" t="s">
        <v>965</v>
      </c>
      <c r="B11" s="378">
        <v>118.06</v>
      </c>
      <c r="C11" s="378">
        <v>115.13</v>
      </c>
      <c r="D11" s="378">
        <v>120.99</v>
      </c>
      <c r="E11" s="378">
        <v>116.74</v>
      </c>
      <c r="F11" s="378">
        <v>121.87</v>
      </c>
      <c r="G11" s="378">
        <v>107.53</v>
      </c>
      <c r="H11" s="378">
        <v>121.79</v>
      </c>
      <c r="I11" s="378">
        <v>129.22999999999999</v>
      </c>
      <c r="J11" s="345" t="s">
        <v>966</v>
      </c>
      <c r="K11" s="292"/>
      <c r="L11" s="320"/>
      <c r="M11" s="320"/>
      <c r="N11" s="320"/>
      <c r="O11" s="320"/>
    </row>
    <row r="12" spans="1:17" s="88" customFormat="1" ht="12" customHeight="1">
      <c r="A12" s="345" t="s">
        <v>967</v>
      </c>
      <c r="B12" s="378">
        <v>114.43</v>
      </c>
      <c r="C12" s="378">
        <v>112.49</v>
      </c>
      <c r="D12" s="378">
        <v>122.11</v>
      </c>
      <c r="E12" s="378">
        <v>121.42</v>
      </c>
      <c r="F12" s="378">
        <v>122.25</v>
      </c>
      <c r="G12" s="378">
        <v>105.66</v>
      </c>
      <c r="H12" s="378">
        <v>111.41</v>
      </c>
      <c r="I12" s="378">
        <v>121.83</v>
      </c>
      <c r="J12" s="345" t="s">
        <v>1021</v>
      </c>
      <c r="K12" s="292"/>
      <c r="L12" s="320"/>
      <c r="M12" s="320"/>
      <c r="N12" s="320"/>
      <c r="O12" s="320"/>
    </row>
    <row r="13" spans="1:17" s="88" customFormat="1" ht="12" customHeight="1">
      <c r="A13" s="345" t="s">
        <v>1022</v>
      </c>
      <c r="B13" s="378">
        <v>116.13</v>
      </c>
      <c r="C13" s="378">
        <v>114.16</v>
      </c>
      <c r="D13" s="378">
        <v>122.31</v>
      </c>
      <c r="E13" s="378">
        <v>122.44</v>
      </c>
      <c r="F13" s="378">
        <v>122.28</v>
      </c>
      <c r="G13" s="378">
        <v>105.85</v>
      </c>
      <c r="H13" s="378">
        <v>118.63</v>
      </c>
      <c r="I13" s="378">
        <v>123.66</v>
      </c>
      <c r="J13" s="345" t="s">
        <v>1023</v>
      </c>
      <c r="K13" s="292"/>
      <c r="L13" s="320"/>
      <c r="M13" s="320"/>
      <c r="N13" s="320"/>
      <c r="O13" s="320"/>
    </row>
    <row r="14" spans="1:17" s="88" customFormat="1" ht="12" customHeight="1">
      <c r="A14" s="345" t="s">
        <v>1024</v>
      </c>
      <c r="B14" s="378">
        <v>117.22</v>
      </c>
      <c r="C14" s="378">
        <v>115.24</v>
      </c>
      <c r="D14" s="378">
        <v>121.57</v>
      </c>
      <c r="E14" s="378">
        <v>118.91</v>
      </c>
      <c r="F14" s="378">
        <v>122.12</v>
      </c>
      <c r="G14" s="378">
        <v>105.8</v>
      </c>
      <c r="H14" s="378">
        <v>125.04</v>
      </c>
      <c r="I14" s="378">
        <v>124.77</v>
      </c>
      <c r="J14" s="345" t="s">
        <v>1024</v>
      </c>
      <c r="K14" s="292"/>
      <c r="L14" s="320"/>
      <c r="M14" s="320"/>
      <c r="N14" s="320"/>
      <c r="O14" s="320"/>
    </row>
    <row r="15" spans="1:17" s="88" customFormat="1" ht="12" customHeight="1">
      <c r="A15" s="345" t="s">
        <v>972</v>
      </c>
      <c r="B15" s="378">
        <v>115.36</v>
      </c>
      <c r="C15" s="378">
        <v>116.31</v>
      </c>
      <c r="D15" s="378">
        <v>127.68</v>
      </c>
      <c r="E15" s="378">
        <v>127.08</v>
      </c>
      <c r="F15" s="378">
        <v>127.81</v>
      </c>
      <c r="G15" s="378">
        <v>108.2</v>
      </c>
      <c r="H15" s="378">
        <v>115.14</v>
      </c>
      <c r="I15" s="378">
        <v>111.71</v>
      </c>
      <c r="J15" s="345" t="s">
        <v>973</v>
      </c>
      <c r="K15" s="292"/>
      <c r="L15" s="320"/>
      <c r="M15" s="320"/>
      <c r="N15" s="320"/>
      <c r="O15" s="320"/>
    </row>
    <row r="16" spans="1:17" s="88" customFormat="1" ht="12" customHeight="1">
      <c r="A16" s="345" t="s">
        <v>1025</v>
      </c>
      <c r="B16" s="378">
        <v>115.83</v>
      </c>
      <c r="C16" s="378">
        <v>116.9</v>
      </c>
      <c r="D16" s="378">
        <v>120.96</v>
      </c>
      <c r="E16" s="378">
        <v>115.75</v>
      </c>
      <c r="F16" s="378">
        <v>122.04</v>
      </c>
      <c r="G16" s="378">
        <v>108.2</v>
      </c>
      <c r="H16" s="378">
        <v>128.80000000000001</v>
      </c>
      <c r="I16" s="378">
        <v>111.76</v>
      </c>
      <c r="J16" s="345" t="s">
        <v>974</v>
      </c>
      <c r="K16" s="292"/>
      <c r="L16" s="320"/>
      <c r="M16" s="320"/>
      <c r="N16" s="320"/>
      <c r="O16" s="320"/>
    </row>
    <row r="17" spans="1:15" s="88" customFormat="1" ht="12" customHeight="1">
      <c r="A17" s="345" t="s">
        <v>1026</v>
      </c>
      <c r="B17" s="378">
        <v>114.56</v>
      </c>
      <c r="C17" s="378">
        <v>116.34</v>
      </c>
      <c r="D17" s="378">
        <v>123.87</v>
      </c>
      <c r="E17" s="378">
        <v>119.04</v>
      </c>
      <c r="F17" s="378">
        <v>124.88</v>
      </c>
      <c r="G17" s="378">
        <v>106.64</v>
      </c>
      <c r="H17" s="378">
        <v>124.77</v>
      </c>
      <c r="I17" s="378">
        <v>107.78</v>
      </c>
      <c r="J17" s="345" t="s">
        <v>976</v>
      </c>
      <c r="K17" s="292"/>
      <c r="L17" s="320"/>
      <c r="M17" s="320"/>
      <c r="N17" s="320"/>
      <c r="O17" s="320"/>
    </row>
    <row r="18" spans="1:15" s="88" customFormat="1" ht="12" customHeight="1">
      <c r="A18" s="345" t="s">
        <v>977</v>
      </c>
      <c r="B18" s="378">
        <v>116.4</v>
      </c>
      <c r="C18" s="378">
        <v>116.17</v>
      </c>
      <c r="D18" s="378">
        <v>121.97</v>
      </c>
      <c r="E18" s="378">
        <v>119.56</v>
      </c>
      <c r="F18" s="378">
        <v>122.47</v>
      </c>
      <c r="G18" s="378">
        <v>105.93</v>
      </c>
      <c r="H18" s="378">
        <v>128.55000000000001</v>
      </c>
      <c r="I18" s="378">
        <v>117.26</v>
      </c>
      <c r="J18" s="345" t="s">
        <v>977</v>
      </c>
      <c r="K18" s="292"/>
      <c r="L18" s="320"/>
      <c r="M18" s="320"/>
      <c r="N18" s="320"/>
      <c r="O18" s="320"/>
    </row>
    <row r="19" spans="1:15" s="88" customFormat="1" ht="12" customHeight="1">
      <c r="A19" s="345" t="s">
        <v>1027</v>
      </c>
      <c r="B19" s="378">
        <v>119.55</v>
      </c>
      <c r="C19" s="378">
        <v>116.07</v>
      </c>
      <c r="D19" s="378">
        <v>122.44</v>
      </c>
      <c r="E19" s="378">
        <v>121.09</v>
      </c>
      <c r="F19" s="378">
        <v>122.72</v>
      </c>
      <c r="G19" s="378">
        <v>104.47</v>
      </c>
      <c r="H19" s="378">
        <v>130.4</v>
      </c>
      <c r="I19" s="378">
        <v>132.85</v>
      </c>
      <c r="J19" s="345" t="s">
        <v>979</v>
      </c>
      <c r="K19" s="292"/>
      <c r="L19" s="320"/>
      <c r="M19" s="320"/>
      <c r="N19" s="320"/>
      <c r="O19" s="320"/>
    </row>
    <row r="20" spans="1:15" s="88" customFormat="1" ht="12" customHeight="1">
      <c r="A20" s="345" t="s">
        <v>980</v>
      </c>
      <c r="B20" s="378">
        <v>116.92</v>
      </c>
      <c r="C20" s="378">
        <v>116.31</v>
      </c>
      <c r="D20" s="378">
        <v>124.28</v>
      </c>
      <c r="E20" s="378">
        <v>126.91</v>
      </c>
      <c r="F20" s="378">
        <v>123.74</v>
      </c>
      <c r="G20" s="378">
        <v>106.97</v>
      </c>
      <c r="H20" s="378">
        <v>123.27</v>
      </c>
      <c r="I20" s="378">
        <v>119.26</v>
      </c>
      <c r="J20" s="345" t="s">
        <v>1028</v>
      </c>
      <c r="K20" s="292"/>
      <c r="L20" s="320"/>
      <c r="M20" s="320"/>
      <c r="N20" s="320"/>
      <c r="O20" s="320"/>
    </row>
    <row r="21" spans="1:15" s="88" customFormat="1" ht="12" customHeight="1">
      <c r="A21" s="345" t="s">
        <v>982</v>
      </c>
      <c r="B21" s="378">
        <v>117.99</v>
      </c>
      <c r="C21" s="378">
        <v>115.11</v>
      </c>
      <c r="D21" s="378">
        <v>121.12</v>
      </c>
      <c r="E21" s="379">
        <v>128.69</v>
      </c>
      <c r="F21" s="379">
        <v>119.55</v>
      </c>
      <c r="G21" s="378">
        <v>108.93</v>
      </c>
      <c r="H21" s="378">
        <v>118.5</v>
      </c>
      <c r="I21" s="378">
        <v>128.97</v>
      </c>
      <c r="J21" s="345" t="s">
        <v>982</v>
      </c>
      <c r="K21" s="292"/>
      <c r="L21" s="320"/>
      <c r="M21" s="320"/>
      <c r="N21" s="320"/>
      <c r="O21" s="320"/>
    </row>
    <row r="22" spans="1:15" s="88" customFormat="1" ht="12" customHeight="1">
      <c r="A22" s="345" t="s">
        <v>984</v>
      </c>
      <c r="B22" s="378">
        <v>112.45</v>
      </c>
      <c r="C22" s="378">
        <v>110.67</v>
      </c>
      <c r="D22" s="378">
        <v>120.35</v>
      </c>
      <c r="E22" s="379">
        <v>127.63</v>
      </c>
      <c r="F22" s="379">
        <v>118.83</v>
      </c>
      <c r="G22" s="378">
        <v>104.86</v>
      </c>
      <c r="H22" s="378">
        <v>107.37</v>
      </c>
      <c r="I22" s="378">
        <v>119.26</v>
      </c>
      <c r="J22" s="345" t="s">
        <v>984</v>
      </c>
      <c r="K22" s="292"/>
      <c r="L22" s="320"/>
      <c r="M22" s="320"/>
      <c r="N22" s="320"/>
      <c r="O22" s="320"/>
    </row>
    <row r="23" spans="1:15" s="88" customFormat="1" ht="12" customHeight="1">
      <c r="A23" s="380"/>
      <c r="B23" s="381" t="s">
        <v>985</v>
      </c>
      <c r="C23" s="382"/>
      <c r="D23" s="382"/>
      <c r="E23" s="382"/>
      <c r="F23" s="382"/>
      <c r="G23" s="383"/>
      <c r="H23" s="383"/>
      <c r="I23" s="383"/>
      <c r="J23" s="380"/>
      <c r="K23" s="316"/>
    </row>
    <row r="24" spans="1:15" s="88" customFormat="1" ht="12" customHeight="1">
      <c r="A24" s="384" t="s">
        <v>964</v>
      </c>
      <c r="B24" s="378">
        <v>0.3</v>
      </c>
      <c r="C24" s="378">
        <v>-1.5</v>
      </c>
      <c r="D24" s="378">
        <v>0.7</v>
      </c>
      <c r="E24" s="378">
        <v>3.4</v>
      </c>
      <c r="F24" s="378">
        <v>0.1</v>
      </c>
      <c r="G24" s="378">
        <v>-1.2</v>
      </c>
      <c r="H24" s="378">
        <v>-5.0999999999999996</v>
      </c>
      <c r="I24" s="378">
        <v>7.1</v>
      </c>
      <c r="J24" s="384" t="s">
        <v>964</v>
      </c>
      <c r="K24" s="292"/>
      <c r="L24" s="320"/>
      <c r="M24" s="320"/>
      <c r="N24" s="320"/>
      <c r="O24" s="320"/>
    </row>
    <row r="25" spans="1:15" s="88" customFormat="1" ht="12" customHeight="1">
      <c r="A25" s="345" t="s">
        <v>965</v>
      </c>
      <c r="B25" s="378">
        <v>1.3</v>
      </c>
      <c r="C25" s="378">
        <v>0.9</v>
      </c>
      <c r="D25" s="378">
        <v>-0.9</v>
      </c>
      <c r="E25" s="378">
        <v>-2.9</v>
      </c>
      <c r="F25" s="378">
        <v>-0.5</v>
      </c>
      <c r="G25" s="378">
        <v>2.2999999999999998</v>
      </c>
      <c r="H25" s="378">
        <v>1.2</v>
      </c>
      <c r="I25" s="378">
        <v>3</v>
      </c>
      <c r="J25" s="384" t="s">
        <v>966</v>
      </c>
      <c r="K25" s="292"/>
      <c r="L25" s="320"/>
      <c r="M25" s="320"/>
      <c r="N25" s="320"/>
      <c r="O25" s="320"/>
    </row>
    <row r="26" spans="1:15" s="88" customFormat="1" ht="12" customHeight="1">
      <c r="A26" s="384" t="s">
        <v>967</v>
      </c>
      <c r="B26" s="378">
        <v>-3.1</v>
      </c>
      <c r="C26" s="378">
        <v>-2.2999999999999998</v>
      </c>
      <c r="D26" s="378">
        <v>0.9</v>
      </c>
      <c r="E26" s="378">
        <v>4</v>
      </c>
      <c r="F26" s="378">
        <v>0.3</v>
      </c>
      <c r="G26" s="378">
        <v>-1.7</v>
      </c>
      <c r="H26" s="378">
        <v>-8.5</v>
      </c>
      <c r="I26" s="378">
        <v>-5.7</v>
      </c>
      <c r="J26" s="384" t="s">
        <v>1021</v>
      </c>
      <c r="K26" s="292"/>
      <c r="L26" s="320"/>
      <c r="M26" s="320"/>
      <c r="N26" s="320"/>
      <c r="O26" s="320"/>
    </row>
    <row r="27" spans="1:15" s="88" customFormat="1" ht="12" customHeight="1">
      <c r="A27" s="384" t="s">
        <v>1022</v>
      </c>
      <c r="B27" s="378">
        <v>1.5</v>
      </c>
      <c r="C27" s="378">
        <v>1.5</v>
      </c>
      <c r="D27" s="378">
        <v>0.2</v>
      </c>
      <c r="E27" s="378">
        <v>0.8</v>
      </c>
      <c r="F27" s="378">
        <v>0</v>
      </c>
      <c r="G27" s="378">
        <v>0.2</v>
      </c>
      <c r="H27" s="378">
        <v>6.5</v>
      </c>
      <c r="I27" s="378">
        <v>1.5</v>
      </c>
      <c r="J27" s="384" t="s">
        <v>1023</v>
      </c>
      <c r="K27" s="292"/>
      <c r="L27" s="320"/>
      <c r="M27" s="320"/>
      <c r="N27" s="320"/>
      <c r="O27" s="320"/>
    </row>
    <row r="28" spans="1:15" s="88" customFormat="1" ht="12" customHeight="1">
      <c r="A28" s="384" t="s">
        <v>1024</v>
      </c>
      <c r="B28" s="378">
        <v>0.9</v>
      </c>
      <c r="C28" s="378">
        <v>0.9</v>
      </c>
      <c r="D28" s="378">
        <v>-0.6</v>
      </c>
      <c r="E28" s="378">
        <v>-2.9</v>
      </c>
      <c r="F28" s="378">
        <v>-0.1</v>
      </c>
      <c r="G28" s="378">
        <v>0</v>
      </c>
      <c r="H28" s="378">
        <v>5.4</v>
      </c>
      <c r="I28" s="378">
        <v>0.9</v>
      </c>
      <c r="J28" s="384" t="s">
        <v>1024</v>
      </c>
      <c r="K28" s="292"/>
      <c r="L28" s="320"/>
      <c r="M28" s="320"/>
      <c r="N28" s="320"/>
      <c r="O28" s="320"/>
    </row>
    <row r="29" spans="1:15" s="88" customFormat="1" ht="12" customHeight="1">
      <c r="A29" s="384" t="s">
        <v>972</v>
      </c>
      <c r="B29" s="378">
        <v>-1.6</v>
      </c>
      <c r="C29" s="378">
        <v>0.9</v>
      </c>
      <c r="D29" s="378">
        <v>5</v>
      </c>
      <c r="E29" s="378">
        <v>6.9</v>
      </c>
      <c r="F29" s="378">
        <v>4.7</v>
      </c>
      <c r="G29" s="378">
        <v>2.2999999999999998</v>
      </c>
      <c r="H29" s="378">
        <v>-7.9</v>
      </c>
      <c r="I29" s="378">
        <v>-10.5</v>
      </c>
      <c r="J29" s="384" t="s">
        <v>973</v>
      </c>
      <c r="K29" s="292"/>
      <c r="L29" s="320"/>
      <c r="M29" s="320"/>
      <c r="N29" s="320"/>
      <c r="O29" s="320"/>
    </row>
    <row r="30" spans="1:15" s="88" customFormat="1" ht="12" customHeight="1">
      <c r="A30" s="384" t="s">
        <v>1025</v>
      </c>
      <c r="B30" s="378">
        <v>0.4</v>
      </c>
      <c r="C30" s="378">
        <v>0.5</v>
      </c>
      <c r="D30" s="378">
        <v>-5.3</v>
      </c>
      <c r="E30" s="378">
        <v>-8.9</v>
      </c>
      <c r="F30" s="378">
        <v>-4.5</v>
      </c>
      <c r="G30" s="378">
        <v>0</v>
      </c>
      <c r="H30" s="378">
        <v>11.9</v>
      </c>
      <c r="I30" s="378">
        <v>0</v>
      </c>
      <c r="J30" s="384" t="s">
        <v>974</v>
      </c>
      <c r="K30" s="292"/>
      <c r="L30" s="320"/>
      <c r="M30" s="320"/>
      <c r="N30" s="320"/>
      <c r="O30" s="320"/>
    </row>
    <row r="31" spans="1:15" s="88" customFormat="1" ht="12" customHeight="1">
      <c r="A31" s="384" t="s">
        <v>1026</v>
      </c>
      <c r="B31" s="378">
        <v>-1.1000000000000001</v>
      </c>
      <c r="C31" s="378">
        <v>-0.5</v>
      </c>
      <c r="D31" s="378">
        <v>2.4</v>
      </c>
      <c r="E31" s="378">
        <v>2.8</v>
      </c>
      <c r="F31" s="378">
        <v>2.2999999999999998</v>
      </c>
      <c r="G31" s="378">
        <v>-1.4</v>
      </c>
      <c r="H31" s="378">
        <v>-3.1</v>
      </c>
      <c r="I31" s="378">
        <v>-3.6</v>
      </c>
      <c r="J31" s="384" t="s">
        <v>976</v>
      </c>
      <c r="K31" s="292"/>
      <c r="L31" s="320"/>
      <c r="M31" s="320"/>
      <c r="N31" s="320"/>
      <c r="O31" s="320"/>
    </row>
    <row r="32" spans="1:15" s="88" customFormat="1" ht="12" customHeight="1">
      <c r="A32" s="345" t="s">
        <v>977</v>
      </c>
      <c r="B32" s="378">
        <v>1.6</v>
      </c>
      <c r="C32" s="378">
        <v>-0.1</v>
      </c>
      <c r="D32" s="378">
        <v>-1.5</v>
      </c>
      <c r="E32" s="378">
        <v>0.4</v>
      </c>
      <c r="F32" s="378">
        <v>-1.9</v>
      </c>
      <c r="G32" s="378">
        <v>-0.7</v>
      </c>
      <c r="H32" s="378">
        <v>3</v>
      </c>
      <c r="I32" s="378">
        <v>8.8000000000000007</v>
      </c>
      <c r="J32" s="384" t="s">
        <v>977</v>
      </c>
      <c r="K32" s="292"/>
      <c r="L32" s="320"/>
      <c r="M32" s="320"/>
      <c r="N32" s="320"/>
      <c r="O32" s="320"/>
    </row>
    <row r="33" spans="1:15" s="88" customFormat="1" ht="12" customHeight="1">
      <c r="A33" s="384" t="s">
        <v>1027</v>
      </c>
      <c r="B33" s="378">
        <v>2.7</v>
      </c>
      <c r="C33" s="378">
        <v>-0.1</v>
      </c>
      <c r="D33" s="378">
        <v>0.4</v>
      </c>
      <c r="E33" s="378">
        <v>1.3</v>
      </c>
      <c r="F33" s="378">
        <v>0.2</v>
      </c>
      <c r="G33" s="378">
        <v>-1.4</v>
      </c>
      <c r="H33" s="378">
        <v>1.4</v>
      </c>
      <c r="I33" s="378">
        <v>13.3</v>
      </c>
      <c r="J33" s="384" t="s">
        <v>979</v>
      </c>
      <c r="K33" s="292"/>
      <c r="L33" s="320"/>
      <c r="M33" s="320"/>
      <c r="N33" s="320"/>
      <c r="O33" s="320"/>
    </row>
    <row r="34" spans="1:15" s="88" customFormat="1" ht="12" customHeight="1">
      <c r="A34" s="384" t="s">
        <v>980</v>
      </c>
      <c r="B34" s="378">
        <v>-2.2000000000000002</v>
      </c>
      <c r="C34" s="378">
        <v>0.2</v>
      </c>
      <c r="D34" s="378">
        <v>1.5</v>
      </c>
      <c r="E34" s="378">
        <v>4.8</v>
      </c>
      <c r="F34" s="378">
        <v>0.8</v>
      </c>
      <c r="G34" s="378">
        <v>2.4</v>
      </c>
      <c r="H34" s="378">
        <v>-5.5</v>
      </c>
      <c r="I34" s="378">
        <v>-10.199999999999999</v>
      </c>
      <c r="J34" s="384" t="s">
        <v>1028</v>
      </c>
      <c r="K34" s="292"/>
      <c r="L34" s="320"/>
      <c r="M34" s="320"/>
      <c r="N34" s="320"/>
      <c r="O34" s="320"/>
    </row>
    <row r="35" spans="1:15" s="88" customFormat="1" ht="12" customHeight="1">
      <c r="A35" s="384" t="s">
        <v>982</v>
      </c>
      <c r="B35" s="378">
        <v>0.9</v>
      </c>
      <c r="C35" s="378">
        <v>-1</v>
      </c>
      <c r="D35" s="378">
        <v>-2.5</v>
      </c>
      <c r="E35" s="379">
        <v>1.4</v>
      </c>
      <c r="F35" s="379">
        <v>-3.4</v>
      </c>
      <c r="G35" s="378">
        <v>1.8</v>
      </c>
      <c r="H35" s="378">
        <v>-3.9</v>
      </c>
      <c r="I35" s="378">
        <v>8.1</v>
      </c>
      <c r="J35" s="384" t="s">
        <v>982</v>
      </c>
      <c r="K35" s="292"/>
      <c r="L35" s="320"/>
      <c r="M35" s="320"/>
      <c r="N35" s="320"/>
      <c r="O35" s="320"/>
    </row>
    <row r="36" spans="1:15" s="88" customFormat="1" ht="12" customHeight="1">
      <c r="A36" s="384" t="s">
        <v>984</v>
      </c>
      <c r="B36" s="378">
        <v>-4.7</v>
      </c>
      <c r="C36" s="378">
        <v>-3.9</v>
      </c>
      <c r="D36" s="378">
        <v>-0.6</v>
      </c>
      <c r="E36" s="379">
        <v>-0.8</v>
      </c>
      <c r="F36" s="379">
        <v>-0.6</v>
      </c>
      <c r="G36" s="378">
        <v>-3.7</v>
      </c>
      <c r="H36" s="378">
        <v>-9.4</v>
      </c>
      <c r="I36" s="378">
        <v>-7.5</v>
      </c>
      <c r="J36" s="384" t="s">
        <v>984</v>
      </c>
      <c r="K36" s="292"/>
      <c r="L36" s="320"/>
      <c r="M36" s="320"/>
      <c r="N36" s="320"/>
      <c r="O36" s="320"/>
    </row>
    <row r="37" spans="1:15" s="88" customFormat="1" ht="12" customHeight="1">
      <c r="A37" s="380"/>
      <c r="B37" s="381" t="s">
        <v>987</v>
      </c>
      <c r="C37" s="378"/>
      <c r="D37" s="382"/>
      <c r="E37" s="378"/>
      <c r="F37" s="378"/>
      <c r="G37" s="385"/>
      <c r="H37" s="385"/>
      <c r="I37" s="385"/>
      <c r="J37" s="380"/>
      <c r="K37" s="316"/>
    </row>
    <row r="38" spans="1:15" s="88" customFormat="1" ht="12" customHeight="1">
      <c r="A38" s="384" t="s">
        <v>964</v>
      </c>
      <c r="B38" s="378">
        <v>-7.7</v>
      </c>
      <c r="C38" s="378">
        <v>-5.9</v>
      </c>
      <c r="D38" s="378">
        <v>0.4</v>
      </c>
      <c r="E38" s="378">
        <v>-6.3</v>
      </c>
      <c r="F38" s="378">
        <v>1.9</v>
      </c>
      <c r="G38" s="378">
        <v>-14.1</v>
      </c>
      <c r="H38" s="378">
        <v>1.3</v>
      </c>
      <c r="I38" s="378">
        <v>-13.5</v>
      </c>
      <c r="J38" s="384" t="s">
        <v>964</v>
      </c>
      <c r="K38" s="292"/>
      <c r="L38" s="320"/>
      <c r="M38" s="320"/>
      <c r="N38" s="320"/>
      <c r="O38" s="320"/>
    </row>
    <row r="39" spans="1:15" s="88" customFormat="1" ht="12" customHeight="1">
      <c r="A39" s="345" t="s">
        <v>965</v>
      </c>
      <c r="B39" s="378">
        <v>-6.1</v>
      </c>
      <c r="C39" s="378">
        <v>-5.0999999999999996</v>
      </c>
      <c r="D39" s="378">
        <v>-2.9</v>
      </c>
      <c r="E39" s="378">
        <v>-8</v>
      </c>
      <c r="F39" s="378">
        <v>-1.8</v>
      </c>
      <c r="G39" s="378">
        <v>-10.6</v>
      </c>
      <c r="H39" s="378">
        <v>2.7</v>
      </c>
      <c r="I39" s="378">
        <v>-9.1999999999999993</v>
      </c>
      <c r="J39" s="384" t="s">
        <v>966</v>
      </c>
      <c r="K39" s="292"/>
      <c r="L39" s="320"/>
      <c r="M39" s="320"/>
      <c r="N39" s="320"/>
      <c r="O39" s="320"/>
    </row>
    <row r="40" spans="1:15" s="88" customFormat="1" ht="12" customHeight="1">
      <c r="A40" s="384" t="s">
        <v>967</v>
      </c>
      <c r="B40" s="378">
        <v>-9.1999999999999993</v>
      </c>
      <c r="C40" s="378">
        <v>-7.9</v>
      </c>
      <c r="D40" s="378">
        <v>-0.1</v>
      </c>
      <c r="E40" s="378">
        <v>-2</v>
      </c>
      <c r="F40" s="378">
        <v>0.3</v>
      </c>
      <c r="G40" s="378">
        <v>-13.3</v>
      </c>
      <c r="H40" s="378">
        <v>-9.1999999999999993</v>
      </c>
      <c r="I40" s="378">
        <v>-13.3</v>
      </c>
      <c r="J40" s="384" t="s">
        <v>1021</v>
      </c>
      <c r="K40" s="292"/>
      <c r="L40" s="320"/>
      <c r="M40" s="320"/>
      <c r="N40" s="320"/>
      <c r="O40" s="320"/>
    </row>
    <row r="41" spans="1:15" s="88" customFormat="1" ht="12" customHeight="1">
      <c r="A41" s="384" t="s">
        <v>1022</v>
      </c>
      <c r="B41" s="378">
        <v>-5.7</v>
      </c>
      <c r="C41" s="378">
        <v>-5.3</v>
      </c>
      <c r="D41" s="378">
        <v>-1.2</v>
      </c>
      <c r="E41" s="378">
        <v>-2.1</v>
      </c>
      <c r="F41" s="378">
        <v>-1</v>
      </c>
      <c r="G41" s="378">
        <v>-11.2</v>
      </c>
      <c r="H41" s="378">
        <v>0.2</v>
      </c>
      <c r="I41" s="378">
        <v>-7.1</v>
      </c>
      <c r="J41" s="384" t="s">
        <v>1023</v>
      </c>
      <c r="K41" s="292"/>
      <c r="L41" s="320"/>
      <c r="M41" s="320"/>
      <c r="N41" s="320"/>
      <c r="O41" s="320"/>
    </row>
    <row r="42" spans="1:15" s="88" customFormat="1" ht="12" customHeight="1">
      <c r="A42" s="384" t="s">
        <v>1024</v>
      </c>
      <c r="B42" s="378">
        <v>-4.5999999999999996</v>
      </c>
      <c r="C42" s="378">
        <v>-5</v>
      </c>
      <c r="D42" s="378">
        <v>-1.9</v>
      </c>
      <c r="E42" s="378">
        <v>-9.1</v>
      </c>
      <c r="F42" s="378">
        <v>-0.3</v>
      </c>
      <c r="G42" s="378">
        <v>-10.1</v>
      </c>
      <c r="H42" s="378">
        <v>0.2</v>
      </c>
      <c r="I42" s="378">
        <v>-3.3</v>
      </c>
      <c r="J42" s="384" t="s">
        <v>1024</v>
      </c>
      <c r="K42" s="292"/>
      <c r="L42" s="320"/>
      <c r="M42" s="320"/>
      <c r="N42" s="320"/>
      <c r="O42" s="320"/>
    </row>
    <row r="43" spans="1:15" s="88" customFormat="1" ht="12" customHeight="1">
      <c r="A43" s="384" t="s">
        <v>972</v>
      </c>
      <c r="B43" s="378">
        <v>-3.9</v>
      </c>
      <c r="C43" s="378">
        <v>-4</v>
      </c>
      <c r="D43" s="378">
        <v>5.9</v>
      </c>
      <c r="E43" s="378">
        <v>2.1</v>
      </c>
      <c r="F43" s="378">
        <v>6.7</v>
      </c>
      <c r="G43" s="378">
        <v>-6.4</v>
      </c>
      <c r="H43" s="378">
        <v>-13.9</v>
      </c>
      <c r="I43" s="378">
        <v>-3.5</v>
      </c>
      <c r="J43" s="384" t="s">
        <v>973</v>
      </c>
      <c r="K43" s="292"/>
      <c r="L43" s="320"/>
      <c r="M43" s="320"/>
      <c r="N43" s="320"/>
      <c r="O43" s="320"/>
    </row>
    <row r="44" spans="1:15" s="88" customFormat="1" ht="12" customHeight="1">
      <c r="A44" s="384" t="s">
        <v>1025</v>
      </c>
      <c r="B44" s="378">
        <v>-2.6</v>
      </c>
      <c r="C44" s="378">
        <v>-1.9</v>
      </c>
      <c r="D44" s="378">
        <v>-3.7</v>
      </c>
      <c r="E44" s="378">
        <v>-12.5</v>
      </c>
      <c r="F44" s="378">
        <v>-1.7</v>
      </c>
      <c r="G44" s="378">
        <v>-6</v>
      </c>
      <c r="H44" s="378">
        <v>9.8000000000000007</v>
      </c>
      <c r="I44" s="378">
        <v>-5.0999999999999996</v>
      </c>
      <c r="J44" s="384" t="s">
        <v>974</v>
      </c>
      <c r="K44" s="292"/>
      <c r="L44" s="320"/>
      <c r="M44" s="320"/>
      <c r="N44" s="320"/>
      <c r="O44" s="320"/>
    </row>
    <row r="45" spans="1:15" s="88" customFormat="1" ht="12" customHeight="1">
      <c r="A45" s="384" t="s">
        <v>1026</v>
      </c>
      <c r="B45" s="378">
        <v>-2.8</v>
      </c>
      <c r="C45" s="378">
        <v>-2.2999999999999998</v>
      </c>
      <c r="D45" s="378">
        <v>2</v>
      </c>
      <c r="E45" s="378">
        <v>-0.8</v>
      </c>
      <c r="F45" s="378">
        <v>2.6</v>
      </c>
      <c r="G45" s="378">
        <v>-8.1999999999999993</v>
      </c>
      <c r="H45" s="378">
        <v>2.9</v>
      </c>
      <c r="I45" s="378">
        <v>-4.9000000000000004</v>
      </c>
      <c r="J45" s="384" t="s">
        <v>976</v>
      </c>
      <c r="K45" s="292"/>
      <c r="L45" s="320"/>
      <c r="M45" s="320"/>
      <c r="N45" s="320"/>
      <c r="O45" s="320"/>
    </row>
    <row r="46" spans="1:15" s="88" customFormat="1" ht="12" customHeight="1">
      <c r="A46" s="345" t="s">
        <v>977</v>
      </c>
      <c r="B46" s="378">
        <v>-5.7</v>
      </c>
      <c r="C46" s="378">
        <v>-4.8</v>
      </c>
      <c r="D46" s="378">
        <v>-1.5</v>
      </c>
      <c r="E46" s="378">
        <v>-4.0999999999999996</v>
      </c>
      <c r="F46" s="378">
        <v>-0.9</v>
      </c>
      <c r="G46" s="378">
        <v>-8.6</v>
      </c>
      <c r="H46" s="378">
        <v>-2.8</v>
      </c>
      <c r="I46" s="378">
        <v>-9</v>
      </c>
      <c r="J46" s="384" t="s">
        <v>977</v>
      </c>
      <c r="K46" s="292"/>
      <c r="L46" s="320"/>
      <c r="M46" s="320"/>
      <c r="N46" s="320"/>
      <c r="O46" s="320"/>
    </row>
    <row r="47" spans="1:15" s="88" customFormat="1" ht="12" customHeight="1">
      <c r="A47" s="384" t="s">
        <v>1027</v>
      </c>
      <c r="B47" s="378">
        <v>0</v>
      </c>
      <c r="C47" s="378">
        <v>-1.6</v>
      </c>
      <c r="D47" s="378">
        <v>0.2</v>
      </c>
      <c r="E47" s="378">
        <v>-0.9</v>
      </c>
      <c r="F47" s="378">
        <v>0.4</v>
      </c>
      <c r="G47" s="378">
        <v>-6</v>
      </c>
      <c r="H47" s="378">
        <v>3.9</v>
      </c>
      <c r="I47" s="378">
        <v>5.7</v>
      </c>
      <c r="J47" s="384" t="s">
        <v>979</v>
      </c>
      <c r="K47" s="292"/>
      <c r="L47" s="320"/>
      <c r="M47" s="320"/>
      <c r="N47" s="320"/>
      <c r="O47" s="320"/>
    </row>
    <row r="48" spans="1:15" s="88" customFormat="1" ht="12" customHeight="1">
      <c r="A48" s="384" t="s">
        <v>980</v>
      </c>
      <c r="B48" s="378">
        <v>-2.7</v>
      </c>
      <c r="C48" s="378">
        <v>-2.1</v>
      </c>
      <c r="D48" s="378">
        <v>-0.6</v>
      </c>
      <c r="E48" s="378">
        <v>1.9</v>
      </c>
      <c r="F48" s="378">
        <v>-1.1000000000000001</v>
      </c>
      <c r="G48" s="378">
        <v>-2.6</v>
      </c>
      <c r="H48" s="378">
        <v>-3.7</v>
      </c>
      <c r="I48" s="378">
        <v>-4.8</v>
      </c>
      <c r="J48" s="384" t="s">
        <v>1028</v>
      </c>
      <c r="K48" s="292"/>
      <c r="L48" s="320"/>
      <c r="M48" s="320"/>
      <c r="N48" s="320"/>
      <c r="O48" s="320"/>
    </row>
    <row r="49" spans="1:15" s="88" customFormat="1" ht="12" customHeight="1">
      <c r="A49" s="384" t="s">
        <v>982</v>
      </c>
      <c r="B49" s="378">
        <v>1.6</v>
      </c>
      <c r="C49" s="378">
        <v>-0.6</v>
      </c>
      <c r="D49" s="378">
        <v>-0.2</v>
      </c>
      <c r="E49" s="379">
        <v>10.7</v>
      </c>
      <c r="F49" s="379">
        <v>-2.2999999999999998</v>
      </c>
      <c r="G49" s="378">
        <v>2.4</v>
      </c>
      <c r="H49" s="378">
        <v>-6.6</v>
      </c>
      <c r="I49" s="378">
        <v>10</v>
      </c>
      <c r="J49" s="384" t="s">
        <v>982</v>
      </c>
      <c r="K49" s="292"/>
      <c r="L49" s="320"/>
      <c r="M49" s="320"/>
      <c r="N49" s="320"/>
      <c r="O49" s="320"/>
    </row>
    <row r="50" spans="1:15" s="88" customFormat="1" ht="12" customHeight="1">
      <c r="A50" s="384" t="s">
        <v>984</v>
      </c>
      <c r="B50" s="378">
        <v>-3.5</v>
      </c>
      <c r="C50" s="378">
        <v>-3</v>
      </c>
      <c r="D50" s="378">
        <v>-1.5</v>
      </c>
      <c r="E50" s="379">
        <v>6.1</v>
      </c>
      <c r="F50" s="379">
        <v>-3</v>
      </c>
      <c r="G50" s="378">
        <v>-0.2</v>
      </c>
      <c r="H50" s="378">
        <v>-10.8</v>
      </c>
      <c r="I50" s="378">
        <v>-5</v>
      </c>
      <c r="J50" s="384" t="s">
        <v>984</v>
      </c>
      <c r="K50" s="292"/>
      <c r="L50" s="320"/>
      <c r="M50" s="320"/>
      <c r="N50" s="320"/>
      <c r="O50" s="320"/>
    </row>
    <row r="51" spans="1:15" s="88" customFormat="1" ht="12" customHeight="1">
      <c r="A51" s="380"/>
      <c r="B51" s="381" t="s">
        <v>988</v>
      </c>
      <c r="C51" s="382"/>
      <c r="D51" s="382"/>
      <c r="E51" s="382"/>
      <c r="F51" s="382"/>
      <c r="G51" s="380"/>
      <c r="H51" s="380"/>
      <c r="I51" s="380"/>
      <c r="J51" s="380"/>
      <c r="K51" s="316"/>
    </row>
    <row r="52" spans="1:15" s="88" customFormat="1" ht="12" customHeight="1">
      <c r="A52" s="386" t="s">
        <v>964</v>
      </c>
      <c r="B52" s="378">
        <v>6.2</v>
      </c>
      <c r="C52" s="378">
        <v>7.2</v>
      </c>
      <c r="D52" s="378">
        <v>10.4</v>
      </c>
      <c r="E52" s="378">
        <v>12.3</v>
      </c>
      <c r="F52" s="378">
        <v>10.1</v>
      </c>
      <c r="G52" s="378">
        <v>0.6</v>
      </c>
      <c r="H52" s="378">
        <v>16.7</v>
      </c>
      <c r="I52" s="378">
        <v>2.7</v>
      </c>
      <c r="J52" s="345" t="s">
        <v>964</v>
      </c>
      <c r="K52" s="292"/>
      <c r="L52" s="320"/>
      <c r="M52" s="320"/>
      <c r="N52" s="320"/>
      <c r="O52" s="320"/>
    </row>
    <row r="53" spans="1:15" s="88" customFormat="1" ht="12" customHeight="1">
      <c r="A53" s="345" t="s">
        <v>965</v>
      </c>
      <c r="B53" s="378">
        <v>3.5</v>
      </c>
      <c r="C53" s="378">
        <v>4.8</v>
      </c>
      <c r="D53" s="378">
        <v>8.3000000000000007</v>
      </c>
      <c r="E53" s="378">
        <v>9.4</v>
      </c>
      <c r="F53" s="378">
        <v>8</v>
      </c>
      <c r="G53" s="378">
        <v>-1.7</v>
      </c>
      <c r="H53" s="378">
        <v>13.5</v>
      </c>
      <c r="I53" s="378">
        <v>-1</v>
      </c>
      <c r="J53" s="345" t="s">
        <v>966</v>
      </c>
      <c r="K53" s="292"/>
      <c r="L53" s="320"/>
      <c r="M53" s="320"/>
      <c r="N53" s="320"/>
      <c r="O53" s="320"/>
    </row>
    <row r="54" spans="1:15" s="88" customFormat="1" ht="12" customHeight="1">
      <c r="A54" s="386" t="s">
        <v>967</v>
      </c>
      <c r="B54" s="378">
        <v>0.9</v>
      </c>
      <c r="C54" s="378">
        <v>2.5</v>
      </c>
      <c r="D54" s="378">
        <v>6.7</v>
      </c>
      <c r="E54" s="378">
        <v>7.7</v>
      </c>
      <c r="F54" s="378">
        <v>6.4</v>
      </c>
      <c r="G54" s="378">
        <v>-4.0999999999999996</v>
      </c>
      <c r="H54" s="378">
        <v>10.5</v>
      </c>
      <c r="I54" s="378">
        <v>-4.5999999999999996</v>
      </c>
      <c r="J54" s="345" t="s">
        <v>1021</v>
      </c>
      <c r="K54" s="292"/>
      <c r="L54" s="320"/>
      <c r="M54" s="320"/>
      <c r="N54" s="320"/>
      <c r="O54" s="320"/>
    </row>
    <row r="55" spans="1:15" s="88" customFormat="1" ht="12" customHeight="1">
      <c r="A55" s="386" t="s">
        <v>1022</v>
      </c>
      <c r="B55" s="378">
        <v>-0.8</v>
      </c>
      <c r="C55" s="378">
        <v>0.9</v>
      </c>
      <c r="D55" s="378">
        <v>5.0999999999999996</v>
      </c>
      <c r="E55" s="378">
        <v>5.7</v>
      </c>
      <c r="F55" s="378">
        <v>5</v>
      </c>
      <c r="G55" s="378">
        <v>-6</v>
      </c>
      <c r="H55" s="378">
        <v>9</v>
      </c>
      <c r="I55" s="378">
        <v>-6.5</v>
      </c>
      <c r="J55" s="345" t="s">
        <v>1023</v>
      </c>
      <c r="K55" s="292"/>
      <c r="L55" s="320"/>
      <c r="M55" s="320"/>
      <c r="N55" s="320"/>
      <c r="O55" s="320"/>
    </row>
    <row r="56" spans="1:15" s="88" customFormat="1" ht="12" customHeight="1">
      <c r="A56" s="386" t="s">
        <v>1024</v>
      </c>
      <c r="B56" s="378">
        <v>-2.2000000000000002</v>
      </c>
      <c r="C56" s="378">
        <v>-0.5</v>
      </c>
      <c r="D56" s="378">
        <v>3.7</v>
      </c>
      <c r="E56" s="378">
        <v>2.6</v>
      </c>
      <c r="F56" s="378">
        <v>3.9</v>
      </c>
      <c r="G56" s="378">
        <v>-7.3</v>
      </c>
      <c r="H56" s="378">
        <v>7.7</v>
      </c>
      <c r="I56" s="378">
        <v>-7.9</v>
      </c>
      <c r="J56" s="345" t="s">
        <v>1024</v>
      </c>
      <c r="K56" s="292"/>
      <c r="L56" s="320"/>
      <c r="M56" s="320"/>
      <c r="N56" s="320"/>
      <c r="O56" s="320"/>
    </row>
    <row r="57" spans="1:15" s="88" customFormat="1" ht="12" customHeight="1">
      <c r="A57" s="386" t="s">
        <v>972</v>
      </c>
      <c r="B57" s="378">
        <v>-3.3</v>
      </c>
      <c r="C57" s="378">
        <v>-1.6</v>
      </c>
      <c r="D57" s="378">
        <v>3.1</v>
      </c>
      <c r="E57" s="378">
        <v>1.2</v>
      </c>
      <c r="F57" s="378">
        <v>3.5</v>
      </c>
      <c r="G57" s="378">
        <v>-8</v>
      </c>
      <c r="H57" s="378">
        <v>4.2</v>
      </c>
      <c r="I57" s="378">
        <v>-8.6999999999999993</v>
      </c>
      <c r="J57" s="345" t="s">
        <v>973</v>
      </c>
      <c r="K57" s="292"/>
      <c r="L57" s="320"/>
      <c r="M57" s="320"/>
      <c r="N57" s="320"/>
      <c r="O57" s="320"/>
    </row>
    <row r="58" spans="1:15" s="88" customFormat="1" ht="12" customHeight="1">
      <c r="A58" s="386" t="s">
        <v>1025</v>
      </c>
      <c r="B58" s="378">
        <v>-4.0999999999999996</v>
      </c>
      <c r="C58" s="378">
        <v>-2.5</v>
      </c>
      <c r="D58" s="378">
        <v>1.7</v>
      </c>
      <c r="E58" s="378">
        <v>-1.7</v>
      </c>
      <c r="F58" s="378">
        <v>2.4</v>
      </c>
      <c r="G58" s="378">
        <v>-8.8000000000000007</v>
      </c>
      <c r="H58" s="378">
        <v>3.8</v>
      </c>
      <c r="I58" s="378">
        <v>-9.6</v>
      </c>
      <c r="J58" s="345" t="s">
        <v>974</v>
      </c>
      <c r="K58" s="292"/>
      <c r="L58" s="320"/>
      <c r="M58" s="320"/>
      <c r="N58" s="320"/>
      <c r="O58" s="320"/>
    </row>
    <row r="59" spans="1:15" s="88" customFormat="1" ht="12" customHeight="1">
      <c r="A59" s="386" t="s">
        <v>1026</v>
      </c>
      <c r="B59" s="378">
        <v>-4.5</v>
      </c>
      <c r="C59" s="378">
        <v>-3.1</v>
      </c>
      <c r="D59" s="378">
        <v>1.3</v>
      </c>
      <c r="E59" s="378">
        <v>-2.2000000000000002</v>
      </c>
      <c r="F59" s="378">
        <v>2.1</v>
      </c>
      <c r="G59" s="378">
        <v>-9.5</v>
      </c>
      <c r="H59" s="378">
        <v>3</v>
      </c>
      <c r="I59" s="378">
        <v>-9.3000000000000007</v>
      </c>
      <c r="J59" s="345" t="s">
        <v>976</v>
      </c>
      <c r="K59" s="292"/>
      <c r="L59" s="320"/>
      <c r="M59" s="320"/>
      <c r="N59" s="320"/>
      <c r="O59" s="320"/>
    </row>
    <row r="60" spans="1:15" s="88" customFormat="1" ht="12" customHeight="1">
      <c r="A60" s="345" t="s">
        <v>977</v>
      </c>
      <c r="B60" s="378">
        <v>-5.3</v>
      </c>
      <c r="C60" s="378">
        <v>-4.0999999999999996</v>
      </c>
      <c r="D60" s="378">
        <v>0.5</v>
      </c>
      <c r="E60" s="378">
        <v>-3.5</v>
      </c>
      <c r="F60" s="378">
        <v>1.4</v>
      </c>
      <c r="G60" s="378">
        <v>-10.199999999999999</v>
      </c>
      <c r="H60" s="378">
        <v>0.9</v>
      </c>
      <c r="I60" s="378">
        <v>-9.1999999999999993</v>
      </c>
      <c r="J60" s="345" t="s">
        <v>977</v>
      </c>
      <c r="K60" s="292"/>
      <c r="L60" s="320"/>
      <c r="M60" s="320"/>
      <c r="N60" s="320"/>
      <c r="O60" s="320"/>
    </row>
    <row r="61" spans="1:15" s="88" customFormat="1" ht="12" customHeight="1">
      <c r="A61" s="386" t="s">
        <v>1027</v>
      </c>
      <c r="B61" s="378">
        <v>-5</v>
      </c>
      <c r="C61" s="378">
        <v>-4.2</v>
      </c>
      <c r="D61" s="378">
        <v>0.4</v>
      </c>
      <c r="E61" s="378">
        <v>-3.8</v>
      </c>
      <c r="F61" s="378">
        <v>1.3</v>
      </c>
      <c r="G61" s="378">
        <v>-9.9</v>
      </c>
      <c r="H61" s="378">
        <v>0.3</v>
      </c>
      <c r="I61" s="378">
        <v>-8.1</v>
      </c>
      <c r="J61" s="345" t="s">
        <v>979</v>
      </c>
      <c r="K61" s="292"/>
      <c r="L61" s="320"/>
      <c r="M61" s="320"/>
      <c r="N61" s="320"/>
      <c r="O61" s="320"/>
    </row>
    <row r="62" spans="1:15" s="88" customFormat="1" ht="12" customHeight="1">
      <c r="A62" s="386" t="s">
        <v>980</v>
      </c>
      <c r="B62" s="378">
        <v>-5.0999999999999996</v>
      </c>
      <c r="C62" s="378">
        <v>-4.3</v>
      </c>
      <c r="D62" s="378">
        <v>-0.1</v>
      </c>
      <c r="E62" s="378">
        <v>-4.0999999999999996</v>
      </c>
      <c r="F62" s="378">
        <v>0.7</v>
      </c>
      <c r="G62" s="378">
        <v>-9.3000000000000007</v>
      </c>
      <c r="H62" s="378">
        <v>-0.9</v>
      </c>
      <c r="I62" s="378">
        <v>-7.9</v>
      </c>
      <c r="J62" s="345" t="s">
        <v>1028</v>
      </c>
      <c r="K62" s="292"/>
      <c r="L62" s="320"/>
      <c r="M62" s="320"/>
      <c r="N62" s="320"/>
      <c r="O62" s="320"/>
    </row>
    <row r="63" spans="1:15" s="88" customFormat="1" ht="12" customHeight="1">
      <c r="A63" s="386" t="s">
        <v>982</v>
      </c>
      <c r="B63" s="378">
        <v>-4.2</v>
      </c>
      <c r="C63" s="378">
        <v>-3.9</v>
      </c>
      <c r="D63" s="378">
        <v>-0.3</v>
      </c>
      <c r="E63" s="379">
        <v>-2.8</v>
      </c>
      <c r="F63" s="379">
        <v>0.2</v>
      </c>
      <c r="G63" s="378">
        <v>-8.1</v>
      </c>
      <c r="H63" s="378">
        <v>-1.5</v>
      </c>
      <c r="I63" s="378">
        <v>-5.2</v>
      </c>
      <c r="J63" s="345" t="s">
        <v>982</v>
      </c>
      <c r="K63" s="292"/>
      <c r="L63" s="320"/>
      <c r="M63" s="320"/>
      <c r="N63" s="320"/>
      <c r="O63" s="320"/>
    </row>
    <row r="64" spans="1:15" s="88" customFormat="1" ht="12" customHeight="1" thickBot="1">
      <c r="A64" s="386" t="s">
        <v>984</v>
      </c>
      <c r="B64" s="378">
        <v>-3.8</v>
      </c>
      <c r="C64" s="378">
        <v>-3.7</v>
      </c>
      <c r="D64" s="378">
        <v>-0.5</v>
      </c>
      <c r="E64" s="379">
        <v>-1.7</v>
      </c>
      <c r="F64" s="379">
        <v>-0.2</v>
      </c>
      <c r="G64" s="378">
        <v>-6.9</v>
      </c>
      <c r="H64" s="378">
        <v>-2.4</v>
      </c>
      <c r="I64" s="378">
        <v>-4.4000000000000004</v>
      </c>
      <c r="J64" s="345" t="s">
        <v>984</v>
      </c>
      <c r="K64" s="292"/>
      <c r="L64" s="320"/>
      <c r="M64" s="320"/>
      <c r="N64" s="320"/>
      <c r="O64" s="320"/>
    </row>
    <row r="65" spans="1:17" s="339" customFormat="1" ht="12" customHeight="1" thickBot="1">
      <c r="A65" s="900" t="s">
        <v>1029</v>
      </c>
      <c r="B65" s="909" t="s">
        <v>989</v>
      </c>
      <c r="C65" s="910"/>
      <c r="D65" s="910"/>
      <c r="E65" s="910"/>
      <c r="F65" s="910"/>
      <c r="G65" s="910"/>
      <c r="H65" s="910"/>
      <c r="I65" s="911"/>
      <c r="J65" s="912"/>
      <c r="K65" s="346"/>
    </row>
    <row r="66" spans="1:17" s="339" customFormat="1" ht="12" customHeight="1" thickBot="1">
      <c r="A66" s="901"/>
      <c r="B66" s="387">
        <v>100.00000000000003</v>
      </c>
      <c r="C66" s="387">
        <v>79.230651864656366</v>
      </c>
      <c r="D66" s="387">
        <v>27.027973827432795</v>
      </c>
      <c r="E66" s="387">
        <v>4.6494631796388894</v>
      </c>
      <c r="F66" s="387">
        <v>22.37851064779391</v>
      </c>
      <c r="G66" s="387">
        <v>35.496876842052195</v>
      </c>
      <c r="H66" s="387">
        <v>16.705801195171386</v>
      </c>
      <c r="I66" s="387">
        <v>20.76934813534362</v>
      </c>
      <c r="J66" s="912"/>
      <c r="K66" s="346"/>
    </row>
    <row r="67" spans="1:17" s="339" customFormat="1" ht="12" customHeight="1" thickBot="1">
      <c r="A67" s="901"/>
      <c r="B67" s="900" t="s">
        <v>486</v>
      </c>
      <c r="C67" s="885"/>
      <c r="D67" s="885" t="s">
        <v>992</v>
      </c>
      <c r="E67" s="885"/>
      <c r="F67" s="885"/>
      <c r="G67" s="885" t="s">
        <v>1030</v>
      </c>
      <c r="H67" s="885" t="s">
        <v>994</v>
      </c>
      <c r="I67" s="885" t="s">
        <v>995</v>
      </c>
      <c r="J67" s="913"/>
      <c r="K67" s="346"/>
    </row>
    <row r="68" spans="1:17" s="341" customFormat="1" ht="45.75" thickBot="1">
      <c r="A68" s="902"/>
      <c r="B68" s="388"/>
      <c r="C68" s="315" t="s">
        <v>1031</v>
      </c>
      <c r="D68" s="315" t="s">
        <v>960</v>
      </c>
      <c r="E68" s="389" t="s">
        <v>1000</v>
      </c>
      <c r="F68" s="389" t="s">
        <v>1001</v>
      </c>
      <c r="G68" s="885"/>
      <c r="H68" s="885"/>
      <c r="I68" s="885"/>
      <c r="J68" s="913"/>
    </row>
    <row r="69" spans="1:17" ht="12" customHeight="1">
      <c r="A69" s="316" t="s">
        <v>1032</v>
      </c>
      <c r="B69" s="316"/>
      <c r="C69" s="316"/>
      <c r="D69" s="316"/>
      <c r="E69" s="316"/>
      <c r="F69" s="316"/>
      <c r="G69" s="316"/>
      <c r="H69" s="316"/>
      <c r="I69" s="316"/>
      <c r="J69" s="316"/>
      <c r="K69" s="390"/>
    </row>
    <row r="70" spans="1:17" ht="12" customHeight="1">
      <c r="A70" s="316" t="s">
        <v>1033</v>
      </c>
      <c r="B70" s="316"/>
      <c r="C70" s="316"/>
      <c r="D70" s="316"/>
      <c r="E70" s="316"/>
      <c r="F70" s="316"/>
      <c r="G70" s="316"/>
      <c r="H70" s="316"/>
      <c r="I70" s="316"/>
      <c r="J70" s="316"/>
      <c r="K70" s="390"/>
    </row>
    <row r="71" spans="1:17" s="88" customFormat="1" ht="12" customHeight="1">
      <c r="A71" s="316"/>
      <c r="B71" s="316"/>
      <c r="C71" s="316"/>
      <c r="D71" s="316"/>
      <c r="E71" s="316"/>
      <c r="F71" s="316"/>
      <c r="G71" s="316"/>
      <c r="H71" s="316"/>
      <c r="I71" s="316"/>
      <c r="J71" s="316"/>
      <c r="K71" s="316"/>
    </row>
    <row r="72" spans="1:17" s="88" customFormat="1" ht="12" customHeight="1">
      <c r="A72" s="316"/>
      <c r="B72" s="316"/>
      <c r="C72" s="316"/>
      <c r="D72" s="316"/>
      <c r="E72" s="316"/>
      <c r="F72" s="316"/>
      <c r="G72" s="316"/>
      <c r="H72" s="316"/>
      <c r="I72" s="316"/>
      <c r="J72" s="316"/>
      <c r="K72" s="316"/>
    </row>
    <row r="73" spans="1:17" s="88" customFormat="1" ht="12" customHeight="1">
      <c r="A73" s="316" t="s">
        <v>1006</v>
      </c>
      <c r="B73" s="316"/>
      <c r="C73" s="316"/>
      <c r="D73" s="316"/>
      <c r="E73" s="316"/>
      <c r="F73" s="316"/>
      <c r="G73" s="316"/>
      <c r="H73" s="316"/>
      <c r="I73" s="316"/>
      <c r="J73" s="316"/>
      <c r="K73" s="316"/>
    </row>
    <row r="74" spans="1:17" s="336" customFormat="1" ht="12" customHeight="1">
      <c r="A74" s="316"/>
      <c r="B74" s="391"/>
      <c r="C74" s="391"/>
      <c r="D74" s="391"/>
      <c r="E74" s="391"/>
      <c r="F74" s="391"/>
      <c r="G74" s="391"/>
      <c r="H74" s="391"/>
      <c r="I74" s="391"/>
      <c r="J74" s="391"/>
      <c r="K74" s="391"/>
    </row>
    <row r="75" spans="1:17" s="336" customFormat="1" ht="12" customHeight="1">
      <c r="A75" s="316" t="s">
        <v>1007</v>
      </c>
      <c r="B75" s="391"/>
      <c r="C75" s="391"/>
      <c r="D75" s="391"/>
      <c r="E75" s="391"/>
      <c r="F75" s="391"/>
      <c r="G75" s="391"/>
      <c r="H75" s="391"/>
      <c r="I75" s="391"/>
      <c r="J75" s="391"/>
      <c r="K75" s="391"/>
    </row>
    <row r="76" spans="1:17" s="336" customFormat="1" ht="12" customHeight="1">
      <c r="A76" s="391"/>
      <c r="B76" s="391"/>
      <c r="C76" s="391"/>
      <c r="D76" s="391"/>
      <c r="E76" s="391"/>
      <c r="F76" s="391"/>
      <c r="G76" s="391"/>
      <c r="H76" s="391"/>
      <c r="I76" s="391"/>
      <c r="J76" s="391"/>
      <c r="K76" s="391"/>
    </row>
    <row r="77" spans="1:17" s="365" customFormat="1" ht="12" customHeight="1">
      <c r="A77" s="85" t="s">
        <v>140</v>
      </c>
      <c r="B77" s="392"/>
      <c r="C77" s="393"/>
      <c r="D77" s="393"/>
      <c r="E77" s="393"/>
      <c r="F77" s="46"/>
      <c r="G77" s="394"/>
      <c r="H77" s="394"/>
      <c r="I77" s="395"/>
      <c r="J77" s="396"/>
      <c r="K77" s="361"/>
      <c r="L77" s="360"/>
      <c r="M77" s="359"/>
      <c r="N77" s="363"/>
      <c r="O77" s="364"/>
      <c r="P77" s="364"/>
      <c r="Q77" s="364"/>
    </row>
    <row r="78" spans="1:17" s="365" customFormat="1" ht="12" customHeight="1">
      <c r="A78" s="397" t="s">
        <v>1034</v>
      </c>
      <c r="B78" s="398"/>
      <c r="C78" s="399"/>
      <c r="D78" s="400"/>
      <c r="E78" s="368"/>
      <c r="F78" s="401"/>
      <c r="G78" s="368"/>
      <c r="H78" s="368"/>
      <c r="I78" s="395"/>
      <c r="J78" s="396"/>
      <c r="K78" s="396"/>
      <c r="M78" s="364"/>
      <c r="N78" s="363"/>
      <c r="O78" s="364"/>
      <c r="P78" s="364"/>
      <c r="Q78" s="364"/>
    </row>
    <row r="79" spans="1:17" s="86" customFormat="1" ht="12" customHeight="1">
      <c r="A79" s="397" t="s">
        <v>1035</v>
      </c>
      <c r="B79" s="46"/>
      <c r="C79" s="46"/>
      <c r="D79" s="46"/>
      <c r="E79" s="46"/>
      <c r="F79" s="46"/>
      <c r="G79" s="46"/>
      <c r="H79" s="46"/>
      <c r="I79" s="46"/>
      <c r="J79" s="46"/>
      <c r="K79" s="46"/>
    </row>
    <row r="80" spans="1:17" s="86" customFormat="1" ht="12" customHeight="1">
      <c r="A80" s="397" t="s">
        <v>1036</v>
      </c>
      <c r="B80" s="46"/>
      <c r="C80" s="46"/>
      <c r="D80" s="46"/>
      <c r="E80" s="46"/>
      <c r="F80" s="46"/>
      <c r="G80" s="46"/>
      <c r="H80" s="46"/>
      <c r="I80" s="46"/>
      <c r="J80" s="46"/>
      <c r="K80" s="46"/>
    </row>
    <row r="81" spans="1:11" s="86" customFormat="1" ht="12" customHeight="1">
      <c r="A81" s="397" t="s">
        <v>1037</v>
      </c>
      <c r="B81" s="46"/>
      <c r="C81" s="46"/>
      <c r="D81" s="46"/>
      <c r="E81" s="46"/>
      <c r="F81" s="46"/>
      <c r="G81" s="46"/>
      <c r="H81" s="46"/>
      <c r="I81" s="46"/>
      <c r="J81" s="46"/>
      <c r="K81" s="46"/>
    </row>
    <row r="82" spans="1:11">
      <c r="A82" s="316"/>
      <c r="B82" s="316"/>
      <c r="C82" s="316"/>
      <c r="D82" s="316"/>
      <c r="E82" s="316"/>
      <c r="F82" s="316"/>
      <c r="G82" s="316"/>
      <c r="H82" s="316"/>
      <c r="I82" s="316"/>
      <c r="J82" s="316"/>
      <c r="K82" s="390"/>
    </row>
    <row r="83" spans="1:11">
      <c r="A83" s="88"/>
      <c r="B83" s="88"/>
      <c r="C83" s="88"/>
      <c r="D83" s="88"/>
      <c r="E83" s="88"/>
      <c r="F83" s="88"/>
      <c r="G83" s="88"/>
      <c r="H83" s="88"/>
      <c r="I83" s="88"/>
      <c r="J83" s="88"/>
    </row>
    <row r="84" spans="1:11">
      <c r="A84" s="88"/>
      <c r="B84" s="88"/>
      <c r="C84" s="88"/>
      <c r="D84" s="88"/>
      <c r="E84" s="88"/>
      <c r="F84" s="88"/>
      <c r="G84" s="88"/>
      <c r="H84" s="88"/>
      <c r="I84" s="88"/>
      <c r="J84" s="88"/>
    </row>
    <row r="85" spans="1:11">
      <c r="A85" s="88"/>
      <c r="B85" s="88"/>
      <c r="C85" s="88"/>
      <c r="D85" s="88"/>
      <c r="E85" s="88"/>
      <c r="F85" s="88"/>
      <c r="G85" s="88"/>
      <c r="H85" s="88"/>
      <c r="I85" s="88"/>
      <c r="J85" s="88"/>
    </row>
    <row r="86" spans="1:11">
      <c r="A86" s="88"/>
      <c r="B86" s="88"/>
      <c r="C86" s="88"/>
      <c r="D86" s="88"/>
      <c r="E86" s="88"/>
      <c r="F86" s="88"/>
      <c r="G86" s="88"/>
      <c r="H86" s="88"/>
      <c r="I86" s="88"/>
      <c r="J86" s="88"/>
    </row>
    <row r="87" spans="1:11">
      <c r="A87" s="88"/>
      <c r="B87" s="88"/>
      <c r="C87" s="88"/>
      <c r="D87" s="88"/>
      <c r="E87" s="88"/>
      <c r="F87" s="88"/>
      <c r="G87" s="88"/>
      <c r="H87" s="88"/>
      <c r="I87" s="88"/>
      <c r="J87" s="88"/>
    </row>
    <row r="88" spans="1:11">
      <c r="A88" s="88"/>
      <c r="B88" s="88"/>
      <c r="C88" s="88"/>
      <c r="D88" s="88"/>
      <c r="E88" s="88"/>
      <c r="F88" s="88"/>
      <c r="G88" s="88"/>
      <c r="H88" s="88"/>
      <c r="I88" s="88"/>
      <c r="J88" s="88"/>
    </row>
    <row r="89" spans="1:11">
      <c r="A89" s="88"/>
      <c r="B89" s="88"/>
      <c r="C89" s="88"/>
      <c r="D89" s="88"/>
      <c r="E89" s="88"/>
      <c r="F89" s="88"/>
      <c r="G89" s="88"/>
      <c r="H89" s="88"/>
      <c r="I89" s="88"/>
      <c r="J89" s="88"/>
    </row>
    <row r="90" spans="1:11">
      <c r="A90" s="88"/>
      <c r="B90" s="88"/>
      <c r="C90" s="88"/>
      <c r="D90" s="88"/>
      <c r="E90" s="88"/>
      <c r="F90" s="88"/>
      <c r="G90" s="88"/>
      <c r="H90" s="88"/>
      <c r="I90" s="88"/>
      <c r="J90" s="88"/>
    </row>
    <row r="91" spans="1:11">
      <c r="A91" s="88"/>
      <c r="B91" s="88"/>
      <c r="C91" s="88"/>
      <c r="D91" s="88"/>
      <c r="E91" s="88"/>
      <c r="F91" s="88"/>
      <c r="G91" s="88"/>
      <c r="H91" s="88"/>
      <c r="I91" s="88"/>
      <c r="J91" s="88"/>
    </row>
    <row r="92" spans="1:11">
      <c r="A92" s="88"/>
      <c r="B92" s="88"/>
      <c r="C92" s="88"/>
      <c r="D92" s="88"/>
      <c r="E92" s="88"/>
      <c r="F92" s="88"/>
      <c r="G92" s="88"/>
      <c r="H92" s="88"/>
      <c r="I92" s="88"/>
      <c r="J92" s="88"/>
    </row>
  </sheetData>
  <mergeCells count="21">
    <mergeCell ref="A1:J1"/>
    <mergeCell ref="A2:J2"/>
    <mergeCell ref="A5:A8"/>
    <mergeCell ref="B5:I5"/>
    <mergeCell ref="J5:J6"/>
    <mergeCell ref="D7:F7"/>
    <mergeCell ref="H7:H8"/>
    <mergeCell ref="J7:J8"/>
    <mergeCell ref="B7:C7"/>
    <mergeCell ref="J65:J66"/>
    <mergeCell ref="B67:C67"/>
    <mergeCell ref="D67:F67"/>
    <mergeCell ref="H67:H68"/>
    <mergeCell ref="G67:G68"/>
    <mergeCell ref="I67:I68"/>
    <mergeCell ref="J67:J68"/>
    <mergeCell ref="G9:I9"/>
    <mergeCell ref="G7:G8"/>
    <mergeCell ref="I7:I8"/>
    <mergeCell ref="A65:A68"/>
    <mergeCell ref="B65:I65"/>
  </mergeCells>
  <hyperlinks>
    <hyperlink ref="A79" r:id="rId1" xr:uid="{B385D60C-13B6-406C-9DE5-B6B055FE2935}"/>
    <hyperlink ref="A80" r:id="rId2" xr:uid="{C325AD5F-7F00-4185-A9D3-132FF7A13D87}"/>
    <hyperlink ref="A81" r:id="rId3" xr:uid="{6C31CB46-BC12-42F8-87D0-D3AC9F2C653A}"/>
    <hyperlink ref="A78" r:id="rId4" xr:uid="{51603327-2265-40BC-BBE0-238C38311F71}"/>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F61B8-A80F-4D4B-9D80-47C71B150204}">
  <dimension ref="A1:V116"/>
  <sheetViews>
    <sheetView showGridLines="0" workbookViewId="0"/>
  </sheetViews>
  <sheetFormatPr defaultColWidth="5.85546875" defaultRowHeight="11.25"/>
  <cols>
    <col min="1" max="1" width="9.7109375" style="371" customWidth="1"/>
    <col min="2" max="2" width="6.7109375" style="156" customWidth="1"/>
    <col min="3" max="6" width="5.85546875" style="156"/>
    <col min="7" max="7" width="6.42578125" style="156" bestFit="1" customWidth="1"/>
    <col min="8" max="11" width="5.85546875" style="156"/>
    <col min="12" max="12" width="7" style="156" customWidth="1"/>
    <col min="13" max="21" width="5.85546875" style="156"/>
    <col min="22" max="22" width="9.7109375" style="371" customWidth="1"/>
    <col min="23" max="16384" width="5.85546875" style="156"/>
  </cols>
  <sheetData>
    <row r="1" spans="1:22" s="289" customFormat="1" ht="12" customHeight="1">
      <c r="A1" s="844" t="s">
        <v>1038</v>
      </c>
      <c r="B1" s="844"/>
      <c r="C1" s="844"/>
      <c r="D1" s="844"/>
      <c r="E1" s="844"/>
      <c r="F1" s="844"/>
      <c r="G1" s="844"/>
      <c r="H1" s="844"/>
      <c r="I1" s="844"/>
      <c r="J1" s="844"/>
      <c r="K1" s="844"/>
      <c r="L1" s="844"/>
      <c r="M1" s="844"/>
      <c r="N1" s="844"/>
      <c r="O1" s="844"/>
      <c r="P1" s="844"/>
      <c r="Q1" s="844"/>
      <c r="R1" s="844"/>
      <c r="S1" s="844"/>
      <c r="T1" s="844"/>
      <c r="U1" s="844"/>
      <c r="V1" s="844"/>
    </row>
    <row r="2" spans="1:22" s="252" customFormat="1" ht="12" customHeight="1">
      <c r="A2" s="845" t="s">
        <v>1039</v>
      </c>
      <c r="B2" s="845"/>
      <c r="C2" s="845"/>
      <c r="D2" s="845"/>
      <c r="E2" s="845"/>
      <c r="F2" s="845"/>
      <c r="G2" s="845"/>
      <c r="H2" s="845"/>
      <c r="I2" s="845"/>
      <c r="J2" s="845"/>
      <c r="K2" s="845"/>
      <c r="L2" s="845"/>
      <c r="M2" s="845"/>
      <c r="N2" s="845"/>
      <c r="O2" s="845"/>
      <c r="P2" s="845"/>
      <c r="Q2" s="845"/>
      <c r="R2" s="845"/>
      <c r="S2" s="845"/>
      <c r="T2" s="845"/>
      <c r="U2" s="845"/>
      <c r="V2" s="845"/>
    </row>
    <row r="3" spans="1:22" s="88" customFormat="1" ht="11.25" customHeight="1" thickBot="1">
      <c r="P3" s="402"/>
      <c r="T3" s="316"/>
      <c r="U3" s="402" t="s">
        <v>948</v>
      </c>
    </row>
    <row r="4" spans="1:22" s="339" customFormat="1" ht="12" customHeight="1" thickBot="1">
      <c r="A4" s="831" t="s">
        <v>1018</v>
      </c>
      <c r="B4" s="898" t="s">
        <v>1040</v>
      </c>
      <c r="C4" s="889"/>
      <c r="D4" s="889"/>
      <c r="E4" s="889"/>
      <c r="F4" s="889"/>
      <c r="G4" s="898" t="s">
        <v>1041</v>
      </c>
      <c r="H4" s="889"/>
      <c r="I4" s="889"/>
      <c r="J4" s="889"/>
      <c r="K4" s="889"/>
      <c r="L4" s="898" t="s">
        <v>1042</v>
      </c>
      <c r="M4" s="889"/>
      <c r="N4" s="889"/>
      <c r="O4" s="889"/>
      <c r="P4" s="889"/>
      <c r="Q4" s="898" t="s">
        <v>1043</v>
      </c>
      <c r="R4" s="889"/>
      <c r="S4" s="889"/>
      <c r="T4" s="889"/>
      <c r="U4" s="889"/>
      <c r="V4" s="913"/>
    </row>
    <row r="5" spans="1:22" s="339" customFormat="1" ht="12" customHeight="1" thickBot="1">
      <c r="A5" s="916"/>
      <c r="B5" s="403">
        <v>99.999999999999986</v>
      </c>
      <c r="C5" s="374">
        <v>43.193532987492432</v>
      </c>
      <c r="D5" s="374">
        <v>33.338340600235512</v>
      </c>
      <c r="E5" s="374">
        <v>19.881735145284999</v>
      </c>
      <c r="F5" s="374">
        <v>3.586391266987047</v>
      </c>
      <c r="G5" s="403">
        <v>100.00000000000006</v>
      </c>
      <c r="H5" s="374">
        <v>39.832788053645842</v>
      </c>
      <c r="I5" s="374">
        <v>35.157965090215683</v>
      </c>
      <c r="J5" s="374">
        <v>19.601830323514861</v>
      </c>
      <c r="K5" s="374">
        <v>5.4074165326236097</v>
      </c>
      <c r="L5" s="403">
        <v>100.00000000000007</v>
      </c>
      <c r="M5" s="374">
        <v>48.794883371011082</v>
      </c>
      <c r="N5" s="374">
        <v>32.234341569444581</v>
      </c>
      <c r="O5" s="374">
        <v>16.304895816130998</v>
      </c>
      <c r="P5" s="404">
        <v>2.6658792434133325</v>
      </c>
      <c r="Q5" s="403">
        <v>100.00000000000007</v>
      </c>
      <c r="R5" s="374">
        <v>48.794883371011082</v>
      </c>
      <c r="S5" s="374">
        <v>32.234341569444581</v>
      </c>
      <c r="T5" s="374">
        <v>16.304895816130998</v>
      </c>
      <c r="U5" s="404">
        <v>2.6658792434133325</v>
      </c>
      <c r="V5" s="913"/>
    </row>
    <row r="6" spans="1:22" s="341" customFormat="1" ht="12" customHeight="1" thickBot="1">
      <c r="A6" s="832"/>
      <c r="B6" s="12" t="s">
        <v>486</v>
      </c>
      <c r="C6" s="12" t="s">
        <v>1044</v>
      </c>
      <c r="D6" s="12" t="s">
        <v>1045</v>
      </c>
      <c r="E6" s="12" t="s">
        <v>1046</v>
      </c>
      <c r="F6" s="12" t="s">
        <v>1047</v>
      </c>
      <c r="G6" s="12" t="s">
        <v>486</v>
      </c>
      <c r="H6" s="12" t="s">
        <v>1044</v>
      </c>
      <c r="I6" s="12" t="s">
        <v>1045</v>
      </c>
      <c r="J6" s="12" t="s">
        <v>1046</v>
      </c>
      <c r="K6" s="12" t="s">
        <v>1047</v>
      </c>
      <c r="L6" s="12" t="s">
        <v>486</v>
      </c>
      <c r="M6" s="12" t="s">
        <v>1044</v>
      </c>
      <c r="N6" s="12" t="s">
        <v>1045</v>
      </c>
      <c r="O6" s="12" t="s">
        <v>1046</v>
      </c>
      <c r="P6" s="12" t="s">
        <v>1047</v>
      </c>
      <c r="Q6" s="338" t="s">
        <v>486</v>
      </c>
      <c r="R6" s="12" t="s">
        <v>1044</v>
      </c>
      <c r="S6" s="12" t="s">
        <v>1045</v>
      </c>
      <c r="T6" s="12" t="s">
        <v>1046</v>
      </c>
      <c r="U6" s="12" t="s">
        <v>1047</v>
      </c>
      <c r="V6" s="375"/>
    </row>
    <row r="7" spans="1:22" s="88" customFormat="1" ht="12" customHeight="1">
      <c r="A7" s="344" t="s">
        <v>949</v>
      </c>
      <c r="B7" s="90" t="s">
        <v>963</v>
      </c>
      <c r="F7" s="405"/>
      <c r="G7" s="320"/>
      <c r="H7" s="320"/>
      <c r="I7" s="320"/>
      <c r="J7" s="320"/>
      <c r="K7" s="406"/>
      <c r="L7" s="320"/>
      <c r="M7" s="320"/>
      <c r="N7" s="320"/>
      <c r="O7" s="320"/>
      <c r="P7" s="407"/>
      <c r="Q7" s="320"/>
      <c r="R7" s="320"/>
      <c r="S7" s="408"/>
      <c r="T7" s="408"/>
      <c r="U7" s="408"/>
      <c r="V7" s="344" t="s">
        <v>991</v>
      </c>
    </row>
    <row r="8" spans="1:22" s="88" customFormat="1" ht="12" customHeight="1">
      <c r="A8" s="409" t="s">
        <v>964</v>
      </c>
      <c r="B8" s="320">
        <v>105.31</v>
      </c>
      <c r="C8" s="320">
        <v>104.63</v>
      </c>
      <c r="D8" s="320">
        <v>104.88</v>
      </c>
      <c r="E8" s="320">
        <v>108.37</v>
      </c>
      <c r="F8" s="410">
        <v>100.4</v>
      </c>
      <c r="G8" s="320">
        <v>133.22</v>
      </c>
      <c r="H8" s="320">
        <v>130.97999999999999</v>
      </c>
      <c r="I8" s="320">
        <v>136.91999999999999</v>
      </c>
      <c r="J8" s="320">
        <v>140.35</v>
      </c>
      <c r="K8" s="410">
        <v>95.79</v>
      </c>
      <c r="L8" s="320">
        <v>106.27</v>
      </c>
      <c r="M8" s="320">
        <v>106.82</v>
      </c>
      <c r="N8" s="320">
        <v>105.4</v>
      </c>
      <c r="O8" s="320">
        <v>107.93</v>
      </c>
      <c r="P8" s="410">
        <v>98.43</v>
      </c>
      <c r="Q8" s="320">
        <v>109.65</v>
      </c>
      <c r="R8" s="320">
        <v>110.28</v>
      </c>
      <c r="S8" s="320">
        <v>108.42</v>
      </c>
      <c r="T8" s="320">
        <v>111.67</v>
      </c>
      <c r="U8" s="320">
        <v>102.22</v>
      </c>
      <c r="V8" s="345" t="s">
        <v>964</v>
      </c>
    </row>
    <row r="9" spans="1:22" s="88" customFormat="1" ht="12" customHeight="1">
      <c r="A9" s="409" t="s">
        <v>965</v>
      </c>
      <c r="B9" s="320">
        <v>104.85</v>
      </c>
      <c r="C9" s="320">
        <v>104.54</v>
      </c>
      <c r="D9" s="320">
        <v>104.12</v>
      </c>
      <c r="E9" s="320">
        <v>107.57</v>
      </c>
      <c r="F9" s="410">
        <v>100.3</v>
      </c>
      <c r="G9" s="320">
        <v>120.19</v>
      </c>
      <c r="H9" s="320">
        <v>130.96</v>
      </c>
      <c r="I9" s="320">
        <v>116.18</v>
      </c>
      <c r="J9" s="320">
        <v>116.08</v>
      </c>
      <c r="K9" s="410">
        <v>93.51</v>
      </c>
      <c r="L9" s="320">
        <v>78.59</v>
      </c>
      <c r="M9" s="320">
        <v>75.86</v>
      </c>
      <c r="N9" s="320">
        <v>78.81</v>
      </c>
      <c r="O9" s="320">
        <v>81.08</v>
      </c>
      <c r="P9" s="410">
        <v>96.12</v>
      </c>
      <c r="Q9" s="320">
        <v>77.5</v>
      </c>
      <c r="R9" s="320">
        <v>74.69</v>
      </c>
      <c r="S9" s="320">
        <v>77.900000000000006</v>
      </c>
      <c r="T9" s="320">
        <v>79.900000000000006</v>
      </c>
      <c r="U9" s="320">
        <v>94.77</v>
      </c>
      <c r="V9" s="345" t="s">
        <v>966</v>
      </c>
    </row>
    <row r="10" spans="1:22" s="88" customFormat="1" ht="12" customHeight="1">
      <c r="A10" s="409" t="s">
        <v>967</v>
      </c>
      <c r="B10" s="320">
        <v>104.8</v>
      </c>
      <c r="C10" s="320">
        <v>104.09</v>
      </c>
      <c r="D10" s="320">
        <v>104.2</v>
      </c>
      <c r="E10" s="320">
        <v>108.11</v>
      </c>
      <c r="F10" s="410">
        <v>100.75</v>
      </c>
      <c r="G10" s="320">
        <v>105.79</v>
      </c>
      <c r="H10" s="320">
        <v>107.62</v>
      </c>
      <c r="I10" s="320">
        <v>104</v>
      </c>
      <c r="J10" s="320">
        <v>108.85</v>
      </c>
      <c r="K10" s="410">
        <v>94.04</v>
      </c>
      <c r="L10" s="320">
        <v>104.4</v>
      </c>
      <c r="M10" s="320">
        <v>105.49</v>
      </c>
      <c r="N10" s="320">
        <v>103.01</v>
      </c>
      <c r="O10" s="320">
        <v>105.37</v>
      </c>
      <c r="P10" s="410">
        <v>99.11</v>
      </c>
      <c r="Q10" s="320">
        <v>105.83</v>
      </c>
      <c r="R10" s="320">
        <v>106.98</v>
      </c>
      <c r="S10" s="320">
        <v>104.27</v>
      </c>
      <c r="T10" s="320">
        <v>106.91</v>
      </c>
      <c r="U10" s="320">
        <v>100.73</v>
      </c>
      <c r="V10" s="409" t="s">
        <v>1021</v>
      </c>
    </row>
    <row r="11" spans="1:22" s="88" customFormat="1" ht="12" customHeight="1">
      <c r="A11" s="409" t="s">
        <v>1022</v>
      </c>
      <c r="B11" s="320">
        <v>104.46</v>
      </c>
      <c r="C11" s="320">
        <v>103.13</v>
      </c>
      <c r="D11" s="320">
        <v>104.09</v>
      </c>
      <c r="E11" s="320">
        <v>108.65</v>
      </c>
      <c r="F11" s="410">
        <v>100.69</v>
      </c>
      <c r="G11" s="320">
        <v>106.17</v>
      </c>
      <c r="H11" s="320">
        <v>106.8</v>
      </c>
      <c r="I11" s="320">
        <v>104.87</v>
      </c>
      <c r="J11" s="320">
        <v>109.89</v>
      </c>
      <c r="K11" s="410">
        <v>96.36</v>
      </c>
      <c r="L11" s="320">
        <v>107.58</v>
      </c>
      <c r="M11" s="320">
        <v>107.99</v>
      </c>
      <c r="N11" s="320">
        <v>106.42</v>
      </c>
      <c r="O11" s="320">
        <v>109.26</v>
      </c>
      <c r="P11" s="410">
        <v>104.36</v>
      </c>
      <c r="Q11" s="320">
        <v>109.04</v>
      </c>
      <c r="R11" s="320">
        <v>109.49</v>
      </c>
      <c r="S11" s="320">
        <v>107.72</v>
      </c>
      <c r="T11" s="320">
        <v>110.86</v>
      </c>
      <c r="U11" s="320">
        <v>106.07</v>
      </c>
      <c r="V11" s="409" t="s">
        <v>1023</v>
      </c>
    </row>
    <row r="12" spans="1:22" s="88" customFormat="1" ht="12" customHeight="1">
      <c r="A12" s="409" t="s">
        <v>1024</v>
      </c>
      <c r="B12" s="320">
        <v>105.44</v>
      </c>
      <c r="C12" s="320">
        <v>103.62</v>
      </c>
      <c r="D12" s="320">
        <v>105.25</v>
      </c>
      <c r="E12" s="320">
        <v>110.41</v>
      </c>
      <c r="F12" s="410">
        <v>101.82</v>
      </c>
      <c r="G12" s="320">
        <v>149.15</v>
      </c>
      <c r="H12" s="320">
        <v>138.53</v>
      </c>
      <c r="I12" s="320">
        <v>148.54</v>
      </c>
      <c r="J12" s="320">
        <v>161.37</v>
      </c>
      <c r="K12" s="410">
        <v>173.83</v>
      </c>
      <c r="L12" s="320">
        <v>109.8</v>
      </c>
      <c r="M12" s="320">
        <v>108.89</v>
      </c>
      <c r="N12" s="320">
        <v>108.55</v>
      </c>
      <c r="O12" s="320">
        <v>114.79</v>
      </c>
      <c r="P12" s="410">
        <v>104.66</v>
      </c>
      <c r="Q12" s="320">
        <v>109.31</v>
      </c>
      <c r="R12" s="320">
        <v>108.39</v>
      </c>
      <c r="S12" s="320">
        <v>108.12</v>
      </c>
      <c r="T12" s="320">
        <v>114.23</v>
      </c>
      <c r="U12" s="320">
        <v>104.06</v>
      </c>
      <c r="V12" s="409" t="s">
        <v>1024</v>
      </c>
    </row>
    <row r="13" spans="1:22" s="88" customFormat="1" ht="12" customHeight="1">
      <c r="A13" s="409" t="s">
        <v>972</v>
      </c>
      <c r="B13" s="320">
        <v>104.98</v>
      </c>
      <c r="C13" s="320">
        <v>103.74</v>
      </c>
      <c r="D13" s="320">
        <v>104.73</v>
      </c>
      <c r="E13" s="320">
        <v>108.91</v>
      </c>
      <c r="F13" s="410">
        <v>100.5</v>
      </c>
      <c r="G13" s="320">
        <v>140.78</v>
      </c>
      <c r="H13" s="320">
        <v>147.71</v>
      </c>
      <c r="I13" s="320">
        <v>139.69</v>
      </c>
      <c r="J13" s="320">
        <v>142.22</v>
      </c>
      <c r="K13" s="410">
        <v>98.01</v>
      </c>
      <c r="L13" s="320">
        <v>90.36</v>
      </c>
      <c r="M13" s="320">
        <v>90.84</v>
      </c>
      <c r="N13" s="320">
        <v>89.87</v>
      </c>
      <c r="O13" s="320">
        <v>90.49</v>
      </c>
      <c r="P13" s="410">
        <v>88.36</v>
      </c>
      <c r="Q13" s="320">
        <v>95.57</v>
      </c>
      <c r="R13" s="320">
        <v>96.28</v>
      </c>
      <c r="S13" s="320">
        <v>94.44</v>
      </c>
      <c r="T13" s="320">
        <v>96.22</v>
      </c>
      <c r="U13" s="320">
        <v>94.22</v>
      </c>
      <c r="V13" s="409" t="s">
        <v>973</v>
      </c>
    </row>
    <row r="14" spans="1:22" s="88" customFormat="1" ht="12" customHeight="1">
      <c r="A14" s="409" t="s">
        <v>1025</v>
      </c>
      <c r="B14" s="320">
        <v>104.12</v>
      </c>
      <c r="C14" s="320">
        <v>102.09</v>
      </c>
      <c r="D14" s="320">
        <v>103.56</v>
      </c>
      <c r="E14" s="320">
        <v>110.1</v>
      </c>
      <c r="F14" s="410">
        <v>100.56</v>
      </c>
      <c r="G14" s="320">
        <v>109.8</v>
      </c>
      <c r="H14" s="320">
        <v>109.78</v>
      </c>
      <c r="I14" s="320">
        <v>108.61</v>
      </c>
      <c r="J14" s="320">
        <v>114.97</v>
      </c>
      <c r="K14" s="410">
        <v>97.75</v>
      </c>
      <c r="L14" s="320">
        <v>108.91</v>
      </c>
      <c r="M14" s="320">
        <v>108.57</v>
      </c>
      <c r="N14" s="320">
        <v>107.81</v>
      </c>
      <c r="O14" s="320">
        <v>112.1</v>
      </c>
      <c r="P14" s="410">
        <v>105.52</v>
      </c>
      <c r="Q14" s="320">
        <v>107.64</v>
      </c>
      <c r="R14" s="320">
        <v>107.28</v>
      </c>
      <c r="S14" s="320">
        <v>106.69</v>
      </c>
      <c r="T14" s="320">
        <v>110.68</v>
      </c>
      <c r="U14" s="320">
        <v>103.99</v>
      </c>
      <c r="V14" s="409" t="s">
        <v>974</v>
      </c>
    </row>
    <row r="15" spans="1:22" s="88" customFormat="1" ht="12" customHeight="1">
      <c r="A15" s="409" t="s">
        <v>1026</v>
      </c>
      <c r="B15" s="320">
        <v>104.01</v>
      </c>
      <c r="C15" s="320">
        <v>101.64</v>
      </c>
      <c r="D15" s="320">
        <v>103.52</v>
      </c>
      <c r="E15" s="320">
        <v>110.62</v>
      </c>
      <c r="F15" s="410">
        <v>100.47</v>
      </c>
      <c r="G15" s="320">
        <v>110.49</v>
      </c>
      <c r="H15" s="320">
        <v>109.88</v>
      </c>
      <c r="I15" s="320">
        <v>107.9</v>
      </c>
      <c r="J15" s="320">
        <v>117.53</v>
      </c>
      <c r="K15" s="410">
        <v>104.28</v>
      </c>
      <c r="L15" s="320">
        <v>105.28</v>
      </c>
      <c r="M15" s="320">
        <v>104.17</v>
      </c>
      <c r="N15" s="320">
        <v>104.46</v>
      </c>
      <c r="O15" s="320">
        <v>109.59</v>
      </c>
      <c r="P15" s="410">
        <v>102.33</v>
      </c>
      <c r="Q15" s="320">
        <v>103.89</v>
      </c>
      <c r="R15" s="320">
        <v>102.82</v>
      </c>
      <c r="S15" s="320">
        <v>103.34</v>
      </c>
      <c r="T15" s="320">
        <v>107.81</v>
      </c>
      <c r="U15" s="320">
        <v>100.04</v>
      </c>
      <c r="V15" s="409" t="s">
        <v>976</v>
      </c>
    </row>
    <row r="16" spans="1:22" s="88" customFormat="1" ht="12" customHeight="1">
      <c r="A16" s="409" t="s">
        <v>977</v>
      </c>
      <c r="B16" s="320">
        <v>104.2</v>
      </c>
      <c r="C16" s="320">
        <v>101.64</v>
      </c>
      <c r="D16" s="320">
        <v>103.77</v>
      </c>
      <c r="E16" s="320">
        <v>111.21</v>
      </c>
      <c r="F16" s="410">
        <v>100.26</v>
      </c>
      <c r="G16" s="320">
        <v>113.55</v>
      </c>
      <c r="H16" s="320">
        <v>113.22</v>
      </c>
      <c r="I16" s="320">
        <v>110.76</v>
      </c>
      <c r="J16" s="320">
        <v>122.28</v>
      </c>
      <c r="K16" s="410">
        <v>100.29</v>
      </c>
      <c r="L16" s="320">
        <v>105.8</v>
      </c>
      <c r="M16" s="320">
        <v>104.18</v>
      </c>
      <c r="N16" s="320">
        <v>105.4</v>
      </c>
      <c r="O16" s="320">
        <v>110.82</v>
      </c>
      <c r="P16" s="410">
        <v>101.04</v>
      </c>
      <c r="Q16" s="320">
        <v>111.11</v>
      </c>
      <c r="R16" s="320">
        <v>109.53</v>
      </c>
      <c r="S16" s="320">
        <v>110.12</v>
      </c>
      <c r="T16" s="320">
        <v>116.88</v>
      </c>
      <c r="U16" s="320">
        <v>107.24</v>
      </c>
      <c r="V16" s="409" t="s">
        <v>977</v>
      </c>
    </row>
    <row r="17" spans="1:22" s="88" customFormat="1" ht="12" customHeight="1">
      <c r="A17" s="409" t="s">
        <v>1027</v>
      </c>
      <c r="B17" s="320">
        <v>104.23</v>
      </c>
      <c r="C17" s="320">
        <v>101.42</v>
      </c>
      <c r="D17" s="320">
        <v>103.93</v>
      </c>
      <c r="E17" s="320">
        <v>111.51</v>
      </c>
      <c r="F17" s="410">
        <v>100.69</v>
      </c>
      <c r="G17" s="320">
        <v>114.95</v>
      </c>
      <c r="H17" s="320">
        <v>113.09</v>
      </c>
      <c r="I17" s="320">
        <v>112.95</v>
      </c>
      <c r="J17" s="320">
        <v>120.76</v>
      </c>
      <c r="K17" s="410">
        <v>117.48</v>
      </c>
      <c r="L17" s="320">
        <v>106.15</v>
      </c>
      <c r="M17" s="320">
        <v>104.89</v>
      </c>
      <c r="N17" s="320">
        <v>105.77</v>
      </c>
      <c r="O17" s="320">
        <v>110.15</v>
      </c>
      <c r="P17" s="410">
        <v>102.66</v>
      </c>
      <c r="Q17" s="320">
        <v>103.81</v>
      </c>
      <c r="R17" s="320">
        <v>102.51</v>
      </c>
      <c r="S17" s="320">
        <v>103.69</v>
      </c>
      <c r="T17" s="320">
        <v>107.49</v>
      </c>
      <c r="U17" s="320">
        <v>99.93</v>
      </c>
      <c r="V17" s="345" t="s">
        <v>979</v>
      </c>
    </row>
    <row r="18" spans="1:22" s="88" customFormat="1" ht="12" customHeight="1">
      <c r="A18" s="409" t="s">
        <v>980</v>
      </c>
      <c r="B18" s="320">
        <v>104.43</v>
      </c>
      <c r="C18" s="320">
        <v>101.62</v>
      </c>
      <c r="D18" s="320">
        <v>104.09</v>
      </c>
      <c r="E18" s="320">
        <v>111.69</v>
      </c>
      <c r="F18" s="410">
        <v>101.22</v>
      </c>
      <c r="G18" s="320">
        <v>117.75</v>
      </c>
      <c r="H18" s="320">
        <v>116.27</v>
      </c>
      <c r="I18" s="320">
        <v>115.57</v>
      </c>
      <c r="J18" s="320">
        <v>122.83</v>
      </c>
      <c r="K18" s="410">
        <v>121.87</v>
      </c>
      <c r="L18" s="320">
        <v>107</v>
      </c>
      <c r="M18" s="320">
        <v>106.33</v>
      </c>
      <c r="N18" s="320">
        <v>106.74</v>
      </c>
      <c r="O18" s="320">
        <v>109.58</v>
      </c>
      <c r="P18" s="410">
        <v>102.91</v>
      </c>
      <c r="Q18" s="320">
        <v>107.71</v>
      </c>
      <c r="R18" s="320">
        <v>107.06</v>
      </c>
      <c r="S18" s="320">
        <v>107.38</v>
      </c>
      <c r="T18" s="320">
        <v>110.37</v>
      </c>
      <c r="U18" s="320">
        <v>103.73</v>
      </c>
      <c r="V18" s="409" t="s">
        <v>1028</v>
      </c>
    </row>
    <row r="19" spans="1:22" s="88" customFormat="1" ht="12" customHeight="1">
      <c r="A19" s="409" t="s">
        <v>982</v>
      </c>
      <c r="B19" s="320">
        <v>104.69</v>
      </c>
      <c r="C19" s="320">
        <v>101.58</v>
      </c>
      <c r="D19" s="320">
        <v>104.45</v>
      </c>
      <c r="E19" s="320">
        <v>112.43</v>
      </c>
      <c r="F19" s="410">
        <v>101.49</v>
      </c>
      <c r="G19" s="320">
        <v>136.38</v>
      </c>
      <c r="H19" s="320">
        <v>126.19</v>
      </c>
      <c r="I19" s="320">
        <v>134.6</v>
      </c>
      <c r="J19" s="320">
        <v>153.16</v>
      </c>
      <c r="K19" s="410">
        <v>148.41</v>
      </c>
      <c r="L19" s="320">
        <v>100.79</v>
      </c>
      <c r="M19" s="320">
        <v>101.08</v>
      </c>
      <c r="N19" s="320">
        <v>100.19</v>
      </c>
      <c r="O19" s="320">
        <v>102.67</v>
      </c>
      <c r="P19" s="410">
        <v>92.03</v>
      </c>
      <c r="Q19" s="320">
        <v>103.64</v>
      </c>
      <c r="R19" s="320">
        <v>104.03</v>
      </c>
      <c r="S19" s="320">
        <v>102.72</v>
      </c>
      <c r="T19" s="320">
        <v>105.85</v>
      </c>
      <c r="U19" s="320">
        <v>95.13</v>
      </c>
      <c r="V19" s="409" t="s">
        <v>982</v>
      </c>
    </row>
    <row r="20" spans="1:22" s="88" customFormat="1" ht="12" customHeight="1">
      <c r="A20" s="409" t="s">
        <v>984</v>
      </c>
      <c r="B20" s="320">
        <v>104.32</v>
      </c>
      <c r="C20" s="116">
        <v>100.93</v>
      </c>
      <c r="D20" s="320">
        <v>104.34</v>
      </c>
      <c r="E20" s="116">
        <v>112.16</v>
      </c>
      <c r="F20" s="411">
        <v>101.5</v>
      </c>
      <c r="G20" s="320">
        <v>141.56</v>
      </c>
      <c r="H20" s="116">
        <v>137.03</v>
      </c>
      <c r="I20" s="320">
        <v>144.55000000000001</v>
      </c>
      <c r="J20" s="116">
        <v>155.18</v>
      </c>
      <c r="K20" s="411">
        <v>98.39</v>
      </c>
      <c r="L20" s="320">
        <v>112.49</v>
      </c>
      <c r="M20" s="116">
        <v>112.83</v>
      </c>
      <c r="N20" s="320">
        <v>111.99</v>
      </c>
      <c r="O20" s="116">
        <v>114.1</v>
      </c>
      <c r="P20" s="411">
        <v>103.97</v>
      </c>
      <c r="Q20" s="320">
        <v>110.42</v>
      </c>
      <c r="R20" s="116">
        <v>110.73</v>
      </c>
      <c r="S20" s="320">
        <v>110.14</v>
      </c>
      <c r="T20" s="116">
        <v>111.77</v>
      </c>
      <c r="U20" s="116">
        <v>101.62</v>
      </c>
      <c r="V20" s="409" t="s">
        <v>984</v>
      </c>
    </row>
    <row r="21" spans="1:22" s="88" customFormat="1" ht="12" customHeight="1">
      <c r="A21" s="380"/>
      <c r="B21" s="348" t="s">
        <v>985</v>
      </c>
      <c r="F21" s="412"/>
      <c r="G21" s="320"/>
      <c r="K21" s="412"/>
      <c r="P21" s="412"/>
      <c r="Q21" s="339"/>
      <c r="R21" s="339"/>
      <c r="S21" s="339"/>
      <c r="T21" s="339"/>
      <c r="U21" s="339"/>
      <c r="V21" s="380"/>
    </row>
    <row r="22" spans="1:22" s="88" customFormat="1" ht="12" customHeight="1">
      <c r="A22" s="413" t="s">
        <v>964</v>
      </c>
      <c r="B22" s="320">
        <v>0.5</v>
      </c>
      <c r="C22" s="320">
        <v>0.6</v>
      </c>
      <c r="D22" s="320">
        <v>0.4</v>
      </c>
      <c r="E22" s="320">
        <v>0.7</v>
      </c>
      <c r="F22" s="410">
        <v>-0.7</v>
      </c>
      <c r="G22" s="320">
        <v>5.6</v>
      </c>
      <c r="H22" s="320">
        <v>9.6999999999999993</v>
      </c>
      <c r="I22" s="320">
        <v>9.3000000000000007</v>
      </c>
      <c r="J22" s="320">
        <v>3</v>
      </c>
      <c r="K22" s="410">
        <v>-29.5</v>
      </c>
      <c r="L22" s="320">
        <v>-0.3</v>
      </c>
      <c r="M22" s="320">
        <v>0.1</v>
      </c>
      <c r="N22" s="320">
        <v>-0.2</v>
      </c>
      <c r="O22" s="320">
        <v>-1.3</v>
      </c>
      <c r="P22" s="410">
        <v>-1.5</v>
      </c>
      <c r="Q22" s="320">
        <v>5.2</v>
      </c>
      <c r="R22" s="320">
        <v>5.8</v>
      </c>
      <c r="S22" s="320">
        <v>4.9000000000000004</v>
      </c>
      <c r="T22" s="320">
        <v>4.7</v>
      </c>
      <c r="U22" s="320">
        <v>5.2</v>
      </c>
      <c r="V22" s="413" t="s">
        <v>964</v>
      </c>
    </row>
    <row r="23" spans="1:22" s="88" customFormat="1" ht="12" customHeight="1">
      <c r="A23" s="413" t="s">
        <v>965</v>
      </c>
      <c r="B23" s="320">
        <v>-0.4</v>
      </c>
      <c r="C23" s="320">
        <v>-0.1</v>
      </c>
      <c r="D23" s="320">
        <v>-0.7</v>
      </c>
      <c r="E23" s="320">
        <v>-0.7</v>
      </c>
      <c r="F23" s="410">
        <v>-0.1</v>
      </c>
      <c r="G23" s="320">
        <v>-9.8000000000000007</v>
      </c>
      <c r="H23" s="320">
        <v>0</v>
      </c>
      <c r="I23" s="320">
        <v>-15.1</v>
      </c>
      <c r="J23" s="320">
        <v>-17.3</v>
      </c>
      <c r="K23" s="410">
        <v>-2.4</v>
      </c>
      <c r="L23" s="320">
        <v>-26</v>
      </c>
      <c r="M23" s="320">
        <v>-29</v>
      </c>
      <c r="N23" s="320">
        <v>-25.2</v>
      </c>
      <c r="O23" s="320">
        <v>-24.9</v>
      </c>
      <c r="P23" s="410">
        <v>-2.2999999999999998</v>
      </c>
      <c r="Q23" s="320">
        <v>-29.3</v>
      </c>
      <c r="R23" s="320">
        <v>-32.299999999999997</v>
      </c>
      <c r="S23" s="320">
        <v>-28.1</v>
      </c>
      <c r="T23" s="320">
        <v>-28.4</v>
      </c>
      <c r="U23" s="320">
        <v>-7.3</v>
      </c>
      <c r="V23" s="413" t="s">
        <v>966</v>
      </c>
    </row>
    <row r="24" spans="1:22" s="88" customFormat="1" ht="12" customHeight="1">
      <c r="A24" s="413" t="s">
        <v>967</v>
      </c>
      <c r="B24" s="320">
        <v>0</v>
      </c>
      <c r="C24" s="320">
        <v>-0.4</v>
      </c>
      <c r="D24" s="320">
        <v>0.1</v>
      </c>
      <c r="E24" s="320">
        <v>0.5</v>
      </c>
      <c r="F24" s="410">
        <v>0.4</v>
      </c>
      <c r="G24" s="320">
        <v>-12</v>
      </c>
      <c r="H24" s="320">
        <v>-17.8</v>
      </c>
      <c r="I24" s="320">
        <v>-10.5</v>
      </c>
      <c r="J24" s="320">
        <v>-6.2</v>
      </c>
      <c r="K24" s="410">
        <v>0.6</v>
      </c>
      <c r="L24" s="320">
        <v>32.799999999999997</v>
      </c>
      <c r="M24" s="320">
        <v>39.1</v>
      </c>
      <c r="N24" s="320">
        <v>30.7</v>
      </c>
      <c r="O24" s="320">
        <v>30</v>
      </c>
      <c r="P24" s="410">
        <v>3.1</v>
      </c>
      <c r="Q24" s="320">
        <v>36.6</v>
      </c>
      <c r="R24" s="320">
        <v>43.2</v>
      </c>
      <c r="S24" s="320">
        <v>33.9</v>
      </c>
      <c r="T24" s="320">
        <v>33.799999999999997</v>
      </c>
      <c r="U24" s="320">
        <v>6.3</v>
      </c>
      <c r="V24" s="413" t="s">
        <v>1021</v>
      </c>
    </row>
    <row r="25" spans="1:22" s="88" customFormat="1" ht="12" customHeight="1">
      <c r="A25" s="413" t="s">
        <v>1022</v>
      </c>
      <c r="B25" s="320">
        <v>-0.3</v>
      </c>
      <c r="C25" s="320">
        <v>-0.9</v>
      </c>
      <c r="D25" s="320">
        <v>-0.1</v>
      </c>
      <c r="E25" s="320">
        <v>0.5</v>
      </c>
      <c r="F25" s="410">
        <v>-0.1</v>
      </c>
      <c r="G25" s="320">
        <v>0.4</v>
      </c>
      <c r="H25" s="320">
        <v>-0.8</v>
      </c>
      <c r="I25" s="320">
        <v>0.8</v>
      </c>
      <c r="J25" s="320">
        <v>1</v>
      </c>
      <c r="K25" s="410">
        <v>2.5</v>
      </c>
      <c r="L25" s="320">
        <v>3</v>
      </c>
      <c r="M25" s="320">
        <v>2.4</v>
      </c>
      <c r="N25" s="320">
        <v>3.3</v>
      </c>
      <c r="O25" s="320">
        <v>3.7</v>
      </c>
      <c r="P25" s="410">
        <v>5.3</v>
      </c>
      <c r="Q25" s="320">
        <v>3</v>
      </c>
      <c r="R25" s="320">
        <v>2.2999999999999998</v>
      </c>
      <c r="S25" s="320">
        <v>3.3</v>
      </c>
      <c r="T25" s="320">
        <v>3.7</v>
      </c>
      <c r="U25" s="320">
        <v>5.3</v>
      </c>
      <c r="V25" s="413" t="s">
        <v>1023</v>
      </c>
    </row>
    <row r="26" spans="1:22" s="88" customFormat="1" ht="12" customHeight="1">
      <c r="A26" s="413" t="s">
        <v>1024</v>
      </c>
      <c r="B26" s="320">
        <v>0.9</v>
      </c>
      <c r="C26" s="320">
        <v>0.5</v>
      </c>
      <c r="D26" s="320">
        <v>1.1000000000000001</v>
      </c>
      <c r="E26" s="320">
        <v>1.6</v>
      </c>
      <c r="F26" s="410">
        <v>1.1000000000000001</v>
      </c>
      <c r="G26" s="320">
        <v>40.5</v>
      </c>
      <c r="H26" s="320">
        <v>29.7</v>
      </c>
      <c r="I26" s="320">
        <v>41.6</v>
      </c>
      <c r="J26" s="320">
        <v>46.8</v>
      </c>
      <c r="K26" s="410">
        <v>80.400000000000006</v>
      </c>
      <c r="L26" s="320">
        <v>2.1</v>
      </c>
      <c r="M26" s="320">
        <v>0.8</v>
      </c>
      <c r="N26" s="320">
        <v>2</v>
      </c>
      <c r="O26" s="320">
        <v>5.0999999999999996</v>
      </c>
      <c r="P26" s="410">
        <v>0.3</v>
      </c>
      <c r="Q26" s="320">
        <v>0.2</v>
      </c>
      <c r="R26" s="320">
        <v>-1</v>
      </c>
      <c r="S26" s="320">
        <v>0.4</v>
      </c>
      <c r="T26" s="320">
        <v>3</v>
      </c>
      <c r="U26" s="320">
        <v>-1.9</v>
      </c>
      <c r="V26" s="413" t="s">
        <v>1024</v>
      </c>
    </row>
    <row r="27" spans="1:22" s="88" customFormat="1" ht="12" customHeight="1">
      <c r="A27" s="413" t="s">
        <v>972</v>
      </c>
      <c r="B27" s="320">
        <v>-0.4</v>
      </c>
      <c r="C27" s="320">
        <v>0.1</v>
      </c>
      <c r="D27" s="320">
        <v>-0.5</v>
      </c>
      <c r="E27" s="320">
        <v>-1.4</v>
      </c>
      <c r="F27" s="410">
        <v>-1.3</v>
      </c>
      <c r="G27" s="320">
        <v>-5.6</v>
      </c>
      <c r="H27" s="320">
        <v>6.6</v>
      </c>
      <c r="I27" s="320">
        <v>-6</v>
      </c>
      <c r="J27" s="320">
        <v>-11.9</v>
      </c>
      <c r="K27" s="410">
        <v>-43.6</v>
      </c>
      <c r="L27" s="320">
        <v>-17.7</v>
      </c>
      <c r="M27" s="320">
        <v>-16.600000000000001</v>
      </c>
      <c r="N27" s="320">
        <v>-17.2</v>
      </c>
      <c r="O27" s="320">
        <v>-21.2</v>
      </c>
      <c r="P27" s="410">
        <v>-15.6</v>
      </c>
      <c r="Q27" s="320">
        <v>-12.6</v>
      </c>
      <c r="R27" s="320">
        <v>-11.2</v>
      </c>
      <c r="S27" s="320">
        <v>-12.7</v>
      </c>
      <c r="T27" s="320">
        <v>-15.8</v>
      </c>
      <c r="U27" s="320">
        <v>-9.5</v>
      </c>
      <c r="V27" s="413" t="s">
        <v>973</v>
      </c>
    </row>
    <row r="28" spans="1:22" s="88" customFormat="1" ht="12" customHeight="1">
      <c r="A28" s="413" t="s">
        <v>1025</v>
      </c>
      <c r="B28" s="320">
        <v>-0.8</v>
      </c>
      <c r="C28" s="320">
        <v>-1.6</v>
      </c>
      <c r="D28" s="320">
        <v>-1.1000000000000001</v>
      </c>
      <c r="E28" s="320">
        <v>1.1000000000000001</v>
      </c>
      <c r="F28" s="410">
        <v>0.1</v>
      </c>
      <c r="G28" s="320">
        <v>-22</v>
      </c>
      <c r="H28" s="320">
        <v>-25.7</v>
      </c>
      <c r="I28" s="320">
        <v>-22.2</v>
      </c>
      <c r="J28" s="320">
        <v>-19.2</v>
      </c>
      <c r="K28" s="410">
        <v>-0.3</v>
      </c>
      <c r="L28" s="320">
        <v>20.5</v>
      </c>
      <c r="M28" s="320">
        <v>19.5</v>
      </c>
      <c r="N28" s="320">
        <v>20</v>
      </c>
      <c r="O28" s="320">
        <v>23.9</v>
      </c>
      <c r="P28" s="410">
        <v>19.399999999999999</v>
      </c>
      <c r="Q28" s="320">
        <v>12.6</v>
      </c>
      <c r="R28" s="320">
        <v>11.4</v>
      </c>
      <c r="S28" s="320">
        <v>13</v>
      </c>
      <c r="T28" s="320">
        <v>15</v>
      </c>
      <c r="U28" s="320">
        <v>10.4</v>
      </c>
      <c r="V28" s="413" t="s">
        <v>974</v>
      </c>
    </row>
    <row r="29" spans="1:22" s="88" customFormat="1" ht="12" customHeight="1">
      <c r="A29" s="413" t="s">
        <v>1026</v>
      </c>
      <c r="B29" s="320">
        <v>-0.1</v>
      </c>
      <c r="C29" s="320">
        <v>-0.4</v>
      </c>
      <c r="D29" s="320">
        <v>0</v>
      </c>
      <c r="E29" s="320">
        <v>0.5</v>
      </c>
      <c r="F29" s="410">
        <v>-0.1</v>
      </c>
      <c r="G29" s="320">
        <v>0.6</v>
      </c>
      <c r="H29" s="320">
        <v>0.1</v>
      </c>
      <c r="I29" s="320">
        <v>-0.7</v>
      </c>
      <c r="J29" s="320">
        <v>2.2000000000000002</v>
      </c>
      <c r="K29" s="410">
        <v>6.7</v>
      </c>
      <c r="L29" s="320">
        <v>-3.3</v>
      </c>
      <c r="M29" s="320">
        <v>-4.0999999999999996</v>
      </c>
      <c r="N29" s="320">
        <v>-3.1</v>
      </c>
      <c r="O29" s="320">
        <v>-2.2000000000000002</v>
      </c>
      <c r="P29" s="410">
        <v>-3</v>
      </c>
      <c r="Q29" s="320">
        <v>-3.5</v>
      </c>
      <c r="R29" s="320">
        <v>-4.2</v>
      </c>
      <c r="S29" s="320">
        <v>-3.1</v>
      </c>
      <c r="T29" s="320">
        <v>-2.6</v>
      </c>
      <c r="U29" s="320">
        <v>-3.8</v>
      </c>
      <c r="V29" s="413" t="s">
        <v>976</v>
      </c>
    </row>
    <row r="30" spans="1:22" s="88" customFormat="1" ht="12" customHeight="1">
      <c r="A30" s="413" t="s">
        <v>977</v>
      </c>
      <c r="B30" s="320">
        <v>0.2</v>
      </c>
      <c r="C30" s="320">
        <v>0</v>
      </c>
      <c r="D30" s="320">
        <v>0.2</v>
      </c>
      <c r="E30" s="320">
        <v>0.5</v>
      </c>
      <c r="F30" s="410">
        <v>-0.2</v>
      </c>
      <c r="G30" s="320">
        <v>2.8</v>
      </c>
      <c r="H30" s="320">
        <v>3</v>
      </c>
      <c r="I30" s="320">
        <v>2.7</v>
      </c>
      <c r="J30" s="320">
        <v>4</v>
      </c>
      <c r="K30" s="410">
        <v>-3.8</v>
      </c>
      <c r="L30" s="320">
        <v>0.5</v>
      </c>
      <c r="M30" s="320">
        <v>0</v>
      </c>
      <c r="N30" s="320">
        <v>0.9</v>
      </c>
      <c r="O30" s="320">
        <v>1.1000000000000001</v>
      </c>
      <c r="P30" s="410">
        <v>-1.3</v>
      </c>
      <c r="Q30" s="320">
        <v>6.9</v>
      </c>
      <c r="R30" s="320">
        <v>6.5</v>
      </c>
      <c r="S30" s="320">
        <v>6.6</v>
      </c>
      <c r="T30" s="320">
        <v>8.4</v>
      </c>
      <c r="U30" s="320">
        <v>7.2</v>
      </c>
      <c r="V30" s="413" t="s">
        <v>977</v>
      </c>
    </row>
    <row r="31" spans="1:22" s="88" customFormat="1" ht="12" customHeight="1">
      <c r="A31" s="413" t="s">
        <v>1027</v>
      </c>
      <c r="B31" s="320">
        <v>0</v>
      </c>
      <c r="C31" s="320">
        <v>-0.2</v>
      </c>
      <c r="D31" s="320">
        <v>0.2</v>
      </c>
      <c r="E31" s="320">
        <v>0.3</v>
      </c>
      <c r="F31" s="410">
        <v>0.4</v>
      </c>
      <c r="G31" s="320">
        <v>1.2</v>
      </c>
      <c r="H31" s="320">
        <v>-0.1</v>
      </c>
      <c r="I31" s="320">
        <v>2</v>
      </c>
      <c r="J31" s="320">
        <v>-1.2</v>
      </c>
      <c r="K31" s="410">
        <v>17.100000000000001</v>
      </c>
      <c r="L31" s="320">
        <v>0.3</v>
      </c>
      <c r="M31" s="320">
        <v>0.7</v>
      </c>
      <c r="N31" s="320">
        <v>0.4</v>
      </c>
      <c r="O31" s="320">
        <v>-0.6</v>
      </c>
      <c r="P31" s="410">
        <v>1.6</v>
      </c>
      <c r="Q31" s="320">
        <v>-6.6</v>
      </c>
      <c r="R31" s="320">
        <v>-6.4</v>
      </c>
      <c r="S31" s="320">
        <v>-5.8</v>
      </c>
      <c r="T31" s="320">
        <v>-8</v>
      </c>
      <c r="U31" s="320">
        <v>-6.8</v>
      </c>
      <c r="V31" s="413" t="s">
        <v>979</v>
      </c>
    </row>
    <row r="32" spans="1:22" s="88" customFormat="1" ht="12" customHeight="1">
      <c r="A32" s="413" t="s">
        <v>980</v>
      </c>
      <c r="B32" s="320">
        <v>0.2</v>
      </c>
      <c r="C32" s="320">
        <v>0.2</v>
      </c>
      <c r="D32" s="320">
        <v>0.2</v>
      </c>
      <c r="E32" s="320">
        <v>0.2</v>
      </c>
      <c r="F32" s="410">
        <v>0.5</v>
      </c>
      <c r="G32" s="320">
        <v>2.4</v>
      </c>
      <c r="H32" s="320">
        <v>2.8</v>
      </c>
      <c r="I32" s="320">
        <v>2.2999999999999998</v>
      </c>
      <c r="J32" s="320">
        <v>1.7</v>
      </c>
      <c r="K32" s="410">
        <v>3.7</v>
      </c>
      <c r="L32" s="320">
        <v>0.8</v>
      </c>
      <c r="M32" s="320">
        <v>1.4</v>
      </c>
      <c r="N32" s="320">
        <v>0.9</v>
      </c>
      <c r="O32" s="320">
        <v>-0.5</v>
      </c>
      <c r="P32" s="410">
        <v>0.2</v>
      </c>
      <c r="Q32" s="320">
        <v>3.8</v>
      </c>
      <c r="R32" s="320">
        <v>4.4000000000000004</v>
      </c>
      <c r="S32" s="320">
        <v>3.6</v>
      </c>
      <c r="T32" s="320">
        <v>2.7</v>
      </c>
      <c r="U32" s="320">
        <v>3.8</v>
      </c>
      <c r="V32" s="413" t="s">
        <v>1028</v>
      </c>
    </row>
    <row r="33" spans="1:22" s="88" customFormat="1" ht="12" customHeight="1">
      <c r="A33" s="413" t="s">
        <v>982</v>
      </c>
      <c r="B33" s="320">
        <v>0.2</v>
      </c>
      <c r="C33" s="320">
        <v>0</v>
      </c>
      <c r="D33" s="320">
        <v>0.3</v>
      </c>
      <c r="E33" s="320">
        <v>0.7</v>
      </c>
      <c r="F33" s="410">
        <v>0.3</v>
      </c>
      <c r="G33" s="320">
        <v>15.8</v>
      </c>
      <c r="H33" s="320">
        <v>8.5</v>
      </c>
      <c r="I33" s="320">
        <v>16.5</v>
      </c>
      <c r="J33" s="320">
        <v>24.7</v>
      </c>
      <c r="K33" s="410">
        <v>21.8</v>
      </c>
      <c r="L33" s="320">
        <v>-5.8</v>
      </c>
      <c r="M33" s="320">
        <v>-4.9000000000000004</v>
      </c>
      <c r="N33" s="320">
        <v>-6.1</v>
      </c>
      <c r="O33" s="320">
        <v>-6.3</v>
      </c>
      <c r="P33" s="410">
        <v>-10.6</v>
      </c>
      <c r="Q33" s="320">
        <v>-3.8</v>
      </c>
      <c r="R33" s="320">
        <v>-2.8</v>
      </c>
      <c r="S33" s="320">
        <v>-4.3</v>
      </c>
      <c r="T33" s="320">
        <v>-4.0999999999999996</v>
      </c>
      <c r="U33" s="320">
        <v>-8.3000000000000007</v>
      </c>
      <c r="V33" s="413" t="s">
        <v>982</v>
      </c>
    </row>
    <row r="34" spans="1:22" s="88" customFormat="1" ht="12" customHeight="1">
      <c r="A34" s="413" t="s">
        <v>984</v>
      </c>
      <c r="B34" s="320">
        <v>-0.4</v>
      </c>
      <c r="C34" s="320">
        <v>-0.6</v>
      </c>
      <c r="D34" s="320">
        <v>-0.1</v>
      </c>
      <c r="E34" s="320">
        <v>-0.2</v>
      </c>
      <c r="F34" s="410">
        <v>0</v>
      </c>
      <c r="G34" s="320">
        <v>3.8</v>
      </c>
      <c r="H34" s="320">
        <v>8.6</v>
      </c>
      <c r="I34" s="320">
        <v>7.4</v>
      </c>
      <c r="J34" s="320">
        <v>1.3</v>
      </c>
      <c r="K34" s="410">
        <v>-33.700000000000003</v>
      </c>
      <c r="L34" s="320">
        <v>11.6</v>
      </c>
      <c r="M34" s="320">
        <v>11.6</v>
      </c>
      <c r="N34" s="320">
        <v>11.8</v>
      </c>
      <c r="O34" s="320">
        <v>11.1</v>
      </c>
      <c r="P34" s="410">
        <v>13</v>
      </c>
      <c r="Q34" s="320">
        <v>6.5</v>
      </c>
      <c r="R34" s="320">
        <v>6.4</v>
      </c>
      <c r="S34" s="320">
        <v>7.2</v>
      </c>
      <c r="T34" s="320">
        <v>5.6</v>
      </c>
      <c r="U34" s="320">
        <v>6.8</v>
      </c>
      <c r="V34" s="413" t="s">
        <v>984</v>
      </c>
    </row>
    <row r="35" spans="1:22" s="88" customFormat="1" ht="12" customHeight="1">
      <c r="A35" s="380"/>
      <c r="B35" s="348" t="s">
        <v>987</v>
      </c>
      <c r="E35" s="320"/>
      <c r="F35" s="410"/>
      <c r="K35" s="412"/>
      <c r="P35" s="412"/>
      <c r="Q35" s="339"/>
      <c r="R35" s="339"/>
      <c r="S35" s="339"/>
      <c r="T35" s="339"/>
      <c r="U35" s="339"/>
      <c r="V35" s="380"/>
    </row>
    <row r="36" spans="1:22" s="88" customFormat="1" ht="12" customHeight="1">
      <c r="A36" s="413" t="s">
        <v>964</v>
      </c>
      <c r="B36" s="320">
        <v>1.3</v>
      </c>
      <c r="C36" s="320">
        <v>0.6</v>
      </c>
      <c r="D36" s="320">
        <v>0.8</v>
      </c>
      <c r="E36" s="320">
        <v>3.9</v>
      </c>
      <c r="F36" s="410">
        <v>0.8</v>
      </c>
      <c r="G36" s="320">
        <v>7.9</v>
      </c>
      <c r="H36" s="320">
        <v>7.2</v>
      </c>
      <c r="I36" s="320">
        <v>7.9</v>
      </c>
      <c r="J36" s="320">
        <v>9.3000000000000007</v>
      </c>
      <c r="K36" s="410">
        <v>6.8</v>
      </c>
      <c r="L36" s="320">
        <v>0.1</v>
      </c>
      <c r="M36" s="320">
        <v>-1.2</v>
      </c>
      <c r="N36" s="320">
        <v>-0.4</v>
      </c>
      <c r="O36" s="320">
        <v>3.5</v>
      </c>
      <c r="P36" s="410">
        <v>3.3</v>
      </c>
      <c r="Q36" s="320">
        <v>0.1</v>
      </c>
      <c r="R36" s="320">
        <v>-1.2</v>
      </c>
      <c r="S36" s="320">
        <v>-0.4</v>
      </c>
      <c r="T36" s="320">
        <v>3.4</v>
      </c>
      <c r="U36" s="320">
        <v>3.3</v>
      </c>
      <c r="V36" s="413" t="s">
        <v>964</v>
      </c>
    </row>
    <row r="37" spans="1:22" s="88" customFormat="1" ht="12" customHeight="1">
      <c r="A37" s="413" t="s">
        <v>965</v>
      </c>
      <c r="B37" s="320">
        <v>1.2</v>
      </c>
      <c r="C37" s="320">
        <v>0.4</v>
      </c>
      <c r="D37" s="320">
        <v>0.8</v>
      </c>
      <c r="E37" s="320">
        <v>3.8</v>
      </c>
      <c r="F37" s="410">
        <v>0.8</v>
      </c>
      <c r="G37" s="320">
        <v>7.9</v>
      </c>
      <c r="H37" s="320">
        <v>7.8</v>
      </c>
      <c r="I37" s="320">
        <v>6.9</v>
      </c>
      <c r="J37" s="320">
        <v>10.6</v>
      </c>
      <c r="K37" s="410">
        <v>5.6</v>
      </c>
      <c r="L37" s="320">
        <v>-1</v>
      </c>
      <c r="M37" s="320">
        <v>-3.1</v>
      </c>
      <c r="N37" s="320">
        <v>-1.1000000000000001</v>
      </c>
      <c r="O37" s="320">
        <v>2.7</v>
      </c>
      <c r="P37" s="410">
        <v>3.4</v>
      </c>
      <c r="Q37" s="320">
        <v>-1</v>
      </c>
      <c r="R37" s="320">
        <v>-3.1</v>
      </c>
      <c r="S37" s="320">
        <v>-1.1000000000000001</v>
      </c>
      <c r="T37" s="320">
        <v>2.7</v>
      </c>
      <c r="U37" s="320">
        <v>3.4</v>
      </c>
      <c r="V37" s="413" t="s">
        <v>966</v>
      </c>
    </row>
    <row r="38" spans="1:22" s="88" customFormat="1" ht="12" customHeight="1">
      <c r="A38" s="413" t="s">
        <v>967</v>
      </c>
      <c r="B38" s="320">
        <v>0.8</v>
      </c>
      <c r="C38" s="320">
        <v>-0.4</v>
      </c>
      <c r="D38" s="320">
        <v>0.6</v>
      </c>
      <c r="E38" s="320">
        <v>3.9</v>
      </c>
      <c r="F38" s="410">
        <v>1.2</v>
      </c>
      <c r="G38" s="320">
        <v>7.8</v>
      </c>
      <c r="H38" s="320">
        <v>7.4</v>
      </c>
      <c r="I38" s="320">
        <v>6.9</v>
      </c>
      <c r="J38" s="320">
        <v>10.3</v>
      </c>
      <c r="K38" s="410">
        <v>7.2</v>
      </c>
      <c r="L38" s="320">
        <v>-1.8</v>
      </c>
      <c r="M38" s="320">
        <v>-1</v>
      </c>
      <c r="N38" s="320">
        <v>-2.6</v>
      </c>
      <c r="O38" s="320">
        <v>-2.2999999999999998</v>
      </c>
      <c r="P38" s="410">
        <v>-1.6</v>
      </c>
      <c r="Q38" s="320">
        <v>0.7</v>
      </c>
      <c r="R38" s="320">
        <v>1.6</v>
      </c>
      <c r="S38" s="320">
        <v>-0.3</v>
      </c>
      <c r="T38" s="320">
        <v>0.4</v>
      </c>
      <c r="U38" s="320">
        <v>1.5</v>
      </c>
      <c r="V38" s="413" t="s">
        <v>1021</v>
      </c>
    </row>
    <row r="39" spans="1:22" s="88" customFormat="1" ht="12" customHeight="1">
      <c r="A39" s="413" t="s">
        <v>1022</v>
      </c>
      <c r="B39" s="320">
        <v>0.7</v>
      </c>
      <c r="C39" s="320">
        <v>-0.9</v>
      </c>
      <c r="D39" s="320">
        <v>0.4</v>
      </c>
      <c r="E39" s="320">
        <v>4.3</v>
      </c>
      <c r="F39" s="410">
        <v>1.6</v>
      </c>
      <c r="G39" s="320">
        <v>7.3</v>
      </c>
      <c r="H39" s="320">
        <v>6</v>
      </c>
      <c r="I39" s="320">
        <v>7.2</v>
      </c>
      <c r="J39" s="320">
        <v>9.4</v>
      </c>
      <c r="K39" s="410">
        <v>9.1999999999999993</v>
      </c>
      <c r="L39" s="320">
        <v>2</v>
      </c>
      <c r="M39" s="320">
        <v>0.3</v>
      </c>
      <c r="N39" s="320">
        <v>1.9</v>
      </c>
      <c r="O39" s="320">
        <v>5.3</v>
      </c>
      <c r="P39" s="410">
        <v>6.3</v>
      </c>
      <c r="Q39" s="320">
        <v>-0.5</v>
      </c>
      <c r="R39" s="320">
        <v>-2.2000000000000002</v>
      </c>
      <c r="S39" s="320">
        <v>-0.4</v>
      </c>
      <c r="T39" s="320">
        <v>2.4</v>
      </c>
      <c r="U39" s="320">
        <v>3.1</v>
      </c>
      <c r="V39" s="413" t="s">
        <v>1023</v>
      </c>
    </row>
    <row r="40" spans="1:22" s="88" customFormat="1" ht="12" customHeight="1">
      <c r="A40" s="413" t="s">
        <v>1024</v>
      </c>
      <c r="B40" s="320">
        <v>0.5</v>
      </c>
      <c r="C40" s="320">
        <v>-1.2</v>
      </c>
      <c r="D40" s="320">
        <v>0.5</v>
      </c>
      <c r="E40" s="320">
        <v>4.0999999999999996</v>
      </c>
      <c r="F40" s="410">
        <v>1.9</v>
      </c>
      <c r="G40" s="320">
        <v>8.9</v>
      </c>
      <c r="H40" s="320">
        <v>7.3</v>
      </c>
      <c r="I40" s="320">
        <v>8.3000000000000007</v>
      </c>
      <c r="J40" s="320">
        <v>12.4</v>
      </c>
      <c r="K40" s="410">
        <v>8.3000000000000007</v>
      </c>
      <c r="L40" s="320">
        <v>0.6</v>
      </c>
      <c r="M40" s="320">
        <v>-0.6</v>
      </c>
      <c r="N40" s="320">
        <v>0.4</v>
      </c>
      <c r="O40" s="320">
        <v>3.3</v>
      </c>
      <c r="P40" s="410">
        <v>2.2999999999999998</v>
      </c>
      <c r="Q40" s="320">
        <v>0.6</v>
      </c>
      <c r="R40" s="320">
        <v>-0.7</v>
      </c>
      <c r="S40" s="320">
        <v>0.4</v>
      </c>
      <c r="T40" s="320">
        <v>3.3</v>
      </c>
      <c r="U40" s="320">
        <v>2.2999999999999998</v>
      </c>
      <c r="V40" s="413" t="s">
        <v>1024</v>
      </c>
    </row>
    <row r="41" spans="1:22" s="88" customFormat="1" ht="12" customHeight="1">
      <c r="A41" s="413" t="s">
        <v>972</v>
      </c>
      <c r="B41" s="320">
        <v>0.4</v>
      </c>
      <c r="C41" s="320">
        <v>-1.4</v>
      </c>
      <c r="D41" s="320">
        <v>0.2</v>
      </c>
      <c r="E41" s="320">
        <v>4.4000000000000004</v>
      </c>
      <c r="F41" s="410">
        <v>1.4</v>
      </c>
      <c r="G41" s="320">
        <v>7.1</v>
      </c>
      <c r="H41" s="320">
        <v>5.3</v>
      </c>
      <c r="I41" s="320">
        <v>5.3</v>
      </c>
      <c r="J41" s="320">
        <v>14</v>
      </c>
      <c r="K41" s="410">
        <v>4.9000000000000004</v>
      </c>
      <c r="L41" s="320">
        <v>-3.9</v>
      </c>
      <c r="M41" s="320">
        <v>-3.9</v>
      </c>
      <c r="N41" s="320">
        <v>-4.5999999999999996</v>
      </c>
      <c r="O41" s="320">
        <v>-2.8</v>
      </c>
      <c r="P41" s="410">
        <v>-4.7</v>
      </c>
      <c r="Q41" s="320">
        <v>1.3</v>
      </c>
      <c r="R41" s="320">
        <v>1.5</v>
      </c>
      <c r="S41" s="320">
        <v>0</v>
      </c>
      <c r="T41" s="320">
        <v>3.1</v>
      </c>
      <c r="U41" s="320">
        <v>1.3</v>
      </c>
      <c r="V41" s="413" t="s">
        <v>973</v>
      </c>
    </row>
    <row r="42" spans="1:22" s="88" customFormat="1" ht="12" customHeight="1">
      <c r="A42" s="413" t="s">
        <v>1025</v>
      </c>
      <c r="B42" s="320">
        <v>0.4</v>
      </c>
      <c r="C42" s="320">
        <v>-1.5</v>
      </c>
      <c r="D42" s="320">
        <v>-0.1</v>
      </c>
      <c r="E42" s="320">
        <v>5.0999999999999996</v>
      </c>
      <c r="F42" s="410">
        <v>1.8</v>
      </c>
      <c r="G42" s="320">
        <v>6.9</v>
      </c>
      <c r="H42" s="320">
        <v>5.5</v>
      </c>
      <c r="I42" s="320">
        <v>6.5</v>
      </c>
      <c r="J42" s="320">
        <v>12</v>
      </c>
      <c r="K42" s="410">
        <v>-1.2</v>
      </c>
      <c r="L42" s="320">
        <v>-0.6</v>
      </c>
      <c r="M42" s="320">
        <v>-2.1</v>
      </c>
      <c r="N42" s="320">
        <v>-0.1</v>
      </c>
      <c r="O42" s="320">
        <v>1.6</v>
      </c>
      <c r="P42" s="410">
        <v>0.9</v>
      </c>
      <c r="Q42" s="320">
        <v>-0.6</v>
      </c>
      <c r="R42" s="320">
        <v>-2.2000000000000002</v>
      </c>
      <c r="S42" s="320">
        <v>-0.1</v>
      </c>
      <c r="T42" s="320">
        <v>1.5</v>
      </c>
      <c r="U42" s="320">
        <v>0.9</v>
      </c>
      <c r="V42" s="413" t="s">
        <v>974</v>
      </c>
    </row>
    <row r="43" spans="1:22" s="88" customFormat="1" ht="12" customHeight="1">
      <c r="A43" s="413" t="s">
        <v>1026</v>
      </c>
      <c r="B43" s="320">
        <v>0.3</v>
      </c>
      <c r="C43" s="320">
        <v>-1.6</v>
      </c>
      <c r="D43" s="320">
        <v>0</v>
      </c>
      <c r="E43" s="320">
        <v>4.8</v>
      </c>
      <c r="F43" s="410">
        <v>1.3</v>
      </c>
      <c r="G43" s="320">
        <v>7.7</v>
      </c>
      <c r="H43" s="320">
        <v>6.4</v>
      </c>
      <c r="I43" s="320">
        <v>6.2</v>
      </c>
      <c r="J43" s="320">
        <v>11.3</v>
      </c>
      <c r="K43" s="410">
        <v>12.5</v>
      </c>
      <c r="L43" s="320">
        <v>2.6</v>
      </c>
      <c r="M43" s="320">
        <v>1.5</v>
      </c>
      <c r="N43" s="320">
        <v>2.4</v>
      </c>
      <c r="O43" s="320">
        <v>5</v>
      </c>
      <c r="P43" s="410">
        <v>3.4</v>
      </c>
      <c r="Q43" s="320">
        <v>0.6</v>
      </c>
      <c r="R43" s="320">
        <v>-0.4</v>
      </c>
      <c r="S43" s="320">
        <v>0.8</v>
      </c>
      <c r="T43" s="320">
        <v>2.6</v>
      </c>
      <c r="U43" s="320">
        <v>0.2</v>
      </c>
      <c r="V43" s="413" t="s">
        <v>976</v>
      </c>
    </row>
    <row r="44" spans="1:22" s="88" customFormat="1" ht="12" customHeight="1">
      <c r="A44" s="413" t="s">
        <v>977</v>
      </c>
      <c r="B44" s="320">
        <v>-0.2</v>
      </c>
      <c r="C44" s="320">
        <v>-2.1</v>
      </c>
      <c r="D44" s="320">
        <v>-0.5</v>
      </c>
      <c r="E44" s="320">
        <v>4.3</v>
      </c>
      <c r="F44" s="410">
        <v>0.9</v>
      </c>
      <c r="G44" s="320">
        <v>7.1</v>
      </c>
      <c r="H44" s="320">
        <v>5.7</v>
      </c>
      <c r="I44" s="320">
        <v>5.0999999999999996</v>
      </c>
      <c r="J44" s="320">
        <v>12.4</v>
      </c>
      <c r="K44" s="410">
        <v>8.1</v>
      </c>
      <c r="L44" s="320">
        <v>-8.4</v>
      </c>
      <c r="M44" s="320">
        <v>-9.9</v>
      </c>
      <c r="N44" s="320">
        <v>-7.5</v>
      </c>
      <c r="O44" s="320">
        <v>-6.8</v>
      </c>
      <c r="P44" s="410">
        <v>-9.6</v>
      </c>
      <c r="Q44" s="320">
        <v>-1.3</v>
      </c>
      <c r="R44" s="320">
        <v>-2.7</v>
      </c>
      <c r="S44" s="320">
        <v>-1.1000000000000001</v>
      </c>
      <c r="T44" s="320">
        <v>1.1000000000000001</v>
      </c>
      <c r="U44" s="320">
        <v>-0.8</v>
      </c>
      <c r="V44" s="413" t="s">
        <v>977</v>
      </c>
    </row>
    <row r="45" spans="1:22" s="88" customFormat="1" ht="12" customHeight="1">
      <c r="A45" s="413" t="s">
        <v>1027</v>
      </c>
      <c r="B45" s="320">
        <v>0.2</v>
      </c>
      <c r="C45" s="320">
        <v>-2</v>
      </c>
      <c r="D45" s="320">
        <v>0.1</v>
      </c>
      <c r="E45" s="320">
        <v>5.0999999999999996</v>
      </c>
      <c r="F45" s="410">
        <v>1.2</v>
      </c>
      <c r="G45" s="320">
        <v>7.2</v>
      </c>
      <c r="H45" s="320">
        <v>5.0999999999999996</v>
      </c>
      <c r="I45" s="320">
        <v>6.9</v>
      </c>
      <c r="J45" s="320">
        <v>12.3</v>
      </c>
      <c r="K45" s="410">
        <v>3.2</v>
      </c>
      <c r="L45" s="320">
        <v>8.8000000000000007</v>
      </c>
      <c r="M45" s="320">
        <v>8.4</v>
      </c>
      <c r="N45" s="320">
        <v>8.1999999999999993</v>
      </c>
      <c r="O45" s="320">
        <v>10.4</v>
      </c>
      <c r="P45" s="410">
        <v>10.5</v>
      </c>
      <c r="Q45" s="320">
        <v>0.7</v>
      </c>
      <c r="R45" s="320">
        <v>0</v>
      </c>
      <c r="S45" s="320">
        <v>1</v>
      </c>
      <c r="T45" s="320">
        <v>1.6</v>
      </c>
      <c r="U45" s="320">
        <v>0.8</v>
      </c>
      <c r="V45" s="413" t="s">
        <v>979</v>
      </c>
    </row>
    <row r="46" spans="1:22" s="88" customFormat="1" ht="12" customHeight="1">
      <c r="A46" s="413" t="s">
        <v>980</v>
      </c>
      <c r="B46" s="320">
        <v>0</v>
      </c>
      <c r="C46" s="320">
        <v>-2.2000000000000002</v>
      </c>
      <c r="D46" s="320">
        <v>-0.1</v>
      </c>
      <c r="E46" s="320">
        <v>4.5</v>
      </c>
      <c r="F46" s="410">
        <v>0.7</v>
      </c>
      <c r="G46" s="320">
        <v>7.4</v>
      </c>
      <c r="H46" s="320">
        <v>5.8</v>
      </c>
      <c r="I46" s="320">
        <v>7</v>
      </c>
      <c r="J46" s="320">
        <v>13</v>
      </c>
      <c r="K46" s="410">
        <v>-0.3</v>
      </c>
      <c r="L46" s="320">
        <v>-4.3</v>
      </c>
      <c r="M46" s="320">
        <v>-4.9000000000000004</v>
      </c>
      <c r="N46" s="320">
        <v>-3.2</v>
      </c>
      <c r="O46" s="320">
        <v>-4.7</v>
      </c>
      <c r="P46" s="410">
        <v>-4.3</v>
      </c>
      <c r="Q46" s="320">
        <v>-1.8</v>
      </c>
      <c r="R46" s="320">
        <v>-2.4</v>
      </c>
      <c r="S46" s="320">
        <v>-1</v>
      </c>
      <c r="T46" s="320">
        <v>-2.1</v>
      </c>
      <c r="U46" s="320">
        <v>-1.3</v>
      </c>
      <c r="V46" s="413" t="s">
        <v>1028</v>
      </c>
    </row>
    <row r="47" spans="1:22" s="88" customFormat="1" ht="12" customHeight="1">
      <c r="A47" s="413" t="s">
        <v>982</v>
      </c>
      <c r="B47" s="320">
        <v>-0.1</v>
      </c>
      <c r="C47" s="320">
        <v>-2.2999999999999998</v>
      </c>
      <c r="D47" s="320">
        <v>0</v>
      </c>
      <c r="E47" s="320">
        <v>4.4000000000000004</v>
      </c>
      <c r="F47" s="410">
        <v>0.4</v>
      </c>
      <c r="G47" s="320">
        <v>8.1</v>
      </c>
      <c r="H47" s="320">
        <v>5.7</v>
      </c>
      <c r="I47" s="320">
        <v>7.5</v>
      </c>
      <c r="J47" s="320">
        <v>12.4</v>
      </c>
      <c r="K47" s="410">
        <v>9.3000000000000007</v>
      </c>
      <c r="L47" s="320">
        <v>-5.5</v>
      </c>
      <c r="M47" s="320">
        <v>-5.3</v>
      </c>
      <c r="N47" s="320">
        <v>-5.0999999999999996</v>
      </c>
      <c r="O47" s="320">
        <v>-6.1</v>
      </c>
      <c r="P47" s="410">
        <v>-7.9</v>
      </c>
      <c r="Q47" s="320">
        <v>-0.5</v>
      </c>
      <c r="R47" s="320">
        <v>-0.2</v>
      </c>
      <c r="S47" s="320">
        <v>-0.7</v>
      </c>
      <c r="T47" s="320">
        <v>-0.8</v>
      </c>
      <c r="U47" s="320">
        <v>-2.1</v>
      </c>
      <c r="V47" s="413" t="s">
        <v>982</v>
      </c>
    </row>
    <row r="48" spans="1:22" s="88" customFormat="1" ht="12" customHeight="1">
      <c r="A48" s="413" t="s">
        <v>984</v>
      </c>
      <c r="B48" s="320">
        <v>-0.9</v>
      </c>
      <c r="C48" s="320">
        <v>-3.5</v>
      </c>
      <c r="D48" s="320">
        <v>-0.5</v>
      </c>
      <c r="E48" s="320">
        <v>3.5</v>
      </c>
      <c r="F48" s="410">
        <v>1.1000000000000001</v>
      </c>
      <c r="G48" s="320">
        <v>6.3</v>
      </c>
      <c r="H48" s="320">
        <v>4.5999999999999996</v>
      </c>
      <c r="I48" s="320">
        <v>5.6</v>
      </c>
      <c r="J48" s="320">
        <v>10.6</v>
      </c>
      <c r="K48" s="410">
        <v>2.7</v>
      </c>
      <c r="L48" s="320">
        <v>5.9</v>
      </c>
      <c r="M48" s="320">
        <v>5.6</v>
      </c>
      <c r="N48" s="320">
        <v>6.3</v>
      </c>
      <c r="O48" s="320">
        <v>5.7</v>
      </c>
      <c r="P48" s="410">
        <v>5.6</v>
      </c>
      <c r="Q48" s="320">
        <v>0.7</v>
      </c>
      <c r="R48" s="320">
        <v>0.4</v>
      </c>
      <c r="S48" s="320">
        <v>1.6</v>
      </c>
      <c r="T48" s="320">
        <v>0.1</v>
      </c>
      <c r="U48" s="320">
        <v>-0.6</v>
      </c>
      <c r="V48" s="413" t="s">
        <v>984</v>
      </c>
    </row>
    <row r="49" spans="1:22" s="88" customFormat="1" ht="12" customHeight="1">
      <c r="A49" s="380"/>
      <c r="B49" s="348" t="s">
        <v>988</v>
      </c>
      <c r="F49" s="412"/>
      <c r="K49" s="412"/>
      <c r="P49" s="412"/>
      <c r="Q49" s="339"/>
      <c r="R49" s="339"/>
      <c r="S49" s="339"/>
      <c r="T49" s="339"/>
      <c r="U49" s="339"/>
      <c r="V49" s="380"/>
    </row>
    <row r="50" spans="1:22" s="88" customFormat="1" ht="12" customHeight="1">
      <c r="A50" s="413" t="s">
        <v>964</v>
      </c>
      <c r="B50" s="320">
        <v>2.2999999999999998</v>
      </c>
      <c r="C50" s="320">
        <v>2.1</v>
      </c>
      <c r="D50" s="320">
        <v>1.9</v>
      </c>
      <c r="E50" s="320">
        <v>3.8</v>
      </c>
      <c r="F50" s="410">
        <v>-0.1</v>
      </c>
      <c r="G50" s="320">
        <v>9.3000000000000007</v>
      </c>
      <c r="H50" s="320">
        <v>9.4</v>
      </c>
      <c r="I50" s="320">
        <v>8.5</v>
      </c>
      <c r="J50" s="320">
        <v>11.4</v>
      </c>
      <c r="K50" s="410">
        <v>5.2</v>
      </c>
      <c r="L50" s="320">
        <v>2</v>
      </c>
      <c r="M50" s="320">
        <v>0.9</v>
      </c>
      <c r="N50" s="320">
        <v>1.6</v>
      </c>
      <c r="O50" s="320">
        <v>4.9000000000000004</v>
      </c>
      <c r="P50" s="410">
        <v>1.5</v>
      </c>
      <c r="Q50" s="320">
        <v>1.9</v>
      </c>
      <c r="R50" s="320">
        <v>0.9</v>
      </c>
      <c r="S50" s="320">
        <v>1.6</v>
      </c>
      <c r="T50" s="320">
        <v>4.9000000000000004</v>
      </c>
      <c r="U50" s="320">
        <v>1.5</v>
      </c>
      <c r="V50" s="413" t="s">
        <v>964</v>
      </c>
    </row>
    <row r="51" spans="1:22" s="88" customFormat="1" ht="12" customHeight="1">
      <c r="A51" s="413" t="s">
        <v>965</v>
      </c>
      <c r="B51" s="320">
        <v>2.1</v>
      </c>
      <c r="C51" s="320">
        <v>1.8</v>
      </c>
      <c r="D51" s="320">
        <v>1.7</v>
      </c>
      <c r="E51" s="320">
        <v>3.8</v>
      </c>
      <c r="F51" s="410">
        <v>0.1</v>
      </c>
      <c r="G51" s="320">
        <v>9.1999999999999993</v>
      </c>
      <c r="H51" s="320">
        <v>9.1999999999999993</v>
      </c>
      <c r="I51" s="320">
        <v>8.3000000000000007</v>
      </c>
      <c r="J51" s="320">
        <v>11.5</v>
      </c>
      <c r="K51" s="410">
        <v>5.5</v>
      </c>
      <c r="L51" s="320">
        <v>1.7</v>
      </c>
      <c r="M51" s="320">
        <v>0.7</v>
      </c>
      <c r="N51" s="320">
        <v>1.3</v>
      </c>
      <c r="O51" s="320">
        <v>4.8</v>
      </c>
      <c r="P51" s="410">
        <v>1.7</v>
      </c>
      <c r="Q51" s="320">
        <v>1.7</v>
      </c>
      <c r="R51" s="320">
        <v>0.7</v>
      </c>
      <c r="S51" s="320">
        <v>1.3</v>
      </c>
      <c r="T51" s="320">
        <v>4.7</v>
      </c>
      <c r="U51" s="320">
        <v>1.6</v>
      </c>
      <c r="V51" s="413" t="s">
        <v>966</v>
      </c>
    </row>
    <row r="52" spans="1:22" s="88" customFormat="1" ht="12" customHeight="1">
      <c r="A52" s="413" t="s">
        <v>967</v>
      </c>
      <c r="B52" s="320">
        <v>2</v>
      </c>
      <c r="C52" s="320">
        <v>1.5</v>
      </c>
      <c r="D52" s="320">
        <v>1.6</v>
      </c>
      <c r="E52" s="320">
        <v>3.9</v>
      </c>
      <c r="F52" s="410">
        <v>0.2</v>
      </c>
      <c r="G52" s="320">
        <v>9.1</v>
      </c>
      <c r="H52" s="320">
        <v>9.1</v>
      </c>
      <c r="I52" s="320">
        <v>8.1999999999999993</v>
      </c>
      <c r="J52" s="320">
        <v>11.6</v>
      </c>
      <c r="K52" s="410">
        <v>6.1</v>
      </c>
      <c r="L52" s="320">
        <v>1.4</v>
      </c>
      <c r="M52" s="320">
        <v>0.5</v>
      </c>
      <c r="N52" s="320">
        <v>0.9</v>
      </c>
      <c r="O52" s="320">
        <v>4.0999999999999996</v>
      </c>
      <c r="P52" s="410">
        <v>1.5</v>
      </c>
      <c r="Q52" s="320">
        <v>1.6</v>
      </c>
      <c r="R52" s="320">
        <v>0.7</v>
      </c>
      <c r="S52" s="320">
        <v>1.1000000000000001</v>
      </c>
      <c r="T52" s="320">
        <v>4.3</v>
      </c>
      <c r="U52" s="320">
        <v>1.7</v>
      </c>
      <c r="V52" s="413" t="s">
        <v>1021</v>
      </c>
    </row>
    <row r="53" spans="1:22" s="88" customFormat="1" ht="12" customHeight="1">
      <c r="A53" s="413" t="s">
        <v>1022</v>
      </c>
      <c r="B53" s="320">
        <v>1.8</v>
      </c>
      <c r="C53" s="320">
        <v>1.2</v>
      </c>
      <c r="D53" s="320">
        <v>1.4</v>
      </c>
      <c r="E53" s="320">
        <v>3.9</v>
      </c>
      <c r="F53" s="410">
        <v>0.4</v>
      </c>
      <c r="G53" s="320">
        <v>9.1</v>
      </c>
      <c r="H53" s="320">
        <v>8.9</v>
      </c>
      <c r="I53" s="320">
        <v>8.1999999999999993</v>
      </c>
      <c r="J53" s="320">
        <v>11.5</v>
      </c>
      <c r="K53" s="410">
        <v>6.5</v>
      </c>
      <c r="L53" s="320">
        <v>1.3</v>
      </c>
      <c r="M53" s="320">
        <v>0.2</v>
      </c>
      <c r="N53" s="320">
        <v>0.9</v>
      </c>
      <c r="O53" s="320">
        <v>4.2</v>
      </c>
      <c r="P53" s="410">
        <v>2.1</v>
      </c>
      <c r="Q53" s="320">
        <v>1.3</v>
      </c>
      <c r="R53" s="320">
        <v>0.1</v>
      </c>
      <c r="S53" s="320">
        <v>0.9</v>
      </c>
      <c r="T53" s="320">
        <v>4.2</v>
      </c>
      <c r="U53" s="320">
        <v>2.1</v>
      </c>
      <c r="V53" s="413" t="s">
        <v>1023</v>
      </c>
    </row>
    <row r="54" spans="1:22" s="88" customFormat="1" ht="12" customHeight="1">
      <c r="A54" s="413" t="s">
        <v>1024</v>
      </c>
      <c r="B54" s="320">
        <v>1.6</v>
      </c>
      <c r="C54" s="320">
        <v>0.8</v>
      </c>
      <c r="D54" s="320">
        <v>1.2</v>
      </c>
      <c r="E54" s="320">
        <v>3.9</v>
      </c>
      <c r="F54" s="410">
        <v>0.6</v>
      </c>
      <c r="G54" s="320">
        <v>9.1</v>
      </c>
      <c r="H54" s="320">
        <v>8.6999999999999993</v>
      </c>
      <c r="I54" s="320">
        <v>8.3000000000000007</v>
      </c>
      <c r="J54" s="320">
        <v>11.7</v>
      </c>
      <c r="K54" s="410">
        <v>7.5</v>
      </c>
      <c r="L54" s="320">
        <v>1.2</v>
      </c>
      <c r="M54" s="320">
        <v>0</v>
      </c>
      <c r="N54" s="320">
        <v>0.8</v>
      </c>
      <c r="O54" s="320">
        <v>4.3</v>
      </c>
      <c r="P54" s="410">
        <v>2.4</v>
      </c>
      <c r="Q54" s="320">
        <v>1.2</v>
      </c>
      <c r="R54" s="320">
        <v>0</v>
      </c>
      <c r="S54" s="320">
        <v>0.8</v>
      </c>
      <c r="T54" s="320">
        <v>4.3</v>
      </c>
      <c r="U54" s="320">
        <v>2.2999999999999998</v>
      </c>
      <c r="V54" s="413" t="s">
        <v>1024</v>
      </c>
    </row>
    <row r="55" spans="1:22" s="88" customFormat="1" ht="12" customHeight="1">
      <c r="A55" s="413" t="s">
        <v>972</v>
      </c>
      <c r="B55" s="320">
        <v>1.4</v>
      </c>
      <c r="C55" s="320">
        <v>0.5</v>
      </c>
      <c r="D55" s="320">
        <v>1</v>
      </c>
      <c r="E55" s="320">
        <v>4</v>
      </c>
      <c r="F55" s="410">
        <v>0.8</v>
      </c>
      <c r="G55" s="320">
        <v>9</v>
      </c>
      <c r="H55" s="320">
        <v>8.4</v>
      </c>
      <c r="I55" s="320">
        <v>8</v>
      </c>
      <c r="J55" s="320">
        <v>12.2</v>
      </c>
      <c r="K55" s="410">
        <v>7.5</v>
      </c>
      <c r="L55" s="320">
        <v>1</v>
      </c>
      <c r="M55" s="320">
        <v>-0.1</v>
      </c>
      <c r="N55" s="320">
        <v>0.4</v>
      </c>
      <c r="O55" s="320">
        <v>4.0999999999999996</v>
      </c>
      <c r="P55" s="410">
        <v>2.1</v>
      </c>
      <c r="Q55" s="320">
        <v>1.1000000000000001</v>
      </c>
      <c r="R55" s="320">
        <v>0.1</v>
      </c>
      <c r="S55" s="320">
        <v>0.6</v>
      </c>
      <c r="T55" s="320">
        <v>4.3</v>
      </c>
      <c r="U55" s="320">
        <v>2.2999999999999998</v>
      </c>
      <c r="V55" s="413" t="s">
        <v>973</v>
      </c>
    </row>
    <row r="56" spans="1:22" s="88" customFormat="1" ht="12" customHeight="1">
      <c r="A56" s="413" t="s">
        <v>1025</v>
      </c>
      <c r="B56" s="320">
        <v>1.2</v>
      </c>
      <c r="C56" s="320">
        <v>0.2</v>
      </c>
      <c r="D56" s="320">
        <v>0.8</v>
      </c>
      <c r="E56" s="320">
        <v>4.0999999999999996</v>
      </c>
      <c r="F56" s="410">
        <v>1</v>
      </c>
      <c r="G56" s="320">
        <v>8.5</v>
      </c>
      <c r="H56" s="320">
        <v>7.7</v>
      </c>
      <c r="I56" s="320">
        <v>7.6</v>
      </c>
      <c r="J56" s="320">
        <v>11.9</v>
      </c>
      <c r="K56" s="410">
        <v>6.2</v>
      </c>
      <c r="L56" s="320">
        <v>0.2</v>
      </c>
      <c r="M56" s="320">
        <v>-1</v>
      </c>
      <c r="N56" s="320">
        <v>-0.2</v>
      </c>
      <c r="O56" s="320">
        <v>3.2</v>
      </c>
      <c r="P56" s="410">
        <v>1.9</v>
      </c>
      <c r="Q56" s="320">
        <v>0.6</v>
      </c>
      <c r="R56" s="320">
        <v>-0.6</v>
      </c>
      <c r="S56" s="320">
        <v>0.1</v>
      </c>
      <c r="T56" s="320">
        <v>3.6</v>
      </c>
      <c r="U56" s="320">
        <v>2.2999999999999998</v>
      </c>
      <c r="V56" s="413" t="s">
        <v>974</v>
      </c>
    </row>
    <row r="57" spans="1:22" s="88" customFormat="1" ht="12" customHeight="1">
      <c r="A57" s="413" t="s">
        <v>1026</v>
      </c>
      <c r="B57" s="320">
        <v>1</v>
      </c>
      <c r="C57" s="320">
        <v>-0.1</v>
      </c>
      <c r="D57" s="320">
        <v>0.7</v>
      </c>
      <c r="E57" s="320">
        <v>4.2</v>
      </c>
      <c r="F57" s="410">
        <v>1.1000000000000001</v>
      </c>
      <c r="G57" s="320">
        <v>8.3000000000000007</v>
      </c>
      <c r="H57" s="320">
        <v>7.4</v>
      </c>
      <c r="I57" s="320">
        <v>7.3</v>
      </c>
      <c r="J57" s="320">
        <v>11.7</v>
      </c>
      <c r="K57" s="410">
        <v>6.6</v>
      </c>
      <c r="L57" s="320">
        <v>0.4</v>
      </c>
      <c r="M57" s="320">
        <v>-0.8</v>
      </c>
      <c r="N57" s="320">
        <v>0</v>
      </c>
      <c r="O57" s="320">
        <v>3.4</v>
      </c>
      <c r="P57" s="410">
        <v>2.1</v>
      </c>
      <c r="Q57" s="320">
        <v>0.6</v>
      </c>
      <c r="R57" s="320">
        <v>-0.5</v>
      </c>
      <c r="S57" s="320">
        <v>0.2</v>
      </c>
      <c r="T57" s="320">
        <v>3.6</v>
      </c>
      <c r="U57" s="320">
        <v>2.2999999999999998</v>
      </c>
      <c r="V57" s="413" t="s">
        <v>976</v>
      </c>
    </row>
    <row r="58" spans="1:22" s="88" customFormat="1" ht="12" customHeight="1">
      <c r="A58" s="413" t="s">
        <v>977</v>
      </c>
      <c r="B58" s="320">
        <v>0.8</v>
      </c>
      <c r="C58" s="320">
        <v>-0.4</v>
      </c>
      <c r="D58" s="320">
        <v>0.5</v>
      </c>
      <c r="E58" s="320">
        <v>4.2</v>
      </c>
      <c r="F58" s="410">
        <v>1.2</v>
      </c>
      <c r="G58" s="320">
        <v>8.1</v>
      </c>
      <c r="H58" s="320">
        <v>7.1</v>
      </c>
      <c r="I58" s="320">
        <v>7.1</v>
      </c>
      <c r="J58" s="320">
        <v>11.7</v>
      </c>
      <c r="K58" s="410">
        <v>6.7</v>
      </c>
      <c r="L58" s="320">
        <v>-0.7</v>
      </c>
      <c r="M58" s="320">
        <v>-1.9</v>
      </c>
      <c r="N58" s="320">
        <v>-0.9</v>
      </c>
      <c r="O58" s="320">
        <v>2</v>
      </c>
      <c r="P58" s="410">
        <v>0.9</v>
      </c>
      <c r="Q58" s="320">
        <v>0.2</v>
      </c>
      <c r="R58" s="320">
        <v>-1</v>
      </c>
      <c r="S58" s="320">
        <v>-0.1</v>
      </c>
      <c r="T58" s="320">
        <v>3</v>
      </c>
      <c r="U58" s="320">
        <v>1.9</v>
      </c>
      <c r="V58" s="413" t="s">
        <v>977</v>
      </c>
    </row>
    <row r="59" spans="1:22" s="88" customFormat="1" ht="12" customHeight="1">
      <c r="A59" s="413" t="s">
        <v>1027</v>
      </c>
      <c r="B59" s="320">
        <v>0.7</v>
      </c>
      <c r="C59" s="320">
        <v>-0.7</v>
      </c>
      <c r="D59" s="320">
        <v>0.4</v>
      </c>
      <c r="E59" s="320">
        <v>4.3</v>
      </c>
      <c r="F59" s="410">
        <v>1.2</v>
      </c>
      <c r="G59" s="320">
        <v>7.9</v>
      </c>
      <c r="H59" s="320">
        <v>6.8</v>
      </c>
      <c r="I59" s="320">
        <v>7</v>
      </c>
      <c r="J59" s="320">
        <v>11.7</v>
      </c>
      <c r="K59" s="410">
        <v>6</v>
      </c>
      <c r="L59" s="320">
        <v>0.2</v>
      </c>
      <c r="M59" s="320">
        <v>-0.9</v>
      </c>
      <c r="N59" s="320">
        <v>0</v>
      </c>
      <c r="O59" s="320">
        <v>2.7</v>
      </c>
      <c r="P59" s="410">
        <v>1.8</v>
      </c>
      <c r="Q59" s="320">
        <v>0.3</v>
      </c>
      <c r="R59" s="320">
        <v>-0.8</v>
      </c>
      <c r="S59" s="320">
        <v>0.1</v>
      </c>
      <c r="T59" s="320">
        <v>2.7</v>
      </c>
      <c r="U59" s="320">
        <v>1.8</v>
      </c>
      <c r="V59" s="413" t="s">
        <v>979</v>
      </c>
    </row>
    <row r="60" spans="1:22" s="88" customFormat="1" ht="12" customHeight="1">
      <c r="A60" s="413" t="s">
        <v>980</v>
      </c>
      <c r="B60" s="320">
        <v>0.6</v>
      </c>
      <c r="C60" s="320">
        <v>-1</v>
      </c>
      <c r="D60" s="320">
        <v>0.3</v>
      </c>
      <c r="E60" s="320">
        <v>4.3</v>
      </c>
      <c r="F60" s="410">
        <v>1.2</v>
      </c>
      <c r="G60" s="320">
        <v>7.7</v>
      </c>
      <c r="H60" s="320">
        <v>6.5</v>
      </c>
      <c r="I60" s="320">
        <v>6.8</v>
      </c>
      <c r="J60" s="320">
        <v>11.7</v>
      </c>
      <c r="K60" s="410">
        <v>5.9</v>
      </c>
      <c r="L60" s="320">
        <v>-0.3</v>
      </c>
      <c r="M60" s="320">
        <v>-1.3</v>
      </c>
      <c r="N60" s="320">
        <v>-0.4</v>
      </c>
      <c r="O60" s="320">
        <v>1.7</v>
      </c>
      <c r="P60" s="410">
        <v>1.2</v>
      </c>
      <c r="Q60" s="320">
        <v>0</v>
      </c>
      <c r="R60" s="320">
        <v>-1</v>
      </c>
      <c r="S60" s="320">
        <v>-0.1</v>
      </c>
      <c r="T60" s="320">
        <v>2</v>
      </c>
      <c r="U60" s="320">
        <v>1.5</v>
      </c>
      <c r="V60" s="413" t="s">
        <v>1028</v>
      </c>
    </row>
    <row r="61" spans="1:22" s="88" customFormat="1" ht="12" customHeight="1">
      <c r="A61" s="413" t="s">
        <v>982</v>
      </c>
      <c r="B61" s="320">
        <v>0.5</v>
      </c>
      <c r="C61" s="320">
        <v>-1.2</v>
      </c>
      <c r="D61" s="320">
        <v>0.2</v>
      </c>
      <c r="E61" s="320">
        <v>4.4000000000000004</v>
      </c>
      <c r="F61" s="410">
        <v>1.2</v>
      </c>
      <c r="G61" s="320">
        <v>7.7</v>
      </c>
      <c r="H61" s="320">
        <v>6.3</v>
      </c>
      <c r="I61" s="320">
        <v>6.8</v>
      </c>
      <c r="J61" s="320">
        <v>11.7</v>
      </c>
      <c r="K61" s="410">
        <v>6.1</v>
      </c>
      <c r="L61" s="320">
        <v>-1.1000000000000001</v>
      </c>
      <c r="M61" s="320">
        <v>-1.9</v>
      </c>
      <c r="N61" s="320">
        <v>-1.1000000000000001</v>
      </c>
      <c r="O61" s="320">
        <v>0.6</v>
      </c>
      <c r="P61" s="410">
        <v>0</v>
      </c>
      <c r="Q61" s="320">
        <v>-0.2</v>
      </c>
      <c r="R61" s="320">
        <v>-1</v>
      </c>
      <c r="S61" s="320">
        <v>-0.2</v>
      </c>
      <c r="T61" s="320">
        <v>1.5</v>
      </c>
      <c r="U61" s="320">
        <v>1</v>
      </c>
      <c r="V61" s="413" t="s">
        <v>982</v>
      </c>
    </row>
    <row r="62" spans="1:22" s="88" customFormat="1" ht="12" customHeight="1" thickBot="1">
      <c r="A62" s="413" t="s">
        <v>984</v>
      </c>
      <c r="B62" s="320">
        <v>0.3</v>
      </c>
      <c r="C62" s="320">
        <v>-1.6</v>
      </c>
      <c r="D62" s="320">
        <v>0.1</v>
      </c>
      <c r="E62" s="320">
        <v>4.4000000000000004</v>
      </c>
      <c r="F62" s="410">
        <v>1.2</v>
      </c>
      <c r="G62" s="320">
        <v>7.5</v>
      </c>
      <c r="H62" s="320">
        <v>6</v>
      </c>
      <c r="I62" s="320">
        <v>6.6</v>
      </c>
      <c r="J62" s="320">
        <v>11.8</v>
      </c>
      <c r="K62" s="410">
        <v>5.8</v>
      </c>
      <c r="L62" s="320">
        <v>-0.6</v>
      </c>
      <c r="M62" s="320">
        <v>-1.3</v>
      </c>
      <c r="N62" s="320">
        <v>-0.5</v>
      </c>
      <c r="O62" s="320">
        <v>0.8</v>
      </c>
      <c r="P62" s="410">
        <v>0.2</v>
      </c>
      <c r="Q62" s="320">
        <v>-0.1</v>
      </c>
      <c r="R62" s="320">
        <v>-0.9</v>
      </c>
      <c r="S62" s="320">
        <v>-0.1</v>
      </c>
      <c r="T62" s="320">
        <v>1.3</v>
      </c>
      <c r="U62" s="320">
        <v>0.7</v>
      </c>
      <c r="V62" s="413" t="s">
        <v>984</v>
      </c>
    </row>
    <row r="63" spans="1:22" s="339" customFormat="1" ht="12" customHeight="1" thickBot="1">
      <c r="A63" s="900" t="s">
        <v>1029</v>
      </c>
      <c r="B63" s="898" t="s">
        <v>1048</v>
      </c>
      <c r="C63" s="889"/>
      <c r="D63" s="889"/>
      <c r="E63" s="889"/>
      <c r="F63" s="889"/>
      <c r="G63" s="898" t="s">
        <v>1049</v>
      </c>
      <c r="H63" s="889"/>
      <c r="I63" s="889"/>
      <c r="J63" s="889"/>
      <c r="K63" s="889"/>
      <c r="L63" s="898" t="s">
        <v>1050</v>
      </c>
      <c r="M63" s="889"/>
      <c r="N63" s="889"/>
      <c r="O63" s="889"/>
      <c r="P63" s="889"/>
      <c r="Q63" s="898" t="s">
        <v>1051</v>
      </c>
      <c r="R63" s="889"/>
      <c r="S63" s="889"/>
      <c r="T63" s="889"/>
      <c r="U63" s="889"/>
      <c r="V63" s="913"/>
    </row>
    <row r="64" spans="1:22" s="339" customFormat="1" ht="12" customHeight="1" thickBot="1">
      <c r="A64" s="901"/>
      <c r="B64" s="403">
        <v>99.999999999999986</v>
      </c>
      <c r="C64" s="374">
        <v>43.193532987492432</v>
      </c>
      <c r="D64" s="374">
        <v>33.338340600235512</v>
      </c>
      <c r="E64" s="374">
        <v>19.881735145284999</v>
      </c>
      <c r="F64" s="374">
        <v>3.586391266987047</v>
      </c>
      <c r="G64" s="403">
        <v>100.00000000000006</v>
      </c>
      <c r="H64" s="374">
        <v>39.832788053645842</v>
      </c>
      <c r="I64" s="374">
        <v>35.157965090215683</v>
      </c>
      <c r="J64" s="374">
        <v>19.601830323514861</v>
      </c>
      <c r="K64" s="374">
        <v>5.4074165326236097</v>
      </c>
      <c r="L64" s="403">
        <v>100.00000000000007</v>
      </c>
      <c r="M64" s="374">
        <v>48.794883371011082</v>
      </c>
      <c r="N64" s="374">
        <v>32.234341569444581</v>
      </c>
      <c r="O64" s="374">
        <v>16.304895816130998</v>
      </c>
      <c r="P64" s="404">
        <v>2.6658792434133325</v>
      </c>
      <c r="Q64" s="403">
        <v>100.00000000000007</v>
      </c>
      <c r="R64" s="374">
        <v>48.794883371011082</v>
      </c>
      <c r="S64" s="374">
        <v>32.234341569444581</v>
      </c>
      <c r="T64" s="374">
        <v>16.304895816130998</v>
      </c>
      <c r="U64" s="404">
        <v>2.6658792434133325</v>
      </c>
      <c r="V64" s="913"/>
    </row>
    <row r="65" spans="1:22" s="341" customFormat="1" ht="12" customHeight="1" thickBot="1">
      <c r="A65" s="902"/>
      <c r="B65" s="12" t="s">
        <v>486</v>
      </c>
      <c r="C65" s="12" t="s">
        <v>1052</v>
      </c>
      <c r="D65" s="12" t="s">
        <v>1053</v>
      </c>
      <c r="E65" s="12" t="s">
        <v>1054</v>
      </c>
      <c r="F65" s="12" t="s">
        <v>1055</v>
      </c>
      <c r="G65" s="12" t="s">
        <v>486</v>
      </c>
      <c r="H65" s="12" t="s">
        <v>1052</v>
      </c>
      <c r="I65" s="12" t="s">
        <v>1053</v>
      </c>
      <c r="J65" s="12" t="s">
        <v>1054</v>
      </c>
      <c r="K65" s="12" t="s">
        <v>1055</v>
      </c>
      <c r="L65" s="12" t="s">
        <v>486</v>
      </c>
      <c r="M65" s="12" t="s">
        <v>1052</v>
      </c>
      <c r="N65" s="12" t="s">
        <v>1053</v>
      </c>
      <c r="O65" s="12" t="s">
        <v>1054</v>
      </c>
      <c r="P65" s="12" t="s">
        <v>1055</v>
      </c>
      <c r="Q65" s="338" t="s">
        <v>486</v>
      </c>
      <c r="R65" s="12" t="s">
        <v>1052</v>
      </c>
      <c r="S65" s="12" t="s">
        <v>1053</v>
      </c>
      <c r="T65" s="12" t="s">
        <v>1054</v>
      </c>
      <c r="U65" s="12" t="s">
        <v>1055</v>
      </c>
      <c r="V65" s="375"/>
    </row>
    <row r="66" spans="1:22" s="330" customFormat="1" ht="12" customHeight="1">
      <c r="A66" s="34" t="s">
        <v>1056</v>
      </c>
      <c r="B66" s="26"/>
      <c r="C66" s="26"/>
      <c r="D66" s="26"/>
      <c r="E66" s="26"/>
      <c r="F66" s="26"/>
      <c r="G66" s="26"/>
      <c r="H66" s="26"/>
      <c r="I66" s="26"/>
      <c r="J66" s="26"/>
    </row>
    <row r="67" spans="1:22" s="330" customFormat="1" ht="12" customHeight="1">
      <c r="A67" s="34" t="s">
        <v>1033</v>
      </c>
      <c r="B67" s="26"/>
      <c r="C67" s="26"/>
      <c r="D67" s="26"/>
      <c r="E67" s="26"/>
      <c r="F67" s="26"/>
      <c r="G67" s="26"/>
      <c r="H67" s="26"/>
      <c r="I67" s="26"/>
      <c r="J67" s="26"/>
    </row>
    <row r="68" spans="1:22" s="88" customFormat="1" ht="12" customHeight="1"/>
    <row r="69" spans="1:22" s="88" customFormat="1" ht="36" customHeight="1">
      <c r="A69" s="914" t="s">
        <v>1057</v>
      </c>
      <c r="B69" s="914"/>
      <c r="C69" s="914"/>
      <c r="D69" s="914"/>
      <c r="E69" s="914"/>
      <c r="F69" s="914"/>
      <c r="G69" s="914"/>
      <c r="H69" s="914"/>
      <c r="I69" s="914"/>
      <c r="J69" s="914"/>
      <c r="K69" s="914"/>
      <c r="L69" s="914"/>
      <c r="M69" s="914"/>
      <c r="N69" s="914"/>
      <c r="O69" s="914"/>
      <c r="P69" s="914"/>
      <c r="Q69" s="914"/>
      <c r="R69" s="914"/>
      <c r="S69" s="914"/>
      <c r="T69" s="914"/>
      <c r="U69" s="914"/>
      <c r="V69" s="914"/>
    </row>
    <row r="70" spans="1:22" s="336" customFormat="1" ht="28.9" customHeight="1">
      <c r="A70" s="915" t="s">
        <v>1058</v>
      </c>
      <c r="B70" s="915"/>
      <c r="C70" s="915"/>
      <c r="D70" s="915"/>
      <c r="E70" s="915"/>
      <c r="F70" s="915"/>
      <c r="G70" s="915"/>
      <c r="H70" s="915"/>
      <c r="I70" s="915"/>
      <c r="J70" s="915"/>
      <c r="K70" s="915"/>
      <c r="L70" s="915"/>
      <c r="M70" s="915"/>
      <c r="N70" s="915"/>
      <c r="O70" s="915"/>
      <c r="P70" s="915"/>
      <c r="Q70" s="915"/>
      <c r="R70" s="915"/>
      <c r="S70" s="915"/>
      <c r="T70" s="915"/>
      <c r="U70" s="915"/>
      <c r="V70" s="915"/>
    </row>
    <row r="71" spans="1:22" s="88" customFormat="1" ht="12" customHeight="1">
      <c r="A71" s="316"/>
    </row>
    <row r="72" spans="1:22">
      <c r="A72" s="414" t="s">
        <v>1059</v>
      </c>
      <c r="B72" s="314"/>
      <c r="C72" s="314"/>
      <c r="D72" s="314"/>
      <c r="E72" s="314"/>
      <c r="F72" s="314"/>
      <c r="G72" s="314"/>
      <c r="H72" s="314"/>
      <c r="I72" s="314"/>
      <c r="J72" s="314"/>
      <c r="K72" s="314"/>
      <c r="L72" s="314"/>
      <c r="M72" s="314"/>
      <c r="N72" s="314"/>
      <c r="O72" s="314"/>
      <c r="P72" s="314"/>
      <c r="V72" s="314"/>
    </row>
    <row r="73" spans="1:22">
      <c r="A73" s="34" t="s">
        <v>1060</v>
      </c>
      <c r="B73" s="314"/>
      <c r="C73" s="314"/>
      <c r="D73" s="314"/>
      <c r="E73" s="314"/>
      <c r="F73" s="314"/>
      <c r="G73" s="314"/>
      <c r="H73" s="314"/>
      <c r="I73" s="314"/>
      <c r="J73" s="314"/>
      <c r="K73" s="314"/>
      <c r="L73" s="314"/>
      <c r="M73" s="314"/>
      <c r="N73" s="314"/>
      <c r="O73" s="314"/>
      <c r="P73" s="314"/>
      <c r="V73" s="314"/>
    </row>
    <row r="74" spans="1:22">
      <c r="A74" s="34" t="s">
        <v>1061</v>
      </c>
      <c r="B74" s="314"/>
      <c r="C74" s="314"/>
      <c r="D74" s="314"/>
      <c r="E74" s="314"/>
      <c r="F74" s="314"/>
      <c r="G74" s="314"/>
      <c r="H74" s="314"/>
      <c r="I74" s="314"/>
      <c r="J74" s="314"/>
      <c r="K74" s="314"/>
      <c r="L74" s="314"/>
      <c r="M74" s="314"/>
      <c r="N74" s="314"/>
      <c r="O74" s="314"/>
      <c r="P74" s="314"/>
      <c r="V74" s="314"/>
    </row>
    <row r="75" spans="1:22">
      <c r="A75" s="34" t="s">
        <v>1062</v>
      </c>
      <c r="B75" s="314"/>
      <c r="C75" s="314"/>
      <c r="D75" s="314"/>
      <c r="E75" s="314"/>
      <c r="F75" s="314"/>
      <c r="G75" s="314"/>
      <c r="H75" s="314"/>
      <c r="I75" s="314"/>
      <c r="J75" s="314"/>
      <c r="K75" s="314"/>
      <c r="L75" s="314"/>
      <c r="M75" s="314"/>
      <c r="N75" s="314"/>
      <c r="O75" s="314"/>
      <c r="P75" s="314"/>
      <c r="V75" s="314"/>
    </row>
    <row r="76" spans="1:22">
      <c r="A76" s="34" t="s">
        <v>1063</v>
      </c>
      <c r="B76" s="314"/>
      <c r="C76" s="314"/>
      <c r="D76" s="314"/>
      <c r="E76" s="314"/>
      <c r="F76" s="314"/>
      <c r="G76" s="314"/>
      <c r="H76" s="314"/>
      <c r="I76" s="314"/>
      <c r="J76" s="314"/>
      <c r="K76" s="314"/>
      <c r="L76" s="314"/>
      <c r="M76" s="314"/>
      <c r="N76" s="314"/>
      <c r="O76" s="314"/>
      <c r="P76" s="314"/>
      <c r="V76" s="314"/>
    </row>
    <row r="77" spans="1:22">
      <c r="A77" s="34"/>
      <c r="B77" s="314"/>
      <c r="C77" s="314"/>
      <c r="D77" s="314"/>
      <c r="E77" s="314"/>
      <c r="F77" s="314"/>
      <c r="G77" s="314"/>
      <c r="H77" s="314"/>
      <c r="I77" s="314"/>
      <c r="J77" s="314"/>
      <c r="K77" s="314"/>
      <c r="L77" s="314"/>
      <c r="M77" s="314"/>
      <c r="N77" s="314"/>
      <c r="O77" s="314"/>
      <c r="P77" s="314"/>
      <c r="V77" s="314"/>
    </row>
    <row r="78" spans="1:22">
      <c r="A78" s="414" t="s">
        <v>1064</v>
      </c>
      <c r="B78" s="314"/>
      <c r="C78" s="314"/>
      <c r="D78" s="314"/>
      <c r="E78" s="314"/>
      <c r="F78" s="314"/>
      <c r="G78" s="314"/>
      <c r="H78" s="314"/>
      <c r="I78" s="314"/>
      <c r="J78" s="314"/>
      <c r="K78" s="314"/>
      <c r="L78" s="314"/>
      <c r="M78" s="314"/>
      <c r="N78" s="314"/>
      <c r="O78" s="314"/>
      <c r="P78" s="314"/>
      <c r="V78" s="314"/>
    </row>
    <row r="79" spans="1:22">
      <c r="A79" s="34" t="s">
        <v>1065</v>
      </c>
      <c r="B79" s="314"/>
      <c r="C79" s="314"/>
      <c r="D79" s="314"/>
      <c r="E79" s="314"/>
      <c r="F79" s="314"/>
      <c r="G79" s="314"/>
      <c r="H79" s="314"/>
      <c r="I79" s="314"/>
      <c r="J79" s="314"/>
      <c r="K79" s="314"/>
      <c r="L79" s="314"/>
      <c r="M79" s="314"/>
      <c r="N79" s="314"/>
      <c r="O79" s="314"/>
      <c r="P79" s="314"/>
      <c r="V79" s="314"/>
    </row>
    <row r="80" spans="1:22">
      <c r="A80" s="34" t="s">
        <v>1066</v>
      </c>
      <c r="B80" s="314"/>
      <c r="C80" s="314"/>
      <c r="D80" s="314"/>
      <c r="E80" s="314"/>
      <c r="F80" s="314"/>
      <c r="G80" s="314"/>
      <c r="H80" s="314"/>
      <c r="I80" s="314"/>
      <c r="J80" s="314"/>
      <c r="K80" s="314"/>
      <c r="L80" s="314"/>
      <c r="M80" s="314"/>
      <c r="N80" s="314"/>
      <c r="O80" s="314"/>
      <c r="P80" s="314"/>
      <c r="V80" s="314"/>
    </row>
    <row r="81" spans="1:22">
      <c r="A81" s="34" t="s">
        <v>1067</v>
      </c>
      <c r="B81" s="314"/>
      <c r="C81" s="314"/>
      <c r="D81" s="314"/>
      <c r="E81" s="314"/>
      <c r="F81" s="314"/>
      <c r="G81" s="314"/>
      <c r="H81" s="314"/>
      <c r="I81" s="314"/>
      <c r="J81" s="314"/>
      <c r="K81" s="314"/>
      <c r="L81" s="314"/>
      <c r="M81" s="314"/>
      <c r="N81" s="314"/>
      <c r="O81" s="314"/>
      <c r="P81" s="314"/>
      <c r="V81" s="314"/>
    </row>
    <row r="82" spans="1:22">
      <c r="A82" s="34" t="s">
        <v>1068</v>
      </c>
      <c r="B82" s="314"/>
      <c r="C82" s="314"/>
      <c r="D82" s="314"/>
      <c r="E82" s="314"/>
      <c r="F82" s="314"/>
      <c r="G82" s="314"/>
      <c r="H82" s="314"/>
      <c r="I82" s="314"/>
      <c r="J82" s="314"/>
      <c r="K82" s="314"/>
      <c r="L82" s="314"/>
      <c r="M82" s="314"/>
      <c r="N82" s="314"/>
      <c r="O82" s="314"/>
      <c r="P82" s="314"/>
      <c r="V82" s="314"/>
    </row>
    <row r="83" spans="1:22">
      <c r="A83" s="34"/>
      <c r="B83" s="314"/>
      <c r="C83" s="314"/>
      <c r="D83" s="314"/>
      <c r="E83" s="314"/>
      <c r="F83" s="314"/>
      <c r="G83" s="314"/>
      <c r="H83" s="314"/>
      <c r="I83" s="314"/>
      <c r="J83" s="314"/>
      <c r="K83" s="314"/>
      <c r="L83" s="314"/>
      <c r="M83" s="314"/>
      <c r="N83" s="314"/>
      <c r="O83" s="314"/>
      <c r="P83" s="314"/>
      <c r="V83" s="314"/>
    </row>
    <row r="84" spans="1:22" s="365" customFormat="1" ht="12" customHeight="1">
      <c r="A84" s="85" t="s">
        <v>140</v>
      </c>
      <c r="B84" s="356"/>
      <c r="C84" s="357"/>
      <c r="D84" s="357"/>
      <c r="E84" s="357"/>
      <c r="F84" s="86"/>
      <c r="G84" s="358"/>
      <c r="H84" s="358"/>
      <c r="I84" s="359"/>
      <c r="J84" s="360"/>
      <c r="K84" s="361"/>
      <c r="L84" s="360"/>
      <c r="M84" s="359"/>
      <c r="N84" s="363"/>
      <c r="O84" s="364"/>
      <c r="P84" s="364"/>
      <c r="Q84" s="364"/>
    </row>
    <row r="85" spans="1:22" s="365" customFormat="1" ht="12" customHeight="1">
      <c r="A85" s="397" t="s">
        <v>1069</v>
      </c>
      <c r="B85" s="366"/>
      <c r="C85" s="367"/>
      <c r="D85" s="363"/>
      <c r="E85" s="368"/>
      <c r="F85" s="369"/>
      <c r="G85" s="368"/>
      <c r="H85" s="368"/>
      <c r="I85" s="359"/>
      <c r="J85" s="360"/>
      <c r="K85" s="360"/>
      <c r="M85" s="364"/>
      <c r="N85" s="363"/>
      <c r="O85" s="364"/>
      <c r="P85" s="364"/>
      <c r="Q85" s="364"/>
    </row>
    <row r="86" spans="1:22" s="86" customFormat="1" ht="12" customHeight="1">
      <c r="A86" s="397" t="s">
        <v>1070</v>
      </c>
    </row>
    <row r="87" spans="1:22" s="86" customFormat="1" ht="12" customHeight="1">
      <c r="A87" s="397" t="s">
        <v>1071</v>
      </c>
    </row>
    <row r="88" spans="1:22" s="86" customFormat="1" ht="12" customHeight="1">
      <c r="A88" s="397" t="s">
        <v>1072</v>
      </c>
    </row>
    <row r="89" spans="1:22" s="88" customFormat="1" ht="12" customHeight="1">
      <c r="A89" s="316"/>
    </row>
    <row r="90" spans="1:22" s="86" customFormat="1" ht="12" customHeight="1">
      <c r="A90" s="397" t="s">
        <v>1073</v>
      </c>
    </row>
    <row r="91" spans="1:22" s="86" customFormat="1" ht="12" customHeight="1">
      <c r="A91" s="397" t="s">
        <v>1074</v>
      </c>
    </row>
    <row r="92" spans="1:22" s="86" customFormat="1" ht="12" customHeight="1">
      <c r="A92" s="397" t="s">
        <v>1075</v>
      </c>
    </row>
    <row r="93" spans="1:22" s="86" customFormat="1" ht="12" customHeight="1">
      <c r="A93" s="397" t="s">
        <v>1076</v>
      </c>
    </row>
    <row r="94" spans="1:22" s="88" customFormat="1" ht="12" customHeight="1">
      <c r="A94" s="316"/>
    </row>
    <row r="95" spans="1:22" s="86" customFormat="1" ht="12" customHeight="1">
      <c r="A95" s="397" t="s">
        <v>1077</v>
      </c>
    </row>
    <row r="96" spans="1:22" s="86" customFormat="1" ht="12" customHeight="1">
      <c r="A96" s="397" t="s">
        <v>1078</v>
      </c>
    </row>
    <row r="97" spans="1:22" s="86" customFormat="1" ht="12" customHeight="1">
      <c r="A97" s="397" t="s">
        <v>1079</v>
      </c>
    </row>
    <row r="98" spans="1:22" s="86" customFormat="1" ht="12" customHeight="1">
      <c r="A98" s="397" t="s">
        <v>1080</v>
      </c>
    </row>
    <row r="99" spans="1:22" ht="12" customHeight="1">
      <c r="A99" s="314"/>
      <c r="B99" s="314"/>
      <c r="C99" s="314"/>
      <c r="D99" s="314"/>
      <c r="E99" s="314"/>
      <c r="F99" s="314"/>
      <c r="G99" s="314"/>
      <c r="H99" s="314"/>
      <c r="I99" s="314"/>
      <c r="J99" s="314"/>
      <c r="K99" s="314"/>
      <c r="L99" s="314"/>
      <c r="M99" s="314"/>
      <c r="N99" s="314"/>
      <c r="O99" s="314"/>
      <c r="P99" s="314"/>
      <c r="V99" s="314"/>
    </row>
    <row r="100" spans="1:22" s="86" customFormat="1" ht="12" customHeight="1">
      <c r="A100" s="397" t="s">
        <v>1081</v>
      </c>
    </row>
    <row r="101" spans="1:22" s="86" customFormat="1" ht="12" customHeight="1">
      <c r="A101" s="397" t="s">
        <v>1082</v>
      </c>
    </row>
    <row r="102" spans="1:22" s="86" customFormat="1" ht="12" customHeight="1">
      <c r="A102" s="397" t="s">
        <v>1083</v>
      </c>
    </row>
    <row r="103" spans="1:22" s="86" customFormat="1" ht="12" customHeight="1">
      <c r="A103" s="397" t="s">
        <v>1084</v>
      </c>
    </row>
    <row r="104" spans="1:22">
      <c r="B104" s="314"/>
      <c r="C104" s="314"/>
      <c r="D104" s="314"/>
      <c r="E104" s="314"/>
      <c r="F104" s="314"/>
      <c r="G104" s="314"/>
      <c r="H104" s="314"/>
      <c r="I104" s="314"/>
      <c r="J104" s="314"/>
      <c r="K104" s="314"/>
      <c r="L104" s="314"/>
      <c r="M104" s="314"/>
      <c r="N104" s="314"/>
      <c r="O104" s="314"/>
      <c r="P104" s="314"/>
      <c r="V104" s="314"/>
    </row>
    <row r="105" spans="1:22">
      <c r="A105" s="314"/>
      <c r="B105" s="314"/>
      <c r="C105" s="314"/>
      <c r="D105" s="314"/>
      <c r="E105" s="314"/>
      <c r="F105" s="314"/>
      <c r="G105" s="314"/>
      <c r="H105" s="314"/>
      <c r="I105" s="314"/>
      <c r="J105" s="314"/>
      <c r="K105" s="314"/>
      <c r="L105" s="314"/>
      <c r="M105" s="314"/>
      <c r="N105" s="314"/>
      <c r="O105" s="314"/>
      <c r="P105" s="314"/>
      <c r="V105" s="314"/>
    </row>
    <row r="106" spans="1:22">
      <c r="A106" s="314"/>
      <c r="B106" s="314"/>
      <c r="C106" s="314"/>
      <c r="D106" s="314"/>
      <c r="E106" s="314"/>
      <c r="F106" s="314"/>
      <c r="G106" s="314"/>
      <c r="H106" s="314"/>
      <c r="I106" s="314"/>
      <c r="J106" s="314"/>
      <c r="K106" s="314"/>
      <c r="L106" s="314"/>
      <c r="M106" s="314"/>
      <c r="N106" s="314"/>
      <c r="O106" s="314"/>
      <c r="P106" s="314"/>
      <c r="V106" s="314"/>
    </row>
    <row r="107" spans="1:22">
      <c r="A107" s="314"/>
      <c r="B107" s="314"/>
      <c r="C107" s="314"/>
      <c r="D107" s="314"/>
      <c r="E107" s="314"/>
      <c r="F107" s="314"/>
      <c r="G107" s="314"/>
      <c r="H107" s="314"/>
      <c r="I107" s="314"/>
      <c r="J107" s="314"/>
      <c r="K107" s="314"/>
      <c r="L107" s="314"/>
      <c r="M107" s="314"/>
      <c r="N107" s="314"/>
      <c r="O107" s="314"/>
      <c r="P107" s="314"/>
      <c r="V107" s="314"/>
    </row>
    <row r="108" spans="1:22">
      <c r="A108" s="314"/>
      <c r="B108" s="314"/>
      <c r="C108" s="314"/>
      <c r="D108" s="314"/>
      <c r="E108" s="314"/>
      <c r="F108" s="314"/>
      <c r="G108" s="314"/>
      <c r="H108" s="314"/>
      <c r="I108" s="314"/>
      <c r="J108" s="314"/>
      <c r="K108" s="314"/>
      <c r="L108" s="314"/>
      <c r="M108" s="314"/>
      <c r="N108" s="314"/>
      <c r="O108" s="314"/>
      <c r="P108" s="314"/>
      <c r="V108" s="314"/>
    </row>
    <row r="109" spans="1:22">
      <c r="A109" s="314"/>
      <c r="B109" s="314"/>
      <c r="C109" s="314"/>
      <c r="D109" s="314"/>
      <c r="E109" s="314"/>
      <c r="F109" s="314"/>
      <c r="G109" s="314"/>
      <c r="H109" s="314"/>
      <c r="I109" s="314"/>
      <c r="J109" s="314"/>
      <c r="K109" s="314"/>
      <c r="L109" s="314"/>
      <c r="M109" s="314"/>
      <c r="N109" s="314"/>
      <c r="O109" s="314"/>
      <c r="P109" s="314"/>
      <c r="V109" s="314"/>
    </row>
    <row r="110" spans="1:22">
      <c r="A110" s="314"/>
      <c r="B110" s="314"/>
      <c r="C110" s="314"/>
      <c r="D110" s="314"/>
      <c r="E110" s="314"/>
      <c r="F110" s="314"/>
      <c r="G110" s="314"/>
      <c r="H110" s="314"/>
      <c r="I110" s="314"/>
      <c r="J110" s="314"/>
      <c r="K110" s="314"/>
      <c r="L110" s="314"/>
      <c r="M110" s="314"/>
      <c r="N110" s="314"/>
      <c r="O110" s="314"/>
      <c r="P110" s="314"/>
      <c r="V110" s="314"/>
    </row>
    <row r="111" spans="1:22">
      <c r="A111" s="314"/>
      <c r="B111" s="314"/>
      <c r="C111" s="314"/>
      <c r="D111" s="314"/>
      <c r="E111" s="314"/>
      <c r="F111" s="314"/>
      <c r="G111" s="314"/>
      <c r="H111" s="314"/>
      <c r="I111" s="314"/>
      <c r="J111" s="314"/>
      <c r="K111" s="314"/>
      <c r="L111" s="314"/>
      <c r="M111" s="314"/>
      <c r="N111" s="314"/>
      <c r="O111" s="314"/>
      <c r="P111" s="314"/>
      <c r="V111" s="314"/>
    </row>
    <row r="112" spans="1:22">
      <c r="A112" s="314"/>
      <c r="B112" s="314"/>
      <c r="C112" s="314"/>
      <c r="D112" s="314"/>
      <c r="E112" s="314"/>
      <c r="F112" s="314"/>
      <c r="G112" s="314"/>
      <c r="H112" s="314"/>
      <c r="I112" s="314"/>
      <c r="J112" s="314"/>
      <c r="K112" s="314"/>
      <c r="L112" s="314"/>
      <c r="M112" s="314"/>
      <c r="N112" s="314"/>
      <c r="O112" s="314"/>
      <c r="P112" s="314"/>
      <c r="V112" s="314"/>
    </row>
    <row r="113" spans="1:22">
      <c r="A113" s="314"/>
      <c r="B113" s="314"/>
      <c r="C113" s="314"/>
      <c r="D113" s="314"/>
      <c r="E113" s="314"/>
      <c r="F113" s="314"/>
      <c r="G113" s="314"/>
      <c r="H113" s="314"/>
      <c r="I113" s="314"/>
      <c r="J113" s="314"/>
      <c r="K113" s="314"/>
      <c r="L113" s="314"/>
      <c r="M113" s="314"/>
      <c r="N113" s="314"/>
      <c r="O113" s="314"/>
      <c r="P113" s="314"/>
      <c r="V113" s="314"/>
    </row>
    <row r="114" spans="1:22">
      <c r="A114" s="314"/>
      <c r="B114" s="314"/>
      <c r="C114" s="314"/>
      <c r="D114" s="314"/>
      <c r="E114" s="314"/>
      <c r="F114" s="314"/>
      <c r="G114" s="314"/>
      <c r="H114" s="314"/>
      <c r="I114" s="314"/>
      <c r="J114" s="314"/>
      <c r="K114" s="314"/>
      <c r="L114" s="314"/>
      <c r="M114" s="314"/>
      <c r="N114" s="314"/>
      <c r="O114" s="314"/>
      <c r="P114" s="314"/>
      <c r="V114" s="314"/>
    </row>
    <row r="115" spans="1:22">
      <c r="A115" s="314"/>
      <c r="B115" s="314"/>
      <c r="C115" s="314"/>
      <c r="D115" s="314"/>
      <c r="E115" s="314"/>
      <c r="F115" s="314"/>
      <c r="G115" s="314"/>
      <c r="H115" s="314"/>
      <c r="I115" s="314"/>
      <c r="J115" s="314"/>
      <c r="K115" s="314"/>
      <c r="L115" s="314"/>
      <c r="M115" s="314"/>
      <c r="N115" s="314"/>
      <c r="O115" s="314"/>
      <c r="P115" s="314"/>
      <c r="V115" s="314"/>
    </row>
    <row r="116" spans="1:22">
      <c r="A116" s="314"/>
      <c r="B116" s="314"/>
      <c r="C116" s="314"/>
      <c r="D116" s="314"/>
      <c r="E116" s="314"/>
      <c r="F116" s="314"/>
      <c r="G116" s="314"/>
      <c r="H116" s="314"/>
      <c r="I116" s="314"/>
      <c r="J116" s="314"/>
      <c r="K116" s="314"/>
      <c r="L116" s="314"/>
      <c r="M116" s="314"/>
      <c r="N116" s="314"/>
      <c r="O116" s="314"/>
      <c r="P116" s="314"/>
      <c r="V116" s="314"/>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CF36C479-37EC-4AD7-B6FA-31D64AEBF7F1}"/>
    <hyperlink ref="A91" r:id="rId2" xr:uid="{BBED6659-C740-4E87-9EC3-640575CB855D}"/>
    <hyperlink ref="A92" r:id="rId3" xr:uid="{E51041F7-3568-48CC-A5FD-85793F0F20E7}"/>
    <hyperlink ref="A93" r:id="rId4" xr:uid="{CEE89D3D-0DDE-4692-8D86-BE8A85AB7327}"/>
    <hyperlink ref="A85" r:id="rId5" xr:uid="{8FFE25EE-E427-41CB-81C3-17D2682E4FF4}"/>
    <hyperlink ref="A86" r:id="rId6" xr:uid="{460D130E-AD2E-467C-9EB6-D3AA6AB3192C}"/>
    <hyperlink ref="A87" r:id="rId7" xr:uid="{2B5396DF-ECF6-4121-892D-A426E467F139}"/>
    <hyperlink ref="A88" r:id="rId8" xr:uid="{0F3AE278-16B8-433E-8E40-B7C5B5EBE10F}"/>
    <hyperlink ref="A95" r:id="rId9" xr:uid="{DAC178C8-9096-4F28-8020-9A84824A712C}"/>
    <hyperlink ref="A96" r:id="rId10" xr:uid="{558C687A-8C60-4F67-B0BD-B9F1A4EDFAD0}"/>
    <hyperlink ref="A97" r:id="rId11" xr:uid="{C8916D76-3DFD-427A-A674-17DCF744BB87}"/>
    <hyperlink ref="A98" r:id="rId12" xr:uid="{BB887856-4B08-41A6-927C-BB5193F89927}"/>
    <hyperlink ref="A100" r:id="rId13" xr:uid="{8C3F6AB2-BF45-4E72-987C-033AEEEDCE97}"/>
    <hyperlink ref="A101" r:id="rId14" xr:uid="{A3B6476C-39D1-4156-A3E6-074A48A2B15D}"/>
    <hyperlink ref="A102" r:id="rId15" xr:uid="{24EF0666-A272-489A-9691-C099F5B2BEA7}"/>
    <hyperlink ref="A103" r:id="rId16" xr:uid="{2CF1BF3A-15F2-465D-9270-FA6CB7A829E7}"/>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E3741-41C2-4E14-833F-56D604342CA9}">
  <dimension ref="A1:Z65"/>
  <sheetViews>
    <sheetView showGridLines="0" workbookViewId="0"/>
  </sheetViews>
  <sheetFormatPr defaultRowHeight="11.25"/>
  <cols>
    <col min="1" max="1" width="27.140625" style="194" customWidth="1"/>
    <col min="2" max="13" width="6" style="194" customWidth="1"/>
    <col min="14" max="14" width="25" style="433" customWidth="1"/>
    <col min="15" max="15" width="9.140625" style="194"/>
    <col min="16" max="18" width="9.140625" style="431"/>
    <col min="19" max="19" width="9.140625" style="432"/>
    <col min="20" max="16384" width="9.140625" style="194"/>
  </cols>
  <sheetData>
    <row r="1" spans="1:26" ht="12" customHeight="1">
      <c r="A1" s="862" t="s">
        <v>1085</v>
      </c>
      <c r="B1" s="862"/>
      <c r="C1" s="862"/>
      <c r="D1" s="862"/>
      <c r="E1" s="862"/>
      <c r="F1" s="862"/>
      <c r="G1" s="862"/>
      <c r="H1" s="862"/>
      <c r="I1" s="862"/>
      <c r="J1" s="862"/>
      <c r="K1" s="862"/>
      <c r="L1" s="862"/>
      <c r="M1" s="862"/>
      <c r="N1" s="862"/>
    </row>
    <row r="2" spans="1:26" s="433" customFormat="1" ht="12" customHeight="1">
      <c r="A2" s="863" t="s">
        <v>1086</v>
      </c>
      <c r="B2" s="863"/>
      <c r="C2" s="863"/>
      <c r="D2" s="863"/>
      <c r="E2" s="863"/>
      <c r="F2" s="863"/>
      <c r="G2" s="863"/>
      <c r="H2" s="863"/>
      <c r="I2" s="863"/>
      <c r="J2" s="863"/>
      <c r="K2" s="863"/>
      <c r="L2" s="863"/>
      <c r="M2" s="863"/>
      <c r="N2" s="863"/>
      <c r="P2" s="434"/>
      <c r="Q2" s="434"/>
      <c r="R2" s="434"/>
      <c r="S2" s="435"/>
    </row>
    <row r="3" spans="1:26" ht="12" customHeight="1"/>
    <row r="4" spans="1:26" s="5" customFormat="1" ht="12" customHeight="1">
      <c r="A4" s="11" t="s">
        <v>1131</v>
      </c>
      <c r="N4" s="414" t="s">
        <v>1132</v>
      </c>
      <c r="P4" s="216"/>
      <c r="Q4" s="216"/>
      <c r="R4" s="216"/>
      <c r="S4" s="436"/>
    </row>
    <row r="5" spans="1:26" s="5" customFormat="1" ht="12" customHeight="1" thickBot="1">
      <c r="B5" s="7"/>
      <c r="C5" s="7"/>
      <c r="D5" s="7"/>
      <c r="E5" s="7"/>
      <c r="F5" s="7"/>
      <c r="G5" s="7"/>
      <c r="H5" s="7"/>
      <c r="I5" s="7"/>
      <c r="J5" s="7"/>
      <c r="K5" s="7"/>
      <c r="L5" s="7"/>
      <c r="M5" s="437" t="s">
        <v>1089</v>
      </c>
      <c r="N5" s="336"/>
      <c r="P5" s="216"/>
      <c r="Q5" s="216"/>
      <c r="R5" s="216"/>
      <c r="S5" s="436"/>
    </row>
    <row r="6" spans="1:26" s="5" customFormat="1" ht="12" customHeight="1" thickBot="1">
      <c r="B6" s="882">
        <v>2024</v>
      </c>
      <c r="C6" s="883"/>
      <c r="D6" s="883"/>
      <c r="E6" s="883"/>
      <c r="F6" s="883"/>
      <c r="G6" s="883"/>
      <c r="H6" s="883"/>
      <c r="I6" s="883"/>
      <c r="J6" s="882">
        <v>2023</v>
      </c>
      <c r="K6" s="883"/>
      <c r="L6" s="883"/>
      <c r="M6" s="884"/>
      <c r="N6" s="336"/>
      <c r="P6" s="216"/>
      <c r="Q6" s="216"/>
      <c r="R6" s="216"/>
      <c r="S6" s="436"/>
    </row>
    <row r="7" spans="1:26" s="5" customFormat="1" ht="12" customHeight="1" thickBot="1">
      <c r="B7" s="10" t="s">
        <v>1133</v>
      </c>
      <c r="C7" s="10" t="s">
        <v>1090</v>
      </c>
      <c r="D7" s="10" t="s">
        <v>1134</v>
      </c>
      <c r="E7" s="10" t="s">
        <v>1135</v>
      </c>
      <c r="F7" s="10" t="s">
        <v>1091</v>
      </c>
      <c r="G7" s="10" t="s">
        <v>1136</v>
      </c>
      <c r="H7" s="10" t="s">
        <v>1137</v>
      </c>
      <c r="I7" s="10" t="s">
        <v>1092</v>
      </c>
      <c r="J7" s="10" t="s">
        <v>1138</v>
      </c>
      <c r="K7" s="10" t="s">
        <v>1139</v>
      </c>
      <c r="L7" s="10" t="s">
        <v>1093</v>
      </c>
      <c r="M7" s="10" t="s">
        <v>1140</v>
      </c>
      <c r="N7" s="336"/>
      <c r="P7" s="216"/>
      <c r="Q7" s="216"/>
      <c r="R7" s="216"/>
      <c r="S7" s="436"/>
    </row>
    <row r="8" spans="1:26" s="5" customFormat="1" ht="12" customHeight="1">
      <c r="A8" s="346" t="s">
        <v>960</v>
      </c>
      <c r="B8" s="438"/>
      <c r="C8" s="438"/>
      <c r="D8" s="438"/>
      <c r="E8" s="438"/>
      <c r="F8" s="438"/>
      <c r="G8" s="438"/>
      <c r="H8" s="438"/>
      <c r="I8" s="438"/>
      <c r="J8" s="438"/>
      <c r="K8" s="438"/>
      <c r="L8" s="438"/>
      <c r="M8" s="438"/>
      <c r="N8" s="414" t="s">
        <v>960</v>
      </c>
      <c r="P8" s="216"/>
      <c r="Q8" s="216"/>
      <c r="R8" s="216"/>
      <c r="S8" s="436"/>
    </row>
    <row r="9" spans="1:26" s="5" customFormat="1" ht="12" customHeight="1">
      <c r="A9" s="60" t="s">
        <v>1141</v>
      </c>
      <c r="B9" s="233">
        <v>-5.9106775704999999</v>
      </c>
      <c r="C9" s="233">
        <v>-8.070757865500001</v>
      </c>
      <c r="D9" s="233">
        <v>-5.0645098259333325</v>
      </c>
      <c r="E9" s="233">
        <v>-4.4747851957333333</v>
      </c>
      <c r="F9" s="233">
        <v>-5.9523404860666673</v>
      </c>
      <c r="G9" s="233">
        <v>-5.415552241266667</v>
      </c>
      <c r="H9" s="233">
        <v>-4.9385750975333345</v>
      </c>
      <c r="I9" s="233">
        <v>-7.9938590779000007</v>
      </c>
      <c r="J9" s="233">
        <v>-10.874305020066666</v>
      </c>
      <c r="K9" s="233">
        <v>-9.7384392333999994</v>
      </c>
      <c r="L9" s="233">
        <v>-12.367834021600002</v>
      </c>
      <c r="M9" s="233">
        <v>-10.146466033566666</v>
      </c>
      <c r="N9" s="60" t="s">
        <v>1142</v>
      </c>
      <c r="P9" s="216"/>
      <c r="Q9" s="216"/>
      <c r="R9" s="216"/>
      <c r="S9" s="436"/>
    </row>
    <row r="10" spans="1:26" s="5" customFormat="1" ht="12" customHeight="1">
      <c r="A10" s="60" t="s">
        <v>1143</v>
      </c>
      <c r="B10" s="216">
        <v>0.26857023369999999</v>
      </c>
      <c r="C10" s="216">
        <v>-3.7669807886000002</v>
      </c>
      <c r="D10" s="216">
        <v>4.3707140483</v>
      </c>
      <c r="E10" s="216">
        <v>0.47806168249999997</v>
      </c>
      <c r="F10" s="216">
        <v>-4.0755956133</v>
      </c>
      <c r="G10" s="216">
        <v>-3.4948757182999999</v>
      </c>
      <c r="H10" s="216">
        <v>-3.7612435034999998</v>
      </c>
      <c r="I10" s="216">
        <v>-6.2283062021999998</v>
      </c>
      <c r="J10" s="216">
        <v>-11.3145296637</v>
      </c>
      <c r="K10" s="216">
        <v>-16.980672565300001</v>
      </c>
      <c r="L10" s="216">
        <v>-9.4519974356999992</v>
      </c>
      <c r="M10" s="216">
        <v>-5.5679986405999999</v>
      </c>
      <c r="N10" s="60" t="s">
        <v>1144</v>
      </c>
      <c r="O10" s="423"/>
      <c r="P10" s="216"/>
      <c r="Q10" s="216"/>
      <c r="R10" s="216"/>
      <c r="S10" s="436"/>
      <c r="T10" s="216"/>
      <c r="U10" s="216"/>
      <c r="V10" s="216"/>
      <c r="W10" s="216"/>
      <c r="X10" s="216"/>
      <c r="Y10" s="216"/>
      <c r="Z10" s="216"/>
    </row>
    <row r="11" spans="1:26" s="5" customFormat="1" ht="12" customHeight="1">
      <c r="A11" s="60" t="s">
        <v>1145</v>
      </c>
      <c r="B11" s="216">
        <v>0.95871434268842592</v>
      </c>
      <c r="C11" s="216">
        <v>1.8226632115781527</v>
      </c>
      <c r="D11" s="216">
        <v>0.6522901285802023</v>
      </c>
      <c r="E11" s="216">
        <v>0.54057750319238362</v>
      </c>
      <c r="F11" s="216">
        <v>1.5910438222899321</v>
      </c>
      <c r="G11" s="216">
        <v>1.7269034283377769</v>
      </c>
      <c r="H11" s="216">
        <v>1.4698748700629021</v>
      </c>
      <c r="I11" s="216">
        <v>2.5955141124736802</v>
      </c>
      <c r="J11" s="216">
        <v>1.1464743235336483</v>
      </c>
      <c r="K11" s="216">
        <v>7.8086376077183415</v>
      </c>
      <c r="L11" s="216">
        <v>-1.2040706464552873</v>
      </c>
      <c r="M11" s="216">
        <v>-1.5144170780566082</v>
      </c>
      <c r="N11" s="60" t="s">
        <v>1146</v>
      </c>
      <c r="O11" s="216"/>
      <c r="P11" s="216"/>
      <c r="Q11" s="216"/>
      <c r="R11" s="216"/>
      <c r="S11" s="436"/>
      <c r="T11" s="216"/>
      <c r="U11" s="216"/>
      <c r="V11" s="216"/>
      <c r="W11" s="216"/>
      <c r="X11" s="216"/>
      <c r="Y11" s="216"/>
      <c r="Z11" s="216"/>
    </row>
    <row r="12" spans="1:26" s="5" customFormat="1" ht="12" customHeight="1">
      <c r="A12" s="60" t="s">
        <v>1147</v>
      </c>
      <c r="B12" s="216">
        <v>-14.256674783399999</v>
      </c>
      <c r="C12" s="216">
        <v>-20.3795947186</v>
      </c>
      <c r="D12" s="216">
        <v>-14.310602727999999</v>
      </c>
      <c r="E12" s="216">
        <v>-15.6584446746</v>
      </c>
      <c r="F12" s="216">
        <v>-18.092169526300001</v>
      </c>
      <c r="G12" s="216">
        <v>-17.063639401900002</v>
      </c>
      <c r="H12" s="216">
        <v>-15.525951726900001</v>
      </c>
      <c r="I12" s="216">
        <v>-18.8901943264</v>
      </c>
      <c r="J12" s="216">
        <v>-21.023834643600001</v>
      </c>
      <c r="K12" s="216">
        <v>-21.855105953900001</v>
      </c>
      <c r="L12" s="216">
        <v>-22.738202936</v>
      </c>
      <c r="M12" s="216">
        <v>-19.198618309</v>
      </c>
      <c r="N12" s="60" t="s">
        <v>1148</v>
      </c>
      <c r="O12" s="216"/>
      <c r="P12" s="216"/>
      <c r="Q12" s="216"/>
      <c r="R12" s="216"/>
      <c r="S12" s="436"/>
      <c r="T12" s="216"/>
      <c r="U12" s="216"/>
      <c r="V12" s="216"/>
      <c r="W12" s="216"/>
      <c r="X12" s="216"/>
      <c r="Y12" s="216"/>
      <c r="Z12" s="216"/>
    </row>
    <row r="13" spans="1:26" s="5" customFormat="1" ht="12" customHeight="1">
      <c r="A13" s="60" t="s">
        <v>1149</v>
      </c>
      <c r="B13" s="216">
        <v>-13.2070247656</v>
      </c>
      <c r="C13" s="216">
        <v>-18.556204982400001</v>
      </c>
      <c r="D13" s="216">
        <v>-15.716705922999999</v>
      </c>
      <c r="E13" s="216">
        <v>-16.673287388799999</v>
      </c>
      <c r="F13" s="216">
        <v>-19.509690514599999</v>
      </c>
      <c r="G13" s="216">
        <v>-19.656388681300001</v>
      </c>
      <c r="H13" s="216">
        <v>-16.0331057804</v>
      </c>
      <c r="I13" s="216">
        <v>-17.773473466700001</v>
      </c>
      <c r="J13" s="216">
        <v>-19.654610766400001</v>
      </c>
      <c r="K13" s="216">
        <v>-17.699623934200002</v>
      </c>
      <c r="L13" s="216">
        <v>-17.165117444500002</v>
      </c>
      <c r="M13" s="216">
        <v>-16.2777983736</v>
      </c>
      <c r="N13" s="60" t="s">
        <v>1150</v>
      </c>
      <c r="O13" s="216"/>
      <c r="P13" s="216"/>
      <c r="Q13" s="216"/>
      <c r="R13" s="216"/>
      <c r="S13" s="436"/>
      <c r="T13" s="216"/>
      <c r="U13" s="216"/>
      <c r="V13" s="216"/>
      <c r="W13" s="216"/>
      <c r="X13" s="216"/>
      <c r="Y13" s="216"/>
      <c r="Z13" s="216"/>
    </row>
    <row r="14" spans="1:26" s="5" customFormat="1" ht="12" customHeight="1">
      <c r="A14" s="60" t="s">
        <v>1151</v>
      </c>
      <c r="B14" s="216">
        <v>-14.912861424100001</v>
      </c>
      <c r="C14" s="216">
        <v>-16.287327126600001</v>
      </c>
      <c r="D14" s="216">
        <v>-13.940132499500001</v>
      </c>
      <c r="E14" s="216">
        <v>-16.005758833200002</v>
      </c>
      <c r="F14" s="216">
        <v>-17.960759399400001</v>
      </c>
      <c r="G14" s="216">
        <v>-15.9390242572</v>
      </c>
      <c r="H14" s="216">
        <v>-16.349795174899999</v>
      </c>
      <c r="I14" s="216">
        <v>-18.181346194100001</v>
      </c>
      <c r="J14" s="216">
        <v>-21.343611444699999</v>
      </c>
      <c r="K14" s="216">
        <v>-20.2285136245</v>
      </c>
      <c r="L14" s="216">
        <v>-21.9968309807</v>
      </c>
      <c r="M14" s="216">
        <v>-19.914025037799998</v>
      </c>
      <c r="N14" s="60" t="s">
        <v>1152</v>
      </c>
      <c r="O14" s="216"/>
      <c r="P14" s="216"/>
      <c r="Q14" s="216"/>
      <c r="R14" s="216"/>
      <c r="S14" s="436"/>
      <c r="T14" s="216"/>
      <c r="U14" s="216"/>
      <c r="V14" s="216"/>
      <c r="W14" s="216"/>
      <c r="X14" s="216"/>
      <c r="Y14" s="216"/>
      <c r="Z14" s="216"/>
    </row>
    <row r="15" spans="1:26" s="5" customFormat="1" ht="12" customHeight="1">
      <c r="A15" s="60" t="s">
        <v>1153</v>
      </c>
      <c r="B15" s="216">
        <v>4.1361121364000004</v>
      </c>
      <c r="C15" s="216">
        <v>4.6277629389000001</v>
      </c>
      <c r="D15" s="216">
        <v>4.2085231179999996</v>
      </c>
      <c r="E15" s="216">
        <v>3.8651373012999999</v>
      </c>
      <c r="F15" s="216">
        <v>5.3770298388000004</v>
      </c>
      <c r="G15" s="216">
        <v>5.3643580433000002</v>
      </c>
      <c r="H15" s="216">
        <v>4.1699358120000003</v>
      </c>
      <c r="I15" s="216">
        <v>8.6814465418999998</v>
      </c>
      <c r="J15" s="216">
        <v>9.470578604</v>
      </c>
      <c r="K15" s="216">
        <v>8.0009761145000002</v>
      </c>
      <c r="L15" s="216">
        <v>7.1780588688</v>
      </c>
      <c r="M15" s="216">
        <v>6.2870137379999997</v>
      </c>
      <c r="N15" s="60" t="s">
        <v>1154</v>
      </c>
      <c r="O15" s="216"/>
      <c r="P15" s="216"/>
      <c r="Q15" s="216"/>
      <c r="R15" s="216"/>
      <c r="S15" s="436"/>
      <c r="T15" s="216"/>
      <c r="U15" s="216"/>
      <c r="V15" s="216"/>
      <c r="W15" s="216"/>
      <c r="X15" s="216"/>
      <c r="Y15" s="216"/>
      <c r="Z15" s="216"/>
    </row>
    <row r="16" spans="1:26" s="5" customFormat="1" ht="12" customHeight="1">
      <c r="A16" s="60" t="s">
        <v>1155</v>
      </c>
      <c r="B16" s="216">
        <v>1.7094521154</v>
      </c>
      <c r="C16" s="216">
        <v>0.93249523109999999</v>
      </c>
      <c r="D16" s="216">
        <v>0.82825772710000001</v>
      </c>
      <c r="E16" s="216">
        <v>1.1779783795000001</v>
      </c>
      <c r="F16" s="216">
        <v>1.5703770688000001</v>
      </c>
      <c r="G16" s="216">
        <v>3.2511410758000001</v>
      </c>
      <c r="H16" s="216">
        <v>8.6967428394000006</v>
      </c>
      <c r="I16" s="216">
        <v>9.5661123544999995</v>
      </c>
      <c r="J16" s="216">
        <v>6.1825746947000004</v>
      </c>
      <c r="K16" s="216">
        <v>6.3600928124999996</v>
      </c>
      <c r="L16" s="216">
        <v>1.0205791246</v>
      </c>
      <c r="M16" s="216">
        <v>1.2173592423999999</v>
      </c>
      <c r="N16" s="60" t="s">
        <v>1156</v>
      </c>
      <c r="O16" s="216"/>
      <c r="P16" s="216"/>
      <c r="Q16" s="216"/>
      <c r="R16" s="216"/>
      <c r="S16" s="436"/>
      <c r="T16" s="216"/>
      <c r="U16" s="216"/>
      <c r="V16" s="216"/>
      <c r="W16" s="216"/>
      <c r="X16" s="216"/>
      <c r="Y16" s="216"/>
      <c r="Z16" s="216"/>
    </row>
    <row r="17" spans="1:26" s="5" customFormat="1" ht="12" customHeight="1">
      <c r="A17" s="60" t="s">
        <v>1157</v>
      </c>
      <c r="B17" s="216">
        <v>3.6764580087642291</v>
      </c>
      <c r="C17" s="216">
        <v>8.2734271095939782</v>
      </c>
      <c r="D17" s="216">
        <v>6.2268513529374978</v>
      </c>
      <c r="E17" s="216">
        <v>3.267343756162771</v>
      </c>
      <c r="F17" s="216">
        <v>3.5480655723098002</v>
      </c>
      <c r="G17" s="216">
        <v>2.6515123124157487</v>
      </c>
      <c r="H17" s="216">
        <v>4.7311333682763692</v>
      </c>
      <c r="I17" s="216">
        <v>4.9839328058177763</v>
      </c>
      <c r="J17" s="216">
        <v>2.1895971703581063</v>
      </c>
      <c r="K17" s="216">
        <v>0.80377895499117846</v>
      </c>
      <c r="L17" s="216">
        <v>2.2942634196787681</v>
      </c>
      <c r="M17" s="216">
        <v>5.0622976354819142</v>
      </c>
      <c r="N17" s="60" t="s">
        <v>1158</v>
      </c>
      <c r="P17" s="216"/>
      <c r="Q17" s="216"/>
      <c r="R17" s="216"/>
      <c r="S17" s="436"/>
      <c r="T17" s="216"/>
      <c r="U17" s="216"/>
      <c r="V17" s="216"/>
      <c r="W17" s="216"/>
      <c r="X17" s="216"/>
      <c r="Y17" s="216"/>
      <c r="Z17" s="216"/>
    </row>
    <row r="18" spans="1:26" s="5" customFormat="1" ht="12" customHeight="1">
      <c r="A18" s="346" t="s">
        <v>952</v>
      </c>
      <c r="N18" s="439" t="s">
        <v>992</v>
      </c>
      <c r="O18" s="216"/>
      <c r="P18" s="216"/>
      <c r="Q18" s="216"/>
      <c r="R18" s="216"/>
      <c r="S18" s="436"/>
      <c r="T18" s="216"/>
      <c r="U18" s="216"/>
      <c r="V18" s="216"/>
      <c r="W18" s="216"/>
    </row>
    <row r="19" spans="1:26" s="5" customFormat="1" ht="12" customHeight="1">
      <c r="A19" s="60" t="s">
        <v>1143</v>
      </c>
      <c r="B19" s="216">
        <v>4.5043256400000002E-2</v>
      </c>
      <c r="C19" s="216">
        <v>-6.0418694649000004</v>
      </c>
      <c r="D19" s="216">
        <v>2.6188693852</v>
      </c>
      <c r="E19" s="216">
        <v>-1.3457980776</v>
      </c>
      <c r="F19" s="216">
        <v>-5.8027405005999997</v>
      </c>
      <c r="G19" s="216">
        <v>-7.5532917056000004</v>
      </c>
      <c r="H19" s="216">
        <v>-1.9449310047999999</v>
      </c>
      <c r="I19" s="216">
        <v>-11.575034173400001</v>
      </c>
      <c r="J19" s="216">
        <v>-3.5562339295999998</v>
      </c>
      <c r="K19" s="216">
        <v>-11.914694046099999</v>
      </c>
      <c r="L19" s="216">
        <v>-11.233981504100001</v>
      </c>
      <c r="M19" s="216">
        <v>-8.1686279344999999</v>
      </c>
      <c r="N19" s="60" t="s">
        <v>1144</v>
      </c>
      <c r="O19" s="216"/>
      <c r="P19" s="216"/>
      <c r="Q19" s="216"/>
      <c r="R19" s="216"/>
      <c r="S19" s="436"/>
      <c r="T19" s="216"/>
      <c r="U19" s="216"/>
      <c r="V19" s="216"/>
      <c r="W19" s="216"/>
      <c r="X19" s="216"/>
      <c r="Y19" s="216"/>
      <c r="Z19" s="216"/>
    </row>
    <row r="20" spans="1:26" s="5" customFormat="1" ht="12" customHeight="1">
      <c r="A20" s="60" t="s">
        <v>1145</v>
      </c>
      <c r="B20" s="216">
        <v>0.23785286212783552</v>
      </c>
      <c r="C20" s="216">
        <v>-3.0116211875127976</v>
      </c>
      <c r="D20" s="216">
        <v>-0.59203083951479951</v>
      </c>
      <c r="E20" s="216">
        <v>-1.934993440495905</v>
      </c>
      <c r="F20" s="216">
        <v>-1.7910190260635899</v>
      </c>
      <c r="G20" s="216">
        <v>-2.0122105111498252</v>
      </c>
      <c r="H20" s="216">
        <v>0.21148835407532673</v>
      </c>
      <c r="I20" s="216">
        <v>-5.6577957224098974E-2</v>
      </c>
      <c r="J20" s="216">
        <v>0.78436659730868508</v>
      </c>
      <c r="K20" s="216">
        <v>3.7403703192565123</v>
      </c>
      <c r="L20" s="216">
        <v>0.43728149799096561</v>
      </c>
      <c r="M20" s="216">
        <v>3.4473218140226392</v>
      </c>
      <c r="N20" s="60" t="s">
        <v>1146</v>
      </c>
      <c r="P20" s="216"/>
      <c r="Q20" s="216"/>
      <c r="R20" s="216"/>
      <c r="S20" s="436"/>
      <c r="T20" s="216"/>
      <c r="U20" s="216"/>
      <c r="V20" s="216"/>
      <c r="W20" s="216"/>
      <c r="X20" s="216"/>
      <c r="Y20" s="216"/>
      <c r="Z20" s="216"/>
    </row>
    <row r="21" spans="1:26" s="5" customFormat="1" ht="12" customHeight="1">
      <c r="A21" s="60" t="s">
        <v>1147</v>
      </c>
      <c r="B21" s="216">
        <v>-16.270304870499999</v>
      </c>
      <c r="C21" s="216">
        <v>-22.3077063719</v>
      </c>
      <c r="D21" s="216">
        <v>-17.0266265335</v>
      </c>
      <c r="E21" s="216">
        <v>-16.096932708299999</v>
      </c>
      <c r="F21" s="216">
        <v>-14.8360732667</v>
      </c>
      <c r="G21" s="216">
        <v>-17.834952464299999</v>
      </c>
      <c r="H21" s="216">
        <v>-16.325995982999999</v>
      </c>
      <c r="I21" s="216">
        <v>-21.951054276400001</v>
      </c>
      <c r="J21" s="216">
        <v>-19.610844588900001</v>
      </c>
      <c r="K21" s="216">
        <v>-22.585536208699999</v>
      </c>
      <c r="L21" s="216">
        <v>-21.878432993200001</v>
      </c>
      <c r="M21" s="216">
        <v>-17.2980794524</v>
      </c>
      <c r="N21" s="60" t="s">
        <v>1148</v>
      </c>
      <c r="O21" s="216"/>
      <c r="P21" s="216"/>
      <c r="Q21" s="216"/>
      <c r="R21" s="216"/>
      <c r="S21" s="436"/>
      <c r="T21" s="216"/>
      <c r="U21" s="216"/>
      <c r="V21" s="216"/>
      <c r="W21" s="216"/>
      <c r="X21" s="216"/>
      <c r="Y21" s="216"/>
      <c r="Z21" s="216"/>
    </row>
    <row r="22" spans="1:26" s="5" customFormat="1" ht="12" customHeight="1">
      <c r="A22" s="60" t="s">
        <v>1149</v>
      </c>
      <c r="B22" s="216">
        <v>-13.0042941059</v>
      </c>
      <c r="C22" s="216">
        <v>-20.210457911900001</v>
      </c>
      <c r="D22" s="216">
        <v>-16.668393876500001</v>
      </c>
      <c r="E22" s="216">
        <v>-18.855027424799999</v>
      </c>
      <c r="F22" s="216">
        <v>-16.7022367605</v>
      </c>
      <c r="G22" s="216">
        <v>-21.2109295514</v>
      </c>
      <c r="H22" s="216">
        <v>-16.486696890400001</v>
      </c>
      <c r="I22" s="216">
        <v>-18.378276489899999</v>
      </c>
      <c r="J22" s="216">
        <v>-18.833765550900001</v>
      </c>
      <c r="K22" s="216">
        <v>-16.213573792999998</v>
      </c>
      <c r="L22" s="216">
        <v>-15.3384689526</v>
      </c>
      <c r="M22" s="216">
        <v>-16.553998738600001</v>
      </c>
      <c r="N22" s="60" t="s">
        <v>1150</v>
      </c>
      <c r="P22" s="216"/>
      <c r="Q22" s="216"/>
      <c r="R22" s="216"/>
      <c r="S22" s="436"/>
      <c r="T22" s="216"/>
      <c r="U22" s="216"/>
      <c r="V22" s="216"/>
      <c r="W22" s="216"/>
      <c r="X22" s="216"/>
      <c r="Y22" s="216"/>
      <c r="Z22" s="216"/>
    </row>
    <row r="23" spans="1:26" s="5" customFormat="1" ht="12" customHeight="1">
      <c r="A23" s="60" t="s">
        <v>1151</v>
      </c>
      <c r="B23" s="216">
        <v>-14.1767914513</v>
      </c>
      <c r="C23" s="216">
        <v>-14.698686368500001</v>
      </c>
      <c r="D23" s="216">
        <v>-14.2560325621</v>
      </c>
      <c r="E23" s="216">
        <v>-15.0753039032</v>
      </c>
      <c r="F23" s="216">
        <v>-14.4413591279</v>
      </c>
      <c r="G23" s="216">
        <v>-17.698296043999999</v>
      </c>
      <c r="H23" s="216">
        <v>-18.867036250400002</v>
      </c>
      <c r="I23" s="216">
        <v>-18.647120229399999</v>
      </c>
      <c r="J23" s="216">
        <v>-22.8465277076</v>
      </c>
      <c r="K23" s="216">
        <v>-19.017537299099999</v>
      </c>
      <c r="L23" s="216">
        <v>-19.768579744099998</v>
      </c>
      <c r="M23" s="216">
        <v>-18.184480941099999</v>
      </c>
      <c r="N23" s="60" t="s">
        <v>1152</v>
      </c>
      <c r="O23" s="216"/>
      <c r="P23" s="216"/>
      <c r="Q23" s="216"/>
      <c r="R23" s="216"/>
      <c r="S23" s="436"/>
      <c r="T23" s="216"/>
      <c r="U23" s="216"/>
      <c r="V23" s="216"/>
      <c r="W23" s="216"/>
      <c r="X23" s="216"/>
      <c r="Y23" s="216"/>
      <c r="Z23" s="216"/>
    </row>
    <row r="24" spans="1:26" s="5" customFormat="1" ht="12" customHeight="1">
      <c r="A24" s="60" t="s">
        <v>1153</v>
      </c>
      <c r="B24" s="216">
        <v>4.6648542631999996</v>
      </c>
      <c r="C24" s="216">
        <v>5.3797881938999996</v>
      </c>
      <c r="D24" s="216">
        <v>4.1370139703</v>
      </c>
      <c r="E24" s="216">
        <v>4.3063902520999999</v>
      </c>
      <c r="F24" s="216">
        <v>5.2576041175999997</v>
      </c>
      <c r="G24" s="216">
        <v>4.9822319632000003</v>
      </c>
      <c r="H24" s="216">
        <v>2.1301178867999999</v>
      </c>
      <c r="I24" s="216">
        <v>8.8454837300999998</v>
      </c>
      <c r="J24" s="216">
        <v>8.8933487949999996</v>
      </c>
      <c r="K24" s="216">
        <v>7.2887992145</v>
      </c>
      <c r="L24" s="216">
        <v>7.3529930538999997</v>
      </c>
      <c r="M24" s="216">
        <v>4.6739731449999997</v>
      </c>
      <c r="N24" s="60" t="s">
        <v>1154</v>
      </c>
      <c r="O24" s="216"/>
      <c r="P24" s="216"/>
      <c r="Q24" s="216"/>
      <c r="R24" s="216"/>
      <c r="S24" s="436"/>
      <c r="T24" s="216"/>
      <c r="U24" s="216"/>
      <c r="V24" s="216"/>
      <c r="W24" s="216"/>
      <c r="X24" s="216"/>
      <c r="Y24" s="216"/>
      <c r="Z24" s="216"/>
    </row>
    <row r="25" spans="1:26" s="5" customFormat="1" ht="12" customHeight="1">
      <c r="A25" s="60" t="s">
        <v>1155</v>
      </c>
      <c r="B25" s="216">
        <v>-1.9188827723999999</v>
      </c>
      <c r="C25" s="216">
        <v>-1.1649137525</v>
      </c>
      <c r="D25" s="216">
        <v>-0.64455548689999997</v>
      </c>
      <c r="E25" s="216">
        <v>-0.69862253519999995</v>
      </c>
      <c r="F25" s="216">
        <v>0.49114769600000002</v>
      </c>
      <c r="G25" s="216">
        <v>2.54359058</v>
      </c>
      <c r="H25" s="216">
        <v>-0.63832229429999998</v>
      </c>
      <c r="I25" s="216">
        <v>3.3728104184999999</v>
      </c>
      <c r="J25" s="216">
        <v>-1.9898851331</v>
      </c>
      <c r="K25" s="216">
        <v>-2.7897948750000001</v>
      </c>
      <c r="L25" s="216">
        <v>2.433243585</v>
      </c>
      <c r="M25" s="216">
        <v>0.44673091199999998</v>
      </c>
      <c r="N25" s="60" t="s">
        <v>1156</v>
      </c>
      <c r="O25" s="216"/>
      <c r="P25" s="216"/>
      <c r="Q25" s="216"/>
      <c r="R25" s="216"/>
      <c r="S25" s="436"/>
      <c r="T25" s="216"/>
      <c r="U25" s="216"/>
      <c r="V25" s="216"/>
      <c r="W25" s="216"/>
      <c r="X25" s="216"/>
      <c r="Y25" s="216"/>
      <c r="Z25" s="216"/>
    </row>
    <row r="26" spans="1:26" s="5" customFormat="1" ht="12" customHeight="1">
      <c r="A26" s="60" t="s">
        <v>1157</v>
      </c>
      <c r="B26" s="216">
        <v>8.5538221106397128</v>
      </c>
      <c r="C26" s="216">
        <v>6.9532460975292523</v>
      </c>
      <c r="D26" s="216">
        <v>5.7793726902910478</v>
      </c>
      <c r="E26" s="216">
        <v>3.8903273979115336</v>
      </c>
      <c r="F26" s="216">
        <v>7.9268450684367888</v>
      </c>
      <c r="G26" s="216">
        <v>7.1465753783425647</v>
      </c>
      <c r="H26" s="216">
        <v>10.017161074499652</v>
      </c>
      <c r="I26" s="216">
        <v>7.8495381419774981</v>
      </c>
      <c r="J26" s="216">
        <v>5.0541059652103417</v>
      </c>
      <c r="K26" s="216">
        <v>3.7127050166854603</v>
      </c>
      <c r="L26" s="216">
        <v>2.969332045863267</v>
      </c>
      <c r="M26" s="216">
        <v>10.074632673049987</v>
      </c>
      <c r="N26" s="60" t="s">
        <v>1158</v>
      </c>
      <c r="O26" s="216"/>
      <c r="P26" s="216"/>
      <c r="Q26" s="216"/>
      <c r="R26" s="216"/>
      <c r="S26" s="436"/>
      <c r="T26" s="216"/>
      <c r="U26" s="216"/>
      <c r="V26" s="216"/>
      <c r="W26" s="216"/>
      <c r="X26" s="216"/>
      <c r="Y26" s="216"/>
      <c r="Z26" s="216"/>
    </row>
    <row r="27" spans="1:26" s="5" customFormat="1" ht="12" customHeight="1">
      <c r="A27" s="346" t="s">
        <v>954</v>
      </c>
      <c r="N27" s="414" t="s">
        <v>994</v>
      </c>
      <c r="O27" s="216"/>
      <c r="P27" s="216"/>
      <c r="Q27" s="216"/>
      <c r="R27" s="216"/>
      <c r="S27" s="436"/>
      <c r="T27" s="216"/>
      <c r="U27" s="216"/>
      <c r="V27" s="216"/>
      <c r="W27" s="216"/>
    </row>
    <row r="28" spans="1:26" s="5" customFormat="1" ht="12" customHeight="1">
      <c r="A28" s="60" t="s">
        <v>1143</v>
      </c>
      <c r="B28" s="216">
        <v>-3.7059813453000001</v>
      </c>
      <c r="C28" s="216">
        <v>0.94557747640000001</v>
      </c>
      <c r="D28" s="216">
        <v>3.5111904517000001</v>
      </c>
      <c r="E28" s="216">
        <v>1.567630949</v>
      </c>
      <c r="F28" s="216">
        <v>-4.2958431380000004</v>
      </c>
      <c r="G28" s="216">
        <v>-9.0658679800000003E-2</v>
      </c>
      <c r="H28" s="216">
        <v>-1.2773169150999999</v>
      </c>
      <c r="I28" s="216">
        <v>4.4955128053999998</v>
      </c>
      <c r="J28" s="216">
        <v>4.4707507306999998</v>
      </c>
      <c r="K28" s="216">
        <v>-10.1615853379</v>
      </c>
      <c r="L28" s="216">
        <v>-7.1176445106999999</v>
      </c>
      <c r="M28" s="216">
        <v>0.7401557701</v>
      </c>
      <c r="N28" s="60" t="s">
        <v>1144</v>
      </c>
      <c r="O28" s="216"/>
      <c r="P28" s="216"/>
      <c r="Q28" s="216"/>
      <c r="R28" s="216"/>
      <c r="S28" s="436"/>
      <c r="T28" s="216"/>
      <c r="U28" s="216"/>
      <c r="V28" s="216"/>
      <c r="W28" s="216"/>
      <c r="X28" s="216"/>
      <c r="Y28" s="216"/>
      <c r="Z28" s="216"/>
    </row>
    <row r="29" spans="1:26" s="5" customFormat="1" ht="12" customHeight="1">
      <c r="A29" s="60" t="s">
        <v>1159</v>
      </c>
      <c r="B29" s="216">
        <v>2.0549231542999999</v>
      </c>
      <c r="C29" s="216">
        <v>3.8674365167999998</v>
      </c>
      <c r="D29" s="216">
        <v>-0.5975167508</v>
      </c>
      <c r="E29" s="216">
        <v>3.4295962580000001</v>
      </c>
      <c r="F29" s="216">
        <v>2.5374180291999999</v>
      </c>
      <c r="G29" s="216">
        <v>4.3272485285000002</v>
      </c>
      <c r="H29" s="216">
        <v>7.2319503594999999</v>
      </c>
      <c r="I29" s="216">
        <v>6.2311950137999998</v>
      </c>
      <c r="J29" s="216">
        <v>-0.43702844829999998</v>
      </c>
      <c r="K29" s="216">
        <v>-4.2952290038000003</v>
      </c>
      <c r="L29" s="216">
        <v>15.0981370435</v>
      </c>
      <c r="M29" s="216">
        <v>-19.126843450100001</v>
      </c>
      <c r="N29" s="60" t="s">
        <v>1160</v>
      </c>
      <c r="O29" s="216"/>
      <c r="P29" s="216"/>
      <c r="Q29" s="216"/>
      <c r="R29" s="216"/>
      <c r="S29" s="436"/>
      <c r="T29" s="216"/>
      <c r="U29" s="216"/>
      <c r="V29" s="216"/>
      <c r="W29" s="216"/>
      <c r="X29" s="216"/>
      <c r="Y29" s="216"/>
      <c r="Z29" s="216"/>
    </row>
    <row r="30" spans="1:26" s="5" customFormat="1" ht="12" customHeight="1">
      <c r="A30" s="60" t="s">
        <v>1147</v>
      </c>
      <c r="B30" s="216">
        <v>-10.516221031100001</v>
      </c>
      <c r="C30" s="216">
        <v>-15.182551909900001</v>
      </c>
      <c r="D30" s="216">
        <v>-10.7194223092</v>
      </c>
      <c r="E30" s="216">
        <v>-12.828644854</v>
      </c>
      <c r="F30" s="216">
        <v>-18.335523877300002</v>
      </c>
      <c r="G30" s="216">
        <v>-8.9541172028999991</v>
      </c>
      <c r="H30" s="216">
        <v>-13.508607211499999</v>
      </c>
      <c r="I30" s="216">
        <v>-4.5266692731999996</v>
      </c>
      <c r="J30" s="216">
        <v>-9.5820064156000004</v>
      </c>
      <c r="K30" s="216">
        <v>-6.9754556618999999</v>
      </c>
      <c r="L30" s="216">
        <v>-10.7927366752</v>
      </c>
      <c r="M30" s="216">
        <v>-10.539756110500001</v>
      </c>
      <c r="N30" s="60" t="s">
        <v>1148</v>
      </c>
      <c r="O30" s="216"/>
      <c r="P30" s="216"/>
      <c r="Q30" s="216"/>
      <c r="R30" s="216"/>
      <c r="S30" s="436"/>
      <c r="T30" s="216"/>
      <c r="U30" s="216"/>
      <c r="V30" s="216"/>
      <c r="W30" s="216"/>
      <c r="X30" s="216"/>
      <c r="Y30" s="216"/>
      <c r="Z30" s="216"/>
    </row>
    <row r="31" spans="1:26" s="5" customFormat="1" ht="12" customHeight="1">
      <c r="A31" s="60" t="s">
        <v>1149</v>
      </c>
      <c r="B31" s="216">
        <v>-7.6303188216000004</v>
      </c>
      <c r="C31" s="216">
        <v>-11.325742959799999</v>
      </c>
      <c r="D31" s="216">
        <v>-10.321682726000001</v>
      </c>
      <c r="E31" s="216">
        <v>-12.5913382541</v>
      </c>
      <c r="F31" s="216">
        <v>-13.2639936304</v>
      </c>
      <c r="G31" s="216">
        <v>-10.367583879</v>
      </c>
      <c r="H31" s="216">
        <v>-12.3950373845</v>
      </c>
      <c r="I31" s="216">
        <v>-4.3428816332000002</v>
      </c>
      <c r="J31" s="216">
        <v>-7.4843111648000002</v>
      </c>
      <c r="K31" s="216">
        <v>-4.7805075584000001</v>
      </c>
      <c r="L31" s="216">
        <v>-7.4506793893000003</v>
      </c>
      <c r="M31" s="216">
        <v>-7.8413633100000002</v>
      </c>
      <c r="N31" s="60" t="s">
        <v>1150</v>
      </c>
      <c r="O31" s="216"/>
      <c r="P31" s="216"/>
      <c r="Q31" s="216"/>
      <c r="R31" s="216"/>
      <c r="S31" s="436"/>
      <c r="T31" s="216"/>
      <c r="U31" s="216"/>
      <c r="V31" s="216"/>
      <c r="W31" s="216"/>
      <c r="X31" s="216"/>
      <c r="Y31" s="216"/>
      <c r="Z31" s="216"/>
    </row>
    <row r="32" spans="1:26" s="5" customFormat="1" ht="12" customHeight="1">
      <c r="A32" s="60" t="s">
        <v>1151</v>
      </c>
      <c r="B32" s="216">
        <v>-14.355244174899999</v>
      </c>
      <c r="C32" s="216">
        <v>-15.494610573699999</v>
      </c>
      <c r="D32" s="216">
        <v>-13.819914815900001</v>
      </c>
      <c r="E32" s="216">
        <v>-14.2044029215</v>
      </c>
      <c r="F32" s="216">
        <v>-18.132182568899999</v>
      </c>
      <c r="G32" s="216">
        <v>-12.203527125400001</v>
      </c>
      <c r="H32" s="216">
        <v>-17.697530559600001</v>
      </c>
      <c r="I32" s="216">
        <v>-9.8681422163000008</v>
      </c>
      <c r="J32" s="216">
        <v>-12.218847032299999</v>
      </c>
      <c r="K32" s="216">
        <v>-11.450461543199999</v>
      </c>
      <c r="L32" s="216">
        <v>-15.518411932899999</v>
      </c>
      <c r="M32" s="216">
        <v>-14.463834562900001</v>
      </c>
      <c r="N32" s="60" t="s">
        <v>1152</v>
      </c>
      <c r="O32" s="216"/>
      <c r="P32" s="216"/>
      <c r="Q32" s="216"/>
      <c r="R32" s="216"/>
      <c r="S32" s="436"/>
      <c r="T32" s="216"/>
      <c r="U32" s="216"/>
      <c r="V32" s="216"/>
      <c r="W32" s="216"/>
      <c r="X32" s="216"/>
      <c r="Y32" s="216"/>
      <c r="Z32" s="216"/>
    </row>
    <row r="33" spans="1:26" s="5" customFormat="1" ht="12" customHeight="1">
      <c r="A33" s="60" t="s">
        <v>1153</v>
      </c>
      <c r="B33" s="216">
        <v>4.5137641876999997</v>
      </c>
      <c r="C33" s="216">
        <v>4.7296778208000001</v>
      </c>
      <c r="D33" s="216">
        <v>4.320451834</v>
      </c>
      <c r="E33" s="216">
        <v>2.9294175269</v>
      </c>
      <c r="F33" s="216">
        <v>3.8409010103000001</v>
      </c>
      <c r="G33" s="216">
        <v>2.6705197218999999</v>
      </c>
      <c r="H33" s="216">
        <v>2.5618221071999998</v>
      </c>
      <c r="I33" s="216">
        <v>1.5076818605</v>
      </c>
      <c r="J33" s="216">
        <v>4.0461431371999996</v>
      </c>
      <c r="K33" s="216">
        <v>0.54828996109999995</v>
      </c>
      <c r="L33" s="216">
        <v>1.8171887507</v>
      </c>
      <c r="M33" s="216">
        <v>2.6259722840999999</v>
      </c>
      <c r="N33" s="60" t="s">
        <v>1154</v>
      </c>
      <c r="O33" s="216"/>
      <c r="P33" s="216"/>
      <c r="Q33" s="216"/>
      <c r="R33" s="216"/>
      <c r="S33" s="436"/>
      <c r="T33" s="216"/>
      <c r="U33" s="216"/>
      <c r="V33" s="216"/>
      <c r="W33" s="216"/>
      <c r="X33" s="216"/>
      <c r="Y33" s="216"/>
      <c r="Z33" s="216"/>
    </row>
    <row r="34" spans="1:26" s="5" customFormat="1" ht="12" customHeight="1">
      <c r="A34" s="60" t="s">
        <v>1155</v>
      </c>
      <c r="B34" s="216">
        <v>2.9848961474000002</v>
      </c>
      <c r="C34" s="216">
        <v>0.81634548060000001</v>
      </c>
      <c r="D34" s="216">
        <v>-1.5961419388</v>
      </c>
      <c r="E34" s="216">
        <v>0.94224696640000005</v>
      </c>
      <c r="F34" s="216">
        <v>-3.1758164233000001</v>
      </c>
      <c r="G34" s="216">
        <v>2.6076608428000001</v>
      </c>
      <c r="H34" s="216">
        <v>2.8556479767999998</v>
      </c>
      <c r="I34" s="216">
        <v>0.70484793889999997</v>
      </c>
      <c r="J34" s="216">
        <v>-0.294890965</v>
      </c>
      <c r="K34" s="216">
        <v>2.0370141104999999</v>
      </c>
      <c r="L34" s="216">
        <v>1.8746884928000001</v>
      </c>
      <c r="M34" s="216">
        <v>1.7908091981000001</v>
      </c>
      <c r="N34" s="60" t="s">
        <v>1156</v>
      </c>
      <c r="O34" s="216"/>
      <c r="P34" s="216"/>
      <c r="Q34" s="216"/>
      <c r="R34" s="216"/>
      <c r="S34" s="436"/>
      <c r="T34" s="216"/>
      <c r="U34" s="216"/>
      <c r="V34" s="216"/>
      <c r="W34" s="216"/>
      <c r="X34" s="216"/>
      <c r="Y34" s="216"/>
      <c r="Z34" s="216"/>
    </row>
    <row r="35" spans="1:26" s="5" customFormat="1" ht="12" customHeight="1">
      <c r="A35" s="60" t="s">
        <v>1161</v>
      </c>
      <c r="B35" s="216">
        <v>4.8650905644</v>
      </c>
      <c r="C35" s="216">
        <v>8.2818732428999997</v>
      </c>
      <c r="D35" s="216">
        <v>4.8542704087999997</v>
      </c>
      <c r="E35" s="216">
        <v>8.4422461489000007</v>
      </c>
      <c r="F35" s="216">
        <v>6.1911188117</v>
      </c>
      <c r="G35" s="216">
        <v>9.0102082147000004</v>
      </c>
      <c r="H35" s="216">
        <v>11.433733204099999</v>
      </c>
      <c r="I35" s="216">
        <v>11.347400881800001</v>
      </c>
      <c r="J35" s="216">
        <v>13.7335901377</v>
      </c>
      <c r="K35" s="216">
        <v>11.3858503089</v>
      </c>
      <c r="L35" s="216">
        <v>10.6927040055</v>
      </c>
      <c r="M35" s="216">
        <v>6.5620381245999999</v>
      </c>
      <c r="N35" s="60" t="s">
        <v>1162</v>
      </c>
      <c r="O35" s="216"/>
      <c r="P35" s="216"/>
      <c r="Q35" s="216"/>
      <c r="R35" s="216"/>
      <c r="S35" s="436"/>
      <c r="T35" s="216"/>
      <c r="U35" s="216"/>
      <c r="V35" s="216"/>
      <c r="W35" s="216"/>
      <c r="X35" s="216"/>
      <c r="Y35" s="216"/>
      <c r="Z35" s="216"/>
    </row>
    <row r="36" spans="1:26" s="5" customFormat="1" ht="12" customHeight="1">
      <c r="A36" s="346" t="s">
        <v>1113</v>
      </c>
      <c r="N36" s="414" t="s">
        <v>1114</v>
      </c>
      <c r="O36" s="216"/>
      <c r="P36" s="216"/>
      <c r="Q36" s="216"/>
      <c r="R36" s="216"/>
      <c r="S36" s="436"/>
      <c r="T36" s="216"/>
      <c r="U36" s="216"/>
      <c r="V36" s="216"/>
      <c r="W36" s="216"/>
    </row>
    <row r="37" spans="1:26" s="5" customFormat="1" ht="12" customHeight="1">
      <c r="A37" s="60" t="s">
        <v>1143</v>
      </c>
      <c r="B37" s="216">
        <v>2.1167962785999999</v>
      </c>
      <c r="C37" s="216">
        <v>-4.1619457313000003</v>
      </c>
      <c r="D37" s="216">
        <v>5.9752674912000003</v>
      </c>
      <c r="E37" s="216">
        <v>1.3047225684999999</v>
      </c>
      <c r="F37" s="216">
        <v>-2.7603561840999999</v>
      </c>
      <c r="G37" s="216">
        <v>-2.0720244321000001</v>
      </c>
      <c r="H37" s="216">
        <v>-6.1021513339000002</v>
      </c>
      <c r="I37" s="216">
        <v>-7.0068228899999996</v>
      </c>
      <c r="J37" s="216">
        <v>-23.514343485800001</v>
      </c>
      <c r="K37" s="216">
        <v>-23.4634906199</v>
      </c>
      <c r="L37" s="216">
        <v>-9.1842834403999998</v>
      </c>
      <c r="M37" s="216">
        <v>-6.4110800320000001</v>
      </c>
      <c r="N37" s="60" t="s">
        <v>1144</v>
      </c>
      <c r="O37" s="216"/>
      <c r="P37" s="216"/>
      <c r="Q37" s="216"/>
      <c r="R37" s="216"/>
      <c r="S37" s="436"/>
      <c r="T37" s="216"/>
      <c r="U37" s="216"/>
      <c r="V37" s="216"/>
      <c r="W37" s="216"/>
      <c r="X37" s="216"/>
      <c r="Y37" s="216"/>
      <c r="Z37" s="216"/>
    </row>
    <row r="38" spans="1:26" s="5" customFormat="1" ht="12" customHeight="1">
      <c r="A38" s="60" t="s">
        <v>1145</v>
      </c>
      <c r="B38" s="216">
        <v>3.7177993262489699</v>
      </c>
      <c r="C38" s="216">
        <v>5.674035913286029</v>
      </c>
      <c r="D38" s="216">
        <v>5.191827927601584</v>
      </c>
      <c r="E38" s="216">
        <v>5.0986284939276327</v>
      </c>
      <c r="F38" s="216">
        <v>2.5061577739429186</v>
      </c>
      <c r="G38" s="216">
        <v>4.220360239942031</v>
      </c>
      <c r="H38" s="216">
        <v>0.90091107769772005</v>
      </c>
      <c r="I38" s="216">
        <v>3.8628358970877166</v>
      </c>
      <c r="J38" s="216">
        <v>0.59068033126055131</v>
      </c>
      <c r="K38" s="216">
        <v>10.72967341944385</v>
      </c>
      <c r="L38" s="216">
        <v>-12.268433735394327</v>
      </c>
      <c r="M38" s="216">
        <v>-1.4595157500984488</v>
      </c>
      <c r="N38" s="60" t="s">
        <v>1146</v>
      </c>
      <c r="O38" s="216"/>
      <c r="P38" s="216"/>
      <c r="Q38" s="216"/>
      <c r="R38" s="216"/>
      <c r="S38" s="436"/>
      <c r="T38" s="216"/>
      <c r="U38" s="216"/>
      <c r="V38" s="216"/>
      <c r="W38" s="216"/>
      <c r="X38" s="216"/>
      <c r="Y38" s="216"/>
      <c r="Z38" s="216"/>
    </row>
    <row r="39" spans="1:26" s="5" customFormat="1" ht="12" customHeight="1">
      <c r="A39" s="60" t="s">
        <v>1147</v>
      </c>
      <c r="B39" s="216">
        <v>-14.423048293200001</v>
      </c>
      <c r="C39" s="216">
        <v>-21.225850561600001</v>
      </c>
      <c r="D39" s="216">
        <v>-13.916707779499999</v>
      </c>
      <c r="E39" s="216">
        <v>-16.5516465615</v>
      </c>
      <c r="F39" s="216">
        <v>-20.291670772900002</v>
      </c>
      <c r="G39" s="216">
        <v>-19.966576251100001</v>
      </c>
      <c r="H39" s="216">
        <v>-15.8179441048</v>
      </c>
      <c r="I39" s="216">
        <v>-22.833208884499999</v>
      </c>
      <c r="J39" s="216">
        <v>-26.888716072400001</v>
      </c>
      <c r="K39" s="216">
        <v>-27.6658719592</v>
      </c>
      <c r="L39" s="216">
        <v>-28.4259665059</v>
      </c>
      <c r="M39" s="216">
        <v>-24.224913237199999</v>
      </c>
      <c r="N39" s="60" t="s">
        <v>1148</v>
      </c>
      <c r="O39" s="216"/>
      <c r="P39" s="216"/>
      <c r="Q39" s="216"/>
      <c r="R39" s="216"/>
      <c r="S39" s="436"/>
      <c r="T39" s="216"/>
      <c r="U39" s="216"/>
      <c r="V39" s="216"/>
      <c r="W39" s="216"/>
      <c r="X39" s="216"/>
      <c r="Y39" s="216"/>
      <c r="Z39" s="216"/>
    </row>
    <row r="40" spans="1:26" s="5" customFormat="1" ht="12" customHeight="1">
      <c r="A40" s="60" t="s">
        <v>1149</v>
      </c>
      <c r="B40" s="216">
        <v>-15.7218382752</v>
      </c>
      <c r="C40" s="216">
        <v>-20.460843130499999</v>
      </c>
      <c r="D40" s="216">
        <v>-17.337759310399999</v>
      </c>
      <c r="E40" s="216">
        <v>-16.865976122900001</v>
      </c>
      <c r="F40" s="216">
        <v>-24.151263047400001</v>
      </c>
      <c r="G40" s="216">
        <v>-22.5068364296</v>
      </c>
      <c r="H40" s="216">
        <v>-17.259331737899998</v>
      </c>
      <c r="I40" s="216">
        <v>-23.056899376400001</v>
      </c>
      <c r="J40" s="216">
        <v>-25.4104511036</v>
      </c>
      <c r="K40" s="216">
        <v>-24.244378140199998</v>
      </c>
      <c r="L40" s="216">
        <v>-22.588021505699999</v>
      </c>
      <c r="M40" s="216">
        <v>-19.6699361559</v>
      </c>
      <c r="N40" s="60" t="s">
        <v>1150</v>
      </c>
      <c r="O40" s="216"/>
      <c r="P40" s="216"/>
      <c r="Q40" s="216"/>
      <c r="R40" s="216"/>
      <c r="S40" s="436"/>
      <c r="T40" s="216"/>
      <c r="U40" s="216"/>
      <c r="V40" s="216"/>
      <c r="W40" s="216"/>
      <c r="X40" s="216"/>
      <c r="Y40" s="216"/>
      <c r="Z40" s="216"/>
    </row>
    <row r="41" spans="1:26" s="5" customFormat="1" ht="12" customHeight="1">
      <c r="A41" s="60" t="s">
        <v>1151</v>
      </c>
      <c r="B41" s="216">
        <v>-15.670591766699999</v>
      </c>
      <c r="C41" s="216">
        <v>-17.748040193600001</v>
      </c>
      <c r="D41" s="216">
        <v>-13.767822535800001</v>
      </c>
      <c r="E41" s="216">
        <v>-17.429859053200001</v>
      </c>
      <c r="F41" s="216">
        <v>-20.377079199000001</v>
      </c>
      <c r="G41" s="216">
        <v>-16.283193572999998</v>
      </c>
      <c r="H41" s="216">
        <v>-13.9962830843</v>
      </c>
      <c r="I41" s="216">
        <v>-21.386999060699999</v>
      </c>
      <c r="J41" s="216">
        <v>-24.160816299</v>
      </c>
      <c r="K41" s="216">
        <v>-24.817776056500001</v>
      </c>
      <c r="L41" s="216">
        <v>-26.327705086600002</v>
      </c>
      <c r="M41" s="216">
        <v>-23.454930071100001</v>
      </c>
      <c r="N41" s="60" t="s">
        <v>1152</v>
      </c>
      <c r="O41" s="216"/>
      <c r="P41" s="216"/>
      <c r="Q41" s="216"/>
      <c r="R41" s="216"/>
      <c r="S41" s="436"/>
      <c r="T41" s="216"/>
      <c r="U41" s="216"/>
      <c r="V41" s="216"/>
      <c r="W41" s="216"/>
      <c r="X41" s="216"/>
      <c r="Y41" s="216"/>
      <c r="Z41" s="216"/>
    </row>
    <row r="42" spans="1:26" s="5" customFormat="1" ht="12" customHeight="1">
      <c r="A42" s="60" t="s">
        <v>1153</v>
      </c>
      <c r="B42" s="216">
        <v>3.6015494340999998</v>
      </c>
      <c r="C42" s="216">
        <v>4.0525294875000002</v>
      </c>
      <c r="D42" s="216">
        <v>4.2115040867999998</v>
      </c>
      <c r="E42" s="216">
        <v>3.9509494474000002</v>
      </c>
      <c r="F42" s="216">
        <v>6.1147175591999998</v>
      </c>
      <c r="G42" s="216">
        <v>6.7801511870000004</v>
      </c>
      <c r="H42" s="216">
        <v>6.2964968291999996</v>
      </c>
      <c r="I42" s="216">
        <v>11.6159805472</v>
      </c>
      <c r="J42" s="216">
        <v>12.1855182169</v>
      </c>
      <c r="K42" s="216">
        <v>11.673850209299999</v>
      </c>
      <c r="L42" s="216">
        <v>9.3339745680000004</v>
      </c>
      <c r="M42" s="216">
        <v>8.9847041746999992</v>
      </c>
      <c r="N42" s="60" t="s">
        <v>1154</v>
      </c>
      <c r="O42" s="216"/>
      <c r="P42" s="216"/>
      <c r="Q42" s="216"/>
      <c r="R42" s="216"/>
      <c r="S42" s="436"/>
      <c r="T42" s="216"/>
      <c r="U42" s="216"/>
      <c r="V42" s="216"/>
      <c r="W42" s="216"/>
      <c r="X42" s="216"/>
      <c r="Y42" s="216"/>
      <c r="Z42" s="216"/>
    </row>
    <row r="43" spans="1:26" s="5" customFormat="1" ht="12" customHeight="1">
      <c r="A43" s="60" t="s">
        <v>1155</v>
      </c>
      <c r="B43" s="216">
        <v>3.7333483789000002</v>
      </c>
      <c r="C43" s="216">
        <v>2.4653502257</v>
      </c>
      <c r="D43" s="216">
        <v>2.9009009315999998</v>
      </c>
      <c r="E43" s="216">
        <v>2.6055099932000001</v>
      </c>
      <c r="F43" s="216">
        <v>4.3519588973000003</v>
      </c>
      <c r="G43" s="216">
        <v>4.0252122234999996</v>
      </c>
      <c r="H43" s="216">
        <v>17.783138230599999</v>
      </c>
      <c r="I43" s="216">
        <v>17.7146788286</v>
      </c>
      <c r="J43" s="216">
        <v>14.7172868189</v>
      </c>
      <c r="K43" s="216">
        <v>14.669997531</v>
      </c>
      <c r="L43" s="216">
        <v>-0.3417752651</v>
      </c>
      <c r="M43" s="216">
        <v>1.5185597902000001</v>
      </c>
      <c r="N43" s="60" t="s">
        <v>1156</v>
      </c>
      <c r="P43" s="216"/>
      <c r="Q43" s="216"/>
      <c r="R43" s="216"/>
      <c r="S43" s="436"/>
      <c r="T43" s="216"/>
      <c r="U43" s="216"/>
      <c r="V43" s="216"/>
      <c r="W43" s="216"/>
      <c r="X43" s="216"/>
      <c r="Y43" s="216"/>
      <c r="Z43" s="216"/>
    </row>
    <row r="44" spans="1:26" s="5" customFormat="1" ht="12" customHeight="1" thickBot="1">
      <c r="A44" s="60" t="s">
        <v>1161</v>
      </c>
      <c r="B44" s="216">
        <v>-0.82517113119999996</v>
      </c>
      <c r="C44" s="216">
        <v>3.9224385007000002</v>
      </c>
      <c r="D44" s="216">
        <v>3.1239004744000001</v>
      </c>
      <c r="E44" s="216">
        <v>-1.2310934171000001</v>
      </c>
      <c r="F44" s="216">
        <v>-0.3106087984</v>
      </c>
      <c r="G44" s="216">
        <v>-3.7156605587999998</v>
      </c>
      <c r="H44" s="216">
        <v>0.86647585179999997</v>
      </c>
      <c r="I44" s="216">
        <v>7.3259260977</v>
      </c>
      <c r="J44" s="216">
        <v>0.62371652580000003</v>
      </c>
      <c r="K44" s="216">
        <v>-5.3229463739999998</v>
      </c>
      <c r="L44" s="216">
        <v>-4.6354471876999996</v>
      </c>
      <c r="M44" s="216">
        <v>-1.1958361008</v>
      </c>
      <c r="N44" s="60" t="s">
        <v>1162</v>
      </c>
      <c r="P44" s="216"/>
      <c r="Q44" s="216"/>
      <c r="R44" s="216"/>
      <c r="S44" s="436"/>
      <c r="T44" s="216"/>
      <c r="U44" s="216"/>
      <c r="V44" s="216"/>
      <c r="W44" s="216"/>
      <c r="X44" s="216"/>
      <c r="Y44" s="216"/>
      <c r="Z44" s="216"/>
    </row>
    <row r="45" spans="1:26" s="5" customFormat="1" ht="12" customHeight="1" thickBot="1">
      <c r="A45" s="60"/>
      <c r="B45" s="882">
        <v>2024</v>
      </c>
      <c r="C45" s="883"/>
      <c r="D45" s="883"/>
      <c r="E45" s="883"/>
      <c r="F45" s="883"/>
      <c r="G45" s="883"/>
      <c r="H45" s="883"/>
      <c r="I45" s="883"/>
      <c r="J45" s="882">
        <v>2023</v>
      </c>
      <c r="K45" s="883"/>
      <c r="L45" s="883"/>
      <c r="M45" s="884"/>
      <c r="N45" s="60"/>
      <c r="P45" s="216"/>
      <c r="Q45" s="216"/>
      <c r="R45" s="216"/>
      <c r="S45" s="436"/>
      <c r="T45" s="216"/>
      <c r="U45" s="216"/>
      <c r="V45" s="216"/>
      <c r="W45" s="216"/>
      <c r="X45" s="216"/>
      <c r="Y45" s="216"/>
      <c r="Z45" s="216"/>
    </row>
    <row r="46" spans="1:26" s="5" customFormat="1" ht="12" customHeight="1" thickBot="1">
      <c r="A46" s="60"/>
      <c r="B46" s="418" t="s">
        <v>1163</v>
      </c>
      <c r="C46" s="418" t="s">
        <v>1090</v>
      </c>
      <c r="D46" s="418" t="s">
        <v>1134</v>
      </c>
      <c r="E46" s="418" t="s">
        <v>1164</v>
      </c>
      <c r="F46" s="418" t="s">
        <v>1117</v>
      </c>
      <c r="G46" s="418" t="s">
        <v>1136</v>
      </c>
      <c r="H46" s="418" t="s">
        <v>1165</v>
      </c>
      <c r="I46" s="418" t="s">
        <v>1092</v>
      </c>
      <c r="J46" s="418" t="s">
        <v>1166</v>
      </c>
      <c r="K46" s="418" t="s">
        <v>1139</v>
      </c>
      <c r="L46" s="418" t="s">
        <v>1118</v>
      </c>
      <c r="M46" s="418" t="s">
        <v>1167</v>
      </c>
      <c r="N46" s="60"/>
      <c r="P46" s="216"/>
      <c r="Q46" s="216"/>
      <c r="R46" s="216"/>
      <c r="S46" s="436"/>
      <c r="T46" s="216"/>
      <c r="U46" s="216"/>
      <c r="V46" s="216"/>
      <c r="W46" s="216"/>
      <c r="X46" s="216"/>
      <c r="Y46" s="216"/>
      <c r="Z46" s="216"/>
    </row>
    <row r="47" spans="1:26" s="314" customFormat="1" ht="12" customHeight="1">
      <c r="A47" s="316" t="s">
        <v>1119</v>
      </c>
      <c r="B47" s="88"/>
      <c r="C47" s="88"/>
      <c r="D47" s="88"/>
      <c r="E47" s="88"/>
      <c r="F47" s="88"/>
      <c r="G47" s="88"/>
      <c r="H47" s="88"/>
      <c r="I47" s="88"/>
      <c r="J47" s="88"/>
      <c r="P47" s="440"/>
      <c r="Q47" s="440"/>
      <c r="R47" s="440"/>
      <c r="S47" s="441"/>
    </row>
    <row r="48" spans="1:26" s="314" customFormat="1" ht="12" customHeight="1">
      <c r="A48" s="316" t="s">
        <v>1120</v>
      </c>
      <c r="B48" s="88"/>
      <c r="C48" s="88"/>
      <c r="D48" s="88"/>
      <c r="E48" s="88"/>
      <c r="F48" s="88"/>
      <c r="G48" s="88"/>
      <c r="H48" s="88"/>
      <c r="I48" s="88"/>
      <c r="J48" s="88"/>
      <c r="P48" s="440"/>
      <c r="Q48" s="440"/>
      <c r="R48" s="440"/>
      <c r="S48" s="441"/>
    </row>
    <row r="49" spans="1:19" s="88" customFormat="1" ht="12" customHeight="1">
      <c r="P49" s="320"/>
      <c r="Q49" s="320"/>
      <c r="R49" s="320"/>
      <c r="S49" s="442"/>
    </row>
    <row r="50" spans="1:19" s="5" customFormat="1" ht="12" customHeight="1">
      <c r="A50" s="7" t="s">
        <v>1121</v>
      </c>
      <c r="P50" s="216"/>
      <c r="Q50" s="216"/>
      <c r="R50" s="216"/>
      <c r="S50" s="436"/>
    </row>
    <row r="51" spans="1:19" s="5" customFormat="1" ht="12" customHeight="1">
      <c r="A51" s="61" t="s">
        <v>1122</v>
      </c>
      <c r="P51" s="216"/>
      <c r="Q51" s="216"/>
      <c r="R51" s="216"/>
      <c r="S51" s="436"/>
    </row>
    <row r="52" spans="1:19" s="88" customFormat="1" ht="12" customHeight="1">
      <c r="A52" s="316" t="s">
        <v>1123</v>
      </c>
      <c r="P52" s="320"/>
      <c r="Q52" s="320"/>
      <c r="R52" s="320"/>
      <c r="S52" s="442"/>
    </row>
    <row r="53" spans="1:19" s="5" customFormat="1" ht="12" customHeight="1">
      <c r="A53" s="443" t="s">
        <v>1168</v>
      </c>
      <c r="N53" s="336"/>
      <c r="P53" s="216"/>
      <c r="Q53" s="216"/>
      <c r="R53" s="216"/>
      <c r="S53" s="436"/>
    </row>
    <row r="54" spans="1:19" s="5" customFormat="1" ht="12" customHeight="1">
      <c r="E54" s="216"/>
      <c r="F54" s="216"/>
      <c r="G54" s="216"/>
      <c r="H54" s="216"/>
      <c r="I54" s="216"/>
      <c r="J54" s="216"/>
      <c r="K54" s="216"/>
      <c r="L54" s="216"/>
      <c r="M54" s="216"/>
      <c r="N54" s="336"/>
      <c r="P54" s="216"/>
      <c r="Q54" s="216"/>
      <c r="R54" s="216"/>
      <c r="S54" s="436"/>
    </row>
    <row r="55" spans="1:19" s="365" customFormat="1" ht="12" customHeight="1">
      <c r="A55" s="85" t="s">
        <v>140</v>
      </c>
      <c r="B55" s="357"/>
      <c r="C55" s="357"/>
      <c r="D55" s="357"/>
      <c r="E55" s="357"/>
      <c r="F55" s="86"/>
      <c r="G55" s="358"/>
      <c r="H55" s="358"/>
      <c r="I55" s="359"/>
      <c r="J55" s="360"/>
      <c r="K55" s="361"/>
      <c r="L55" s="360"/>
      <c r="M55" s="359"/>
      <c r="N55" s="363"/>
      <c r="O55" s="364"/>
      <c r="P55" s="444"/>
      <c r="Q55" s="444"/>
      <c r="R55" s="444"/>
      <c r="S55" s="445"/>
    </row>
    <row r="56" spans="1:19" s="365" customFormat="1" ht="12" customHeight="1">
      <c r="A56" s="46" t="s">
        <v>1169</v>
      </c>
      <c r="B56" s="367"/>
      <c r="C56" s="367"/>
      <c r="D56" s="363"/>
      <c r="E56" s="368"/>
      <c r="F56" s="369"/>
      <c r="G56" s="368"/>
      <c r="H56" s="368"/>
      <c r="I56" s="359"/>
      <c r="J56" s="360"/>
      <c r="K56" s="360"/>
      <c r="M56" s="364"/>
      <c r="N56" s="363"/>
      <c r="O56" s="364"/>
      <c r="P56" s="444"/>
      <c r="Q56" s="444"/>
      <c r="R56" s="444"/>
      <c r="S56" s="445"/>
    </row>
    <row r="57" spans="1:19" s="365" customFormat="1" ht="12" customHeight="1">
      <c r="A57" s="46" t="s">
        <v>1170</v>
      </c>
      <c r="B57" s="367"/>
      <c r="C57" s="367"/>
      <c r="D57" s="363"/>
      <c r="E57" s="368"/>
      <c r="F57" s="369"/>
      <c r="G57" s="368"/>
      <c r="H57" s="368"/>
      <c r="I57" s="359"/>
      <c r="J57" s="360"/>
      <c r="K57" s="360"/>
      <c r="M57" s="364"/>
      <c r="N57" s="363"/>
      <c r="O57" s="364"/>
      <c r="P57" s="444"/>
      <c r="Q57" s="444"/>
      <c r="R57" s="444"/>
      <c r="S57" s="445"/>
    </row>
    <row r="58" spans="1:19" s="365" customFormat="1" ht="12" customHeight="1">
      <c r="A58" s="46" t="s">
        <v>1171</v>
      </c>
      <c r="B58" s="367"/>
      <c r="C58" s="367"/>
      <c r="D58" s="363"/>
      <c r="E58" s="368"/>
      <c r="F58" s="369"/>
      <c r="G58" s="368"/>
      <c r="H58" s="368"/>
      <c r="I58" s="359"/>
      <c r="J58" s="360"/>
      <c r="K58" s="360"/>
      <c r="M58" s="364"/>
      <c r="N58" s="363"/>
      <c r="O58" s="364"/>
      <c r="P58" s="444"/>
      <c r="Q58" s="444"/>
      <c r="R58" s="444"/>
      <c r="S58" s="445"/>
    </row>
    <row r="59" spans="1:19" s="365" customFormat="1" ht="12" customHeight="1">
      <c r="A59" s="46" t="s">
        <v>1170</v>
      </c>
      <c r="B59" s="367"/>
      <c r="C59" s="367"/>
      <c r="D59" s="363"/>
      <c r="E59" s="368"/>
      <c r="F59" s="369"/>
      <c r="G59" s="368"/>
      <c r="H59" s="368"/>
      <c r="I59" s="359"/>
      <c r="J59" s="360"/>
      <c r="K59" s="360"/>
      <c r="M59" s="364"/>
      <c r="N59" s="363"/>
      <c r="O59" s="364"/>
      <c r="P59" s="444"/>
      <c r="Q59" s="444"/>
      <c r="R59" s="444"/>
      <c r="S59" s="445"/>
    </row>
    <row r="60" spans="1:19" s="365" customFormat="1" ht="12" customHeight="1">
      <c r="A60" s="46" t="s">
        <v>1172</v>
      </c>
      <c r="B60" s="367"/>
      <c r="C60" s="367"/>
      <c r="D60" s="363"/>
      <c r="E60" s="368"/>
      <c r="F60" s="369"/>
      <c r="G60" s="368"/>
      <c r="H60" s="368"/>
      <c r="I60" s="359"/>
      <c r="J60" s="360"/>
      <c r="K60" s="360"/>
      <c r="M60" s="364"/>
      <c r="N60" s="363"/>
      <c r="O60" s="364"/>
      <c r="P60" s="444"/>
      <c r="Q60" s="444"/>
      <c r="R60" s="444"/>
      <c r="S60" s="445"/>
    </row>
    <row r="61" spans="1:19" s="365" customFormat="1" ht="12" customHeight="1">
      <c r="A61" s="46" t="s">
        <v>1173</v>
      </c>
      <c r="B61" s="367"/>
      <c r="C61" s="367"/>
      <c r="D61" s="363"/>
      <c r="E61" s="368"/>
      <c r="F61" s="369"/>
      <c r="G61" s="368"/>
      <c r="H61" s="368"/>
      <c r="I61" s="359"/>
      <c r="J61" s="360"/>
      <c r="K61" s="360"/>
      <c r="M61" s="364"/>
      <c r="N61" s="363"/>
      <c r="O61" s="364"/>
      <c r="P61" s="444"/>
      <c r="Q61" s="444"/>
      <c r="R61" s="444"/>
      <c r="S61" s="445"/>
    </row>
    <row r="62" spans="1:19" s="365" customFormat="1" ht="12" customHeight="1">
      <c r="A62" s="46" t="s">
        <v>1174</v>
      </c>
      <c r="B62" s="367"/>
      <c r="C62" s="367"/>
      <c r="D62" s="363"/>
      <c r="E62" s="368"/>
      <c r="F62" s="369"/>
      <c r="G62" s="368"/>
      <c r="H62" s="368"/>
      <c r="I62" s="359"/>
      <c r="J62" s="360"/>
      <c r="K62" s="360"/>
      <c r="M62" s="364"/>
      <c r="N62" s="363"/>
      <c r="O62" s="364"/>
      <c r="P62" s="444"/>
      <c r="Q62" s="444"/>
      <c r="R62" s="444"/>
      <c r="S62" s="445"/>
    </row>
    <row r="63" spans="1:19" s="365" customFormat="1" ht="12" customHeight="1">
      <c r="A63" s="46" t="s">
        <v>1175</v>
      </c>
      <c r="B63" s="367"/>
      <c r="C63" s="367"/>
      <c r="D63" s="363"/>
      <c r="E63" s="368"/>
      <c r="F63" s="369"/>
      <c r="G63" s="368"/>
      <c r="H63" s="368"/>
      <c r="I63" s="359"/>
      <c r="J63" s="360"/>
      <c r="K63" s="360"/>
      <c r="M63" s="364"/>
      <c r="N63" s="363"/>
      <c r="O63" s="364"/>
      <c r="P63" s="444"/>
      <c r="Q63" s="444"/>
      <c r="R63" s="444"/>
      <c r="S63" s="445"/>
    </row>
    <row r="64" spans="1:19">
      <c r="A64" s="446"/>
    </row>
    <row r="65" spans="1:1">
      <c r="A65" s="446"/>
    </row>
  </sheetData>
  <mergeCells count="6">
    <mergeCell ref="A1:N1"/>
    <mergeCell ref="A2:N2"/>
    <mergeCell ref="B6:I6"/>
    <mergeCell ref="J6:M6"/>
    <mergeCell ref="B45:I45"/>
    <mergeCell ref="J45:M45"/>
  </mergeCells>
  <hyperlinks>
    <hyperlink ref="A56" r:id="rId1" xr:uid="{CB67BD6A-1519-4D06-A3BB-38BE73ED1CCC}"/>
    <hyperlink ref="A28" r:id="rId2" xr:uid="{8EB64E9F-66DF-47B0-840A-B9B8789F536A}"/>
    <hyperlink ref="A37" r:id="rId3" xr:uid="{0F46F54D-14B0-4F8E-A9BF-D8E167AA611A}"/>
    <hyperlink ref="A57" r:id="rId4" xr:uid="{D5FCC533-91EC-4291-B222-6A985D70D5FD}"/>
    <hyperlink ref="A58" r:id="rId5" xr:uid="{043BC57F-93B6-4C71-8CAD-85BDCC3B0F20}"/>
    <hyperlink ref="A12" r:id="rId6" xr:uid="{6EE36220-92C9-452F-B12B-88C83CD9AF35}"/>
    <hyperlink ref="A59" r:id="rId7" xr:uid="{BB138B95-CF64-4C0B-A931-1C3944FD843A}"/>
    <hyperlink ref="A13" r:id="rId8" xr:uid="{E894FA79-F355-415E-8AB6-A8B4E97566F8}"/>
    <hyperlink ref="A14" r:id="rId9" xr:uid="{F80FD9BA-82B1-4A36-9DE2-ADC45AEA4304}"/>
    <hyperlink ref="A60" r:id="rId10" xr:uid="{05F7D56D-9A05-44E5-80A4-E3147DB09E62}"/>
    <hyperlink ref="A15" r:id="rId11" xr:uid="{8BEDEBDA-B966-4EFD-A8A8-FFFB74638E06}"/>
    <hyperlink ref="A61" r:id="rId12" xr:uid="{C6423589-E727-4C58-810E-309062852390}"/>
    <hyperlink ref="A16" r:id="rId13" xr:uid="{2760485B-3162-4144-A707-11B6A164808A}"/>
    <hyperlink ref="A62" r:id="rId14" xr:uid="{D70189E8-E56B-4A99-828B-6F5D06594455}"/>
    <hyperlink ref="A44" r:id="rId15" xr:uid="{2DC4C527-215E-49B1-ACA6-BF182AFDABF9}"/>
    <hyperlink ref="A63" r:id="rId16" xr:uid="{FE64F133-D990-4EEB-B8CE-F94EBAB7A890}"/>
    <hyperlink ref="A21" r:id="rId17" xr:uid="{CD2FA244-1E50-4C70-8C28-A6B99DCEDA4D}"/>
    <hyperlink ref="A22" r:id="rId18" xr:uid="{AB647CBA-5222-43DC-A417-E68074269B15}"/>
    <hyperlink ref="A23" r:id="rId19" xr:uid="{CFAFD868-C87B-4923-991B-D3F033984F5A}"/>
    <hyperlink ref="A24" r:id="rId20" xr:uid="{BFDF56EE-0D56-418B-A63D-D91DAB6AAD3C}"/>
    <hyperlink ref="A25" r:id="rId21" xr:uid="{B374C494-9A02-4357-9FD5-4D7626EF06CB}"/>
    <hyperlink ref="A30" r:id="rId22" xr:uid="{1FC1C43A-484A-496D-9FC6-D3D43E0CFA7F}"/>
    <hyperlink ref="A31" r:id="rId23" xr:uid="{2CA40CFF-FDCC-4758-836A-2A79D9280FFB}"/>
    <hyperlink ref="A33" r:id="rId24" xr:uid="{2D1719D0-0E65-4DF5-9CC4-E52313C95862}"/>
    <hyperlink ref="A34" r:id="rId25" xr:uid="{14DC3653-0D82-492D-B6AC-F74B1684AF7C}"/>
    <hyperlink ref="A39" r:id="rId26" xr:uid="{E40A33A8-7932-405D-BE40-A4238904AB2B}"/>
    <hyperlink ref="A40" r:id="rId27" xr:uid="{4DDD0479-37F6-4CEE-8784-52FB8485FFF2}"/>
    <hyperlink ref="A42" r:id="rId28" xr:uid="{36C894C1-45A4-4C49-92F4-403A3AB29C6C}"/>
    <hyperlink ref="A43" r:id="rId29" xr:uid="{E97841F2-34E2-448A-8B81-51EF314FCB83}"/>
    <hyperlink ref="A32" r:id="rId30" xr:uid="{937E0B3A-9BC6-4485-9985-BD7DF55CF3F5}"/>
    <hyperlink ref="A41" r:id="rId31" xr:uid="{0F1A8085-173B-4FFC-AE26-A44EF14F008E}"/>
    <hyperlink ref="A35" r:id="rId32" xr:uid="{0B09CEF1-3FFC-4A13-B59F-3476DE206B67}"/>
    <hyperlink ref="A9" r:id="rId33" xr:uid="{E22965FE-65CD-4FE1-A342-B5072E17C1E6}"/>
    <hyperlink ref="A29" r:id="rId34" display="Perspetivas de produção (0001182)" xr:uid="{2221D3E0-C6AC-4EC0-961A-DB3C3EA97A8D}"/>
    <hyperlink ref="A10" r:id="rId35" xr:uid="{E40606B1-FE95-4E98-A364-F48167DF4AE8}"/>
    <hyperlink ref="A19" r:id="rId36" xr:uid="{CD279061-0BAC-4834-B497-153924FF118D}"/>
    <hyperlink ref="N12" r:id="rId37" display="Evaluation of global demand " xr:uid="{5B16D42D-C40A-470E-9336-3167B78FE1DC}"/>
    <hyperlink ref="N13" r:id="rId38" display="Evaluation of domestic demand" xr:uid="{C2B9D0FA-719D-433C-A8BF-45D83A31DDEA}"/>
    <hyperlink ref="N21" r:id="rId39" display="Evaluation of global demand " xr:uid="{FA1B1581-2126-4766-B360-A1C06EE3FAC1}"/>
    <hyperlink ref="N30" r:id="rId40" display="Evaluation of global demand " xr:uid="{AFF74395-D798-4C23-8DBB-F81B3ECDD0B2}"/>
    <hyperlink ref="N39" r:id="rId41" display="Evaluation of global demand " xr:uid="{EAA0D7C2-E0D6-40E8-A18E-21A8A9ECEDF5}"/>
    <hyperlink ref="N22" r:id="rId42" display="Evaluation of domestic demand" xr:uid="{9C99441E-277D-47F2-AF73-D0D3A123DDE5}"/>
    <hyperlink ref="N31" r:id="rId43" display="Evaluation of domestic demand" xr:uid="{6C5ABC5A-76BC-45F6-A1F0-3F4FB4EF8F92}"/>
    <hyperlink ref="N40" r:id="rId44" display="Evaluation of domestic demand" xr:uid="{C5273555-7D67-40EE-BA27-157C3EA763F7}"/>
    <hyperlink ref="N14" r:id="rId45" xr:uid="{6FAEB657-7799-4545-A714-155B8D07D37A}"/>
    <hyperlink ref="N23" r:id="rId46" xr:uid="{29E93689-4990-41E5-B3AC-BF50C296E3B6}"/>
    <hyperlink ref="N32" r:id="rId47" xr:uid="{E6807F70-9DB2-4A75-9A8F-E941ED1CA86A}"/>
    <hyperlink ref="N41" r:id="rId48" xr:uid="{D3C999F2-7566-4F15-8A74-ABB95254EC49}"/>
    <hyperlink ref="N15" r:id="rId49" display="Stocks de produtos acabados atual" xr:uid="{AAD5A00F-2B55-4FB0-B62E-B7987D6BD3BE}"/>
    <hyperlink ref="N24" r:id="rId50" display="Stocks de produtos acabados atual" xr:uid="{77C133AB-DC41-41E4-B2D4-91FB63852F51}"/>
    <hyperlink ref="N33" r:id="rId51" display="Stocks de produtos acabados atual" xr:uid="{77F425D1-0AC1-4884-A072-BA6CDECD6EE2}"/>
    <hyperlink ref="N42" r:id="rId52" display="Stocks de produtos acabados atual" xr:uid="{97A995EE-A3EC-4BF3-9068-0C4054AAEB6B}"/>
    <hyperlink ref="N16" r:id="rId53" display="Perspetivas de emprego" xr:uid="{D9B56696-7EC1-42ED-B7D4-396EA8CB9886}"/>
    <hyperlink ref="N25" r:id="rId54" display="Perspetivas de emprego" xr:uid="{78121E23-F3FE-4100-9044-F84864A3EB26}"/>
    <hyperlink ref="N34" r:id="rId55" display="Perspetivas de emprego" xr:uid="{E4D18BE4-977E-4BCE-890D-86CC078E977E}"/>
    <hyperlink ref="N43" r:id="rId56" display="Perspetivas de emprego" xr:uid="{0EB871F9-9A77-4E30-B2B2-39E5470E2925}"/>
    <hyperlink ref="N35" r:id="rId57" display="Perspetivas de preços (a)" xr:uid="{987A0D8A-3620-4DB9-9AB2-A86E6A0042A9}"/>
    <hyperlink ref="N44" r:id="rId58" display="Perspetivas de preços (a)" xr:uid="{EB38056E-E82E-4EBF-90FF-73EF47E99747}"/>
    <hyperlink ref="N28" r:id="rId59" display="Produção atual (a)" xr:uid="{1343CDCA-1438-4B16-8F47-AD9D42711242}"/>
    <hyperlink ref="N37" r:id="rId60" display="Produção atual (a)" xr:uid="{A62D1A2A-A38D-4BFA-8610-2FC42745B13A}"/>
    <hyperlink ref="N9" r:id="rId61" xr:uid="{A442A887-4620-4622-963E-7A0D0566758A}"/>
    <hyperlink ref="N29" r:id="rId62" xr:uid="{33F30AE6-08FE-4928-BE66-6BACB5E8EECF}"/>
    <hyperlink ref="N10" r:id="rId63" display="Produção atual (a)" xr:uid="{28FC63DC-7EDA-4F76-A0ED-CA60C6178F3D}"/>
    <hyperlink ref="N19" r:id="rId64" display="Produção atual (a)" xr:uid="{8EC53051-A6B8-4BCE-9E52-9D03634DC318}"/>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89614-1E98-40DF-984E-8E62745BF560}">
  <dimension ref="A1:Q55"/>
  <sheetViews>
    <sheetView showGridLines="0" workbookViewId="0"/>
  </sheetViews>
  <sheetFormatPr defaultRowHeight="11.25"/>
  <cols>
    <col min="1" max="1" width="37.5703125" style="415" customWidth="1"/>
    <col min="2" max="9" width="6" style="415" customWidth="1"/>
    <col min="10" max="10" width="35.140625" style="416" customWidth="1"/>
    <col min="11" max="16384" width="9.140625" style="415"/>
  </cols>
  <sheetData>
    <row r="1" spans="1:17" ht="12" customHeight="1">
      <c r="A1" s="917" t="s">
        <v>1085</v>
      </c>
      <c r="B1" s="917"/>
      <c r="C1" s="917"/>
      <c r="D1" s="917"/>
      <c r="E1" s="917"/>
      <c r="F1" s="917"/>
      <c r="G1" s="917"/>
      <c r="H1" s="917"/>
      <c r="I1" s="917"/>
      <c r="J1" s="917"/>
    </row>
    <row r="2" spans="1:17" s="416" customFormat="1" ht="12" customHeight="1">
      <c r="A2" s="918" t="s">
        <v>1086</v>
      </c>
      <c r="B2" s="918"/>
      <c r="C2" s="918"/>
      <c r="D2" s="918"/>
      <c r="E2" s="918"/>
      <c r="F2" s="918"/>
      <c r="G2" s="918"/>
      <c r="H2" s="918"/>
      <c r="I2" s="918"/>
      <c r="J2" s="918"/>
    </row>
    <row r="3" spans="1:17" ht="12" customHeight="1"/>
    <row r="4" spans="1:17" s="6" customFormat="1" ht="12" customHeight="1">
      <c r="A4" s="214" t="s">
        <v>1087</v>
      </c>
      <c r="J4" s="201" t="s">
        <v>1088</v>
      </c>
    </row>
    <row r="5" spans="1:17" s="6" customFormat="1" ht="12" customHeight="1" thickBot="1">
      <c r="G5" s="5"/>
      <c r="H5" s="5"/>
      <c r="I5" s="8" t="s">
        <v>1089</v>
      </c>
      <c r="J5" s="416"/>
    </row>
    <row r="6" spans="1:17" s="6" customFormat="1" ht="12" customHeight="1" thickBot="1">
      <c r="B6" s="882">
        <v>2024</v>
      </c>
      <c r="C6" s="883"/>
      <c r="D6" s="884"/>
      <c r="E6" s="883">
        <v>2023</v>
      </c>
      <c r="F6" s="883"/>
      <c r="G6" s="883"/>
      <c r="H6" s="884"/>
      <c r="I6" s="10">
        <v>2022</v>
      </c>
      <c r="J6" s="417"/>
    </row>
    <row r="7" spans="1:17" s="6" customFormat="1" ht="12" customHeight="1" thickBot="1">
      <c r="B7" s="418" t="s">
        <v>1090</v>
      </c>
      <c r="C7" s="418" t="s">
        <v>1091</v>
      </c>
      <c r="D7" s="418" t="s">
        <v>1092</v>
      </c>
      <c r="E7" s="418" t="s">
        <v>1093</v>
      </c>
      <c r="F7" s="418" t="s">
        <v>1090</v>
      </c>
      <c r="G7" s="418" t="s">
        <v>1091</v>
      </c>
      <c r="H7" s="418" t="s">
        <v>1092</v>
      </c>
      <c r="I7" s="418" t="s">
        <v>1093</v>
      </c>
      <c r="J7" s="417"/>
    </row>
    <row r="8" spans="1:17" s="6" customFormat="1" ht="12" customHeight="1">
      <c r="A8" s="419" t="s">
        <v>960</v>
      </c>
      <c r="D8" s="200"/>
      <c r="F8" s="420"/>
      <c r="G8" s="420"/>
      <c r="H8" s="420"/>
      <c r="I8" s="420"/>
      <c r="J8" s="421" t="s">
        <v>960</v>
      </c>
    </row>
    <row r="9" spans="1:17" s="6" customFormat="1" ht="12" customHeight="1">
      <c r="A9" s="60" t="s">
        <v>1094</v>
      </c>
      <c r="B9" s="422">
        <v>81.640374868232769</v>
      </c>
      <c r="C9" s="200">
        <v>80.661064738335895</v>
      </c>
      <c r="D9" s="200">
        <v>80.945734064376509</v>
      </c>
      <c r="E9" s="200">
        <v>81.050045205524285</v>
      </c>
      <c r="F9" s="200">
        <v>81.328881337285267</v>
      </c>
      <c r="G9" s="422">
        <v>83.065114228471671</v>
      </c>
      <c r="H9" s="422">
        <v>81.390285661160647</v>
      </c>
      <c r="I9" s="422">
        <v>81.772295508396653</v>
      </c>
      <c r="J9" s="60" t="s">
        <v>1095</v>
      </c>
      <c r="M9" s="200"/>
      <c r="N9" s="200"/>
      <c r="O9" s="200"/>
      <c r="P9" s="200"/>
      <c r="Q9" s="200"/>
    </row>
    <row r="10" spans="1:17" s="6" customFormat="1" ht="12" customHeight="1">
      <c r="A10" s="60" t="s">
        <v>1096</v>
      </c>
      <c r="B10" s="422">
        <v>13.986391201933046</v>
      </c>
      <c r="C10" s="200">
        <v>13.725671641659471</v>
      </c>
      <c r="D10" s="200">
        <v>13.171408072404772</v>
      </c>
      <c r="E10" s="200">
        <v>16.198085222026375</v>
      </c>
      <c r="F10" s="200">
        <v>13.503609197925771</v>
      </c>
      <c r="G10" s="422">
        <v>13.399057172709142</v>
      </c>
      <c r="H10" s="422">
        <v>13.232424623342322</v>
      </c>
      <c r="I10" s="422">
        <v>13.011798237159139</v>
      </c>
      <c r="J10" s="60" t="s">
        <v>1097</v>
      </c>
      <c r="L10" s="200"/>
      <c r="M10" s="200"/>
      <c r="N10" s="200"/>
      <c r="O10" s="200"/>
      <c r="P10" s="200"/>
      <c r="Q10" s="200"/>
    </row>
    <row r="11" spans="1:17" s="6" customFormat="1" ht="12" customHeight="1">
      <c r="A11" s="60" t="s">
        <v>1098</v>
      </c>
      <c r="B11" s="422">
        <v>8.6421637185000009</v>
      </c>
      <c r="C11" s="200">
        <v>12.4539964701</v>
      </c>
      <c r="D11" s="200">
        <v>11.727776169</v>
      </c>
      <c r="E11" s="200">
        <v>9.0263476807000007</v>
      </c>
      <c r="F11" s="200">
        <v>9.0954818392999996</v>
      </c>
      <c r="G11" s="422">
        <v>9.1633065747</v>
      </c>
      <c r="H11" s="422">
        <v>6.7448044461999999</v>
      </c>
      <c r="I11" s="422">
        <v>5.6699473276000001</v>
      </c>
      <c r="J11" s="60" t="s">
        <v>1099</v>
      </c>
      <c r="K11" s="200"/>
      <c r="L11" s="200"/>
      <c r="M11" s="200"/>
      <c r="N11" s="200"/>
      <c r="O11" s="200"/>
      <c r="P11" s="200"/>
      <c r="Q11" s="200"/>
    </row>
    <row r="12" spans="1:17" s="6" customFormat="1" ht="12" customHeight="1">
      <c r="A12" s="60" t="s">
        <v>1100</v>
      </c>
      <c r="B12" s="422">
        <v>-1.5613939343000001</v>
      </c>
      <c r="C12" s="200">
        <v>5.5579286300000003E-2</v>
      </c>
      <c r="D12" s="200">
        <v>-2.8359991882000002</v>
      </c>
      <c r="E12" s="200">
        <v>-6.4297192614999998</v>
      </c>
      <c r="F12" s="200">
        <v>-4.5633482243000003</v>
      </c>
      <c r="G12" s="422">
        <v>1.7084822927000001</v>
      </c>
      <c r="H12" s="422">
        <v>-5.8334374124000004</v>
      </c>
      <c r="I12" s="422">
        <v>-9.3030377246999993</v>
      </c>
      <c r="J12" s="60" t="s">
        <v>1101</v>
      </c>
      <c r="K12" s="423"/>
      <c r="L12" s="200"/>
      <c r="M12" s="200"/>
      <c r="N12" s="200"/>
      <c r="O12" s="200"/>
      <c r="P12" s="200"/>
      <c r="Q12" s="200"/>
    </row>
    <row r="13" spans="1:17" s="6" customFormat="1" ht="12" customHeight="1">
      <c r="A13" s="60" t="s">
        <v>1102</v>
      </c>
      <c r="B13" s="422">
        <v>12.6718050552</v>
      </c>
      <c r="C13" s="200">
        <v>12.3687548223</v>
      </c>
      <c r="D13" s="200">
        <v>15.403770186699999</v>
      </c>
      <c r="E13" s="200">
        <v>13.305060816299999</v>
      </c>
      <c r="F13" s="200">
        <v>3.5036245231000001</v>
      </c>
      <c r="G13" s="422">
        <v>17.968538623000001</v>
      </c>
      <c r="H13" s="422">
        <v>32.077439291700003</v>
      </c>
      <c r="I13" s="422">
        <v>60.099870210699997</v>
      </c>
      <c r="J13" s="60" t="s">
        <v>1103</v>
      </c>
      <c r="K13" s="200"/>
      <c r="L13" s="200"/>
      <c r="M13" s="200"/>
      <c r="N13" s="200"/>
      <c r="O13" s="200"/>
      <c r="P13" s="200"/>
      <c r="Q13" s="200"/>
    </row>
    <row r="14" spans="1:17" s="6" customFormat="1" ht="12" customHeight="1">
      <c r="A14" s="60" t="s">
        <v>1104</v>
      </c>
      <c r="B14" s="422">
        <v>37.889054190800003</v>
      </c>
      <c r="C14" s="200">
        <v>38.227357150800003</v>
      </c>
      <c r="D14" s="200">
        <v>36.881333273700001</v>
      </c>
      <c r="E14" s="200">
        <v>42.522254590999999</v>
      </c>
      <c r="F14" s="200">
        <v>40.1182675672</v>
      </c>
      <c r="G14" s="422">
        <v>38.1804326528</v>
      </c>
      <c r="H14" s="422">
        <v>37.595127360600003</v>
      </c>
      <c r="I14" s="422">
        <v>42.707971274899997</v>
      </c>
      <c r="J14" s="60" t="s">
        <v>1105</v>
      </c>
      <c r="K14" s="216"/>
      <c r="M14" s="200"/>
      <c r="N14" s="200"/>
      <c r="O14" s="200"/>
      <c r="P14" s="200"/>
      <c r="Q14" s="200"/>
    </row>
    <row r="15" spans="1:17" s="6" customFormat="1" ht="12" customHeight="1">
      <c r="A15" s="419" t="s">
        <v>952</v>
      </c>
      <c r="B15" s="200"/>
      <c r="C15" s="200"/>
      <c r="D15" s="200"/>
      <c r="E15" s="200"/>
      <c r="F15" s="200"/>
      <c r="J15" s="421" t="s">
        <v>992</v>
      </c>
      <c r="K15" s="200"/>
      <c r="L15" s="200"/>
      <c r="M15" s="200"/>
      <c r="N15" s="200"/>
      <c r="O15" s="200"/>
      <c r="P15" s="200"/>
      <c r="Q15" s="200"/>
    </row>
    <row r="16" spans="1:17" s="6" customFormat="1" ht="12" customHeight="1">
      <c r="A16" s="60" t="s">
        <v>1094</v>
      </c>
      <c r="B16" s="200">
        <v>79.705961937754793</v>
      </c>
      <c r="C16" s="200">
        <v>76.759553465605023</v>
      </c>
      <c r="D16" s="200">
        <v>77.127567337382132</v>
      </c>
      <c r="E16" s="200">
        <v>77.412044856947119</v>
      </c>
      <c r="F16" s="200">
        <v>77.683631118652968</v>
      </c>
      <c r="G16" s="200">
        <v>79.689855387177033</v>
      </c>
      <c r="H16" s="200">
        <v>78.62067363903013</v>
      </c>
      <c r="I16" s="200">
        <v>78.122394751299979</v>
      </c>
      <c r="J16" s="60" t="s">
        <v>1095</v>
      </c>
      <c r="K16" s="200"/>
      <c r="L16" s="200"/>
      <c r="M16" s="200"/>
      <c r="N16" s="200"/>
      <c r="O16" s="200"/>
      <c r="P16" s="200"/>
    </row>
    <row r="17" spans="1:16" s="6" customFormat="1" ht="12" customHeight="1">
      <c r="A17" s="60" t="s">
        <v>1096</v>
      </c>
      <c r="B17" s="200">
        <v>12.563122198193943</v>
      </c>
      <c r="C17" s="200">
        <v>13.448523480685392</v>
      </c>
      <c r="D17" s="200">
        <v>11.456656000151204</v>
      </c>
      <c r="E17" s="200">
        <v>18.540471606649053</v>
      </c>
      <c r="F17" s="200">
        <v>11.729032479662425</v>
      </c>
      <c r="G17" s="200">
        <v>11.820533753952844</v>
      </c>
      <c r="H17" s="200">
        <v>12.339484707700146</v>
      </c>
      <c r="I17" s="200">
        <v>12.229219037800382</v>
      </c>
      <c r="J17" s="60" t="s">
        <v>1097</v>
      </c>
      <c r="K17" s="200"/>
      <c r="L17" s="200"/>
      <c r="M17" s="200"/>
      <c r="N17" s="200"/>
      <c r="O17" s="200"/>
      <c r="P17" s="200"/>
    </row>
    <row r="18" spans="1:16" s="6" customFormat="1" ht="12" customHeight="1">
      <c r="A18" s="60" t="s">
        <v>1098</v>
      </c>
      <c r="B18" s="200">
        <v>6.4713213441999997</v>
      </c>
      <c r="C18" s="200">
        <v>9.4078769807999993</v>
      </c>
      <c r="D18" s="200">
        <v>10.4848061428</v>
      </c>
      <c r="E18" s="200">
        <v>6.4187489147000001</v>
      </c>
      <c r="F18" s="200">
        <v>5.0676966774999999</v>
      </c>
      <c r="G18" s="200">
        <v>4.5511703732999997</v>
      </c>
      <c r="H18" s="200">
        <v>4.6588930142000002</v>
      </c>
      <c r="I18" s="200">
        <v>2.1426438212000001</v>
      </c>
      <c r="J18" s="60" t="s">
        <v>1099</v>
      </c>
      <c r="K18" s="200"/>
      <c r="L18" s="200"/>
      <c r="M18" s="200"/>
      <c r="N18" s="200"/>
      <c r="O18" s="200"/>
      <c r="P18" s="200"/>
    </row>
    <row r="19" spans="1:16" s="6" customFormat="1" ht="12" customHeight="1">
      <c r="A19" s="60" t="s">
        <v>1100</v>
      </c>
      <c r="B19" s="200">
        <v>-4.1244158146999998</v>
      </c>
      <c r="C19" s="200">
        <v>-0.19238956760000001</v>
      </c>
      <c r="D19" s="200">
        <v>-5.6342456835999997</v>
      </c>
      <c r="E19" s="200">
        <v>-1.6133178959000001</v>
      </c>
      <c r="F19" s="200">
        <v>-0.11797465</v>
      </c>
      <c r="G19" s="200">
        <v>6.7689958270000004</v>
      </c>
      <c r="H19" s="200">
        <v>-3.8230223955999998</v>
      </c>
      <c r="I19" s="200">
        <v>-7.1835603830999997</v>
      </c>
      <c r="J19" s="60" t="s">
        <v>1101</v>
      </c>
      <c r="K19" s="200"/>
      <c r="L19" s="200"/>
      <c r="M19" s="200"/>
      <c r="N19" s="200"/>
      <c r="O19" s="200"/>
      <c r="P19" s="200"/>
    </row>
    <row r="20" spans="1:16" s="6" customFormat="1" ht="12" customHeight="1">
      <c r="A20" s="60" t="s">
        <v>1106</v>
      </c>
      <c r="B20" s="200">
        <v>17.663168523896658</v>
      </c>
      <c r="C20" s="200">
        <v>16.008087403523128</v>
      </c>
      <c r="D20" s="200">
        <v>20.310444257844672</v>
      </c>
      <c r="E20" s="200">
        <v>18.061884145565745</v>
      </c>
      <c r="F20" s="200">
        <v>16.545172763333746</v>
      </c>
      <c r="G20" s="200">
        <v>28.771623278676294</v>
      </c>
      <c r="H20" s="200">
        <v>42.870299855215045</v>
      </c>
      <c r="I20" s="200">
        <v>62.341670164539643</v>
      </c>
      <c r="J20" s="60" t="s">
        <v>1107</v>
      </c>
      <c r="K20" s="200"/>
      <c r="L20" s="200"/>
      <c r="M20" s="200"/>
      <c r="N20" s="200"/>
      <c r="O20" s="200"/>
      <c r="P20" s="200"/>
    </row>
    <row r="21" spans="1:16" s="6" customFormat="1" ht="12" customHeight="1">
      <c r="A21" s="60" t="s">
        <v>1104</v>
      </c>
      <c r="B21" s="200">
        <v>34.643206091400003</v>
      </c>
      <c r="C21" s="200">
        <v>37.323837675100002</v>
      </c>
      <c r="D21" s="200">
        <v>36.281950408299998</v>
      </c>
      <c r="E21" s="200">
        <v>42.9103775739</v>
      </c>
      <c r="F21" s="200">
        <v>39.072119172900003</v>
      </c>
      <c r="G21" s="200">
        <v>41.073806339999997</v>
      </c>
      <c r="H21" s="200">
        <v>40.391325135400002</v>
      </c>
      <c r="I21" s="200">
        <v>49.781109000000001</v>
      </c>
      <c r="J21" s="60" t="s">
        <v>1105</v>
      </c>
      <c r="K21" s="200"/>
      <c r="L21" s="200"/>
      <c r="M21" s="200"/>
      <c r="N21" s="200"/>
      <c r="O21" s="200"/>
      <c r="P21" s="200"/>
    </row>
    <row r="22" spans="1:16" s="6" customFormat="1" ht="12" customHeight="1">
      <c r="A22" s="424" t="s">
        <v>954</v>
      </c>
      <c r="B22" s="200"/>
      <c r="C22" s="200"/>
      <c r="D22" s="200"/>
      <c r="E22" s="200"/>
      <c r="F22" s="200"/>
      <c r="J22" s="421" t="s">
        <v>994</v>
      </c>
      <c r="K22" s="200"/>
      <c r="L22" s="200"/>
      <c r="M22" s="200"/>
      <c r="N22" s="200"/>
      <c r="O22" s="200"/>
      <c r="P22" s="200"/>
    </row>
    <row r="23" spans="1:16" s="6" customFormat="1" ht="12" customHeight="1">
      <c r="A23" s="60" t="s">
        <v>1108</v>
      </c>
      <c r="B23" s="200">
        <v>84.830715652799995</v>
      </c>
      <c r="C23" s="200">
        <v>85.410583315899999</v>
      </c>
      <c r="D23" s="200">
        <v>84.662149723300004</v>
      </c>
      <c r="E23" s="200">
        <v>84.649483024999995</v>
      </c>
      <c r="F23" s="200">
        <v>83.251388493700006</v>
      </c>
      <c r="G23" s="200">
        <v>87.8269035215</v>
      </c>
      <c r="H23" s="200">
        <v>82.815559882399995</v>
      </c>
      <c r="I23" s="200">
        <v>82.827594098000006</v>
      </c>
      <c r="J23" s="60" t="s">
        <v>1109</v>
      </c>
      <c r="K23" s="200"/>
      <c r="L23" s="200"/>
      <c r="M23" s="200"/>
      <c r="N23" s="200"/>
      <c r="O23" s="200"/>
      <c r="P23" s="200"/>
    </row>
    <row r="24" spans="1:16" s="6" customFormat="1" ht="12" customHeight="1">
      <c r="A24" s="60" t="s">
        <v>1110</v>
      </c>
      <c r="B24" s="200">
        <v>27.619520618100001</v>
      </c>
      <c r="C24" s="200">
        <v>27.601873654799999</v>
      </c>
      <c r="D24" s="200">
        <v>26.6177080611</v>
      </c>
      <c r="E24" s="200">
        <v>28.428408257899999</v>
      </c>
      <c r="F24" s="200">
        <v>26.1460896223</v>
      </c>
      <c r="G24" s="200">
        <v>27.897475535800002</v>
      </c>
      <c r="H24" s="200">
        <v>26.0834640088</v>
      </c>
      <c r="I24" s="200">
        <v>21.753685387800001</v>
      </c>
      <c r="J24" s="60" t="s">
        <v>1111</v>
      </c>
      <c r="K24" s="200"/>
      <c r="L24" s="200"/>
      <c r="M24" s="200"/>
      <c r="N24" s="200"/>
      <c r="O24" s="200"/>
      <c r="P24" s="200"/>
    </row>
    <row r="25" spans="1:16" s="6" customFormat="1" ht="12" customHeight="1">
      <c r="A25" s="60" t="s">
        <v>1098</v>
      </c>
      <c r="B25" s="200">
        <v>8.2209603333000008</v>
      </c>
      <c r="C25" s="200">
        <v>14.9390358556</v>
      </c>
      <c r="D25" s="200">
        <v>11.8632315434</v>
      </c>
      <c r="E25" s="200">
        <v>6.1123374974000004</v>
      </c>
      <c r="F25" s="200">
        <v>6.2486315102000001</v>
      </c>
      <c r="G25" s="200">
        <v>10.0560256474</v>
      </c>
      <c r="H25" s="200">
        <v>7.6016508906000002</v>
      </c>
      <c r="I25" s="200">
        <v>3.8445544310000002</v>
      </c>
      <c r="J25" s="60" t="s">
        <v>1099</v>
      </c>
      <c r="K25" s="200"/>
      <c r="L25" s="200"/>
      <c r="M25" s="200"/>
      <c r="N25" s="200"/>
      <c r="O25" s="200"/>
      <c r="P25" s="200"/>
    </row>
    <row r="26" spans="1:16" s="6" customFormat="1" ht="12" customHeight="1">
      <c r="A26" s="60" t="s">
        <v>1100</v>
      </c>
      <c r="B26" s="200">
        <v>-0.82722516229999998</v>
      </c>
      <c r="C26" s="200">
        <v>2.5709613681999999</v>
      </c>
      <c r="D26" s="200">
        <v>-0.64890579640000001</v>
      </c>
      <c r="E26" s="200">
        <v>-6.8807055029999997</v>
      </c>
      <c r="F26" s="200">
        <v>-4.1376493278000002</v>
      </c>
      <c r="G26" s="200">
        <v>3.0356521721999998</v>
      </c>
      <c r="H26" s="200">
        <v>-3.2653664863</v>
      </c>
      <c r="I26" s="200">
        <v>2.6378515867000001</v>
      </c>
      <c r="J26" s="60" t="s">
        <v>1101</v>
      </c>
      <c r="K26" s="200"/>
      <c r="L26" s="200"/>
      <c r="M26" s="200"/>
      <c r="N26" s="200"/>
      <c r="O26" s="200"/>
      <c r="P26" s="200"/>
    </row>
    <row r="27" spans="1:16" s="6" customFormat="1" ht="12" customHeight="1">
      <c r="A27" s="60" t="s">
        <v>1102</v>
      </c>
      <c r="B27" s="200">
        <v>12.4897834437</v>
      </c>
      <c r="C27" s="200">
        <v>15.569775848300001</v>
      </c>
      <c r="D27" s="200">
        <v>15.890171989000001</v>
      </c>
      <c r="E27" s="200">
        <v>22.123956428100001</v>
      </c>
      <c r="F27" s="200">
        <v>12.751001951999999</v>
      </c>
      <c r="G27" s="200">
        <v>24.800529568000002</v>
      </c>
      <c r="H27" s="200">
        <v>36.529897405</v>
      </c>
      <c r="I27" s="200">
        <v>51.859371100399997</v>
      </c>
      <c r="J27" s="60" t="s">
        <v>1112</v>
      </c>
      <c r="K27" s="200"/>
      <c r="L27" s="200"/>
      <c r="M27" s="200"/>
      <c r="N27" s="200"/>
      <c r="O27" s="200"/>
      <c r="P27" s="200"/>
    </row>
    <row r="28" spans="1:16" s="6" customFormat="1" ht="12" customHeight="1">
      <c r="A28" s="60" t="s">
        <v>1104</v>
      </c>
      <c r="B28" s="200">
        <v>53.216928752000001</v>
      </c>
      <c r="C28" s="200">
        <v>46.538285259399998</v>
      </c>
      <c r="D28" s="200">
        <v>39.261914150099997</v>
      </c>
      <c r="E28" s="200">
        <v>58.463709075300002</v>
      </c>
      <c r="F28" s="200">
        <v>47.230361993499997</v>
      </c>
      <c r="G28" s="200">
        <v>44.822596505</v>
      </c>
      <c r="H28" s="200">
        <v>42.839836594200001</v>
      </c>
      <c r="I28" s="200">
        <v>48.666559693899998</v>
      </c>
      <c r="J28" s="60" t="s">
        <v>1105</v>
      </c>
      <c r="K28" s="200"/>
      <c r="L28" s="200"/>
      <c r="M28" s="200"/>
      <c r="N28" s="200"/>
      <c r="O28" s="200"/>
      <c r="P28" s="200"/>
    </row>
    <row r="29" spans="1:16" s="6" customFormat="1" ht="12" customHeight="1">
      <c r="A29" s="424" t="s">
        <v>1113</v>
      </c>
      <c r="B29" s="200"/>
      <c r="C29" s="200"/>
      <c r="D29" s="200"/>
      <c r="E29" s="200"/>
      <c r="F29" s="200"/>
      <c r="J29" s="421" t="s">
        <v>1114</v>
      </c>
      <c r="K29" s="200"/>
      <c r="L29" s="200"/>
      <c r="M29" s="200"/>
      <c r="N29" s="200"/>
      <c r="O29" s="200"/>
      <c r="P29" s="200"/>
    </row>
    <row r="30" spans="1:16" s="6" customFormat="1" ht="12" customHeight="1">
      <c r="A30" s="60" t="s">
        <v>1094</v>
      </c>
      <c r="B30" s="200">
        <v>81.402369133793599</v>
      </c>
      <c r="C30" s="200">
        <v>81.809844234535021</v>
      </c>
      <c r="D30" s="200">
        <v>81.869382407811898</v>
      </c>
      <c r="E30" s="200">
        <v>82.112326891179464</v>
      </c>
      <c r="F30" s="200">
        <v>82.904107879940113</v>
      </c>
      <c r="G30" s="200">
        <v>83.589372997526809</v>
      </c>
      <c r="H30" s="200">
        <v>82.676650767991234</v>
      </c>
      <c r="I30" s="200">
        <v>83.83276070297434</v>
      </c>
      <c r="J30" s="60" t="s">
        <v>1095</v>
      </c>
      <c r="K30" s="200"/>
      <c r="L30" s="200"/>
      <c r="M30" s="200"/>
      <c r="N30" s="200"/>
      <c r="O30" s="200"/>
      <c r="P30" s="200"/>
    </row>
    <row r="31" spans="1:16" s="6" customFormat="1" ht="12" customHeight="1">
      <c r="A31" s="60" t="s">
        <v>1110</v>
      </c>
      <c r="B31" s="200">
        <v>8.6808644219000008</v>
      </c>
      <c r="C31" s="200">
        <v>8.6082223027999998</v>
      </c>
      <c r="D31" s="200">
        <v>9.0822170600999996</v>
      </c>
      <c r="E31" s="200">
        <v>8.6751527959000008</v>
      </c>
      <c r="F31" s="200">
        <v>8.8620319544000008</v>
      </c>
      <c r="G31" s="200">
        <v>8.2610718891000001</v>
      </c>
      <c r="H31" s="200">
        <v>8.1905456598999997</v>
      </c>
      <c r="I31" s="200">
        <v>8.9199435601000001</v>
      </c>
      <c r="J31" s="60" t="s">
        <v>1111</v>
      </c>
      <c r="K31" s="200"/>
      <c r="L31" s="200"/>
      <c r="M31" s="200"/>
      <c r="N31" s="200"/>
      <c r="O31" s="200"/>
      <c r="P31" s="200"/>
    </row>
    <row r="32" spans="1:16" s="6" customFormat="1" ht="12" customHeight="1">
      <c r="A32" s="60" t="s">
        <v>1098</v>
      </c>
      <c r="B32" s="200">
        <v>10.3566772658</v>
      </c>
      <c r="C32" s="200">
        <v>13.551735623900001</v>
      </c>
      <c r="D32" s="200">
        <v>12.5493082145</v>
      </c>
      <c r="E32" s="200">
        <v>12.1098073412</v>
      </c>
      <c r="F32" s="200">
        <v>13.1548576692</v>
      </c>
      <c r="G32" s="200">
        <v>12.136640351900001</v>
      </c>
      <c r="H32" s="200">
        <v>7.8738442232999999</v>
      </c>
      <c r="I32" s="200">
        <v>9.1379069992000002</v>
      </c>
      <c r="J32" s="60" t="s">
        <v>1099</v>
      </c>
      <c r="K32" s="200"/>
      <c r="L32" s="425"/>
      <c r="M32" s="425"/>
      <c r="N32" s="425"/>
      <c r="O32" s="200"/>
      <c r="P32" s="200"/>
    </row>
    <row r="33" spans="1:17" s="6" customFormat="1" ht="12" customHeight="1">
      <c r="A33" s="60" t="s">
        <v>1115</v>
      </c>
      <c r="B33" s="200">
        <v>-6.0805858300000001E-2</v>
      </c>
      <c r="C33" s="200">
        <v>-4.9106573134999998</v>
      </c>
      <c r="D33" s="200">
        <v>-1.2312883582</v>
      </c>
      <c r="E33" s="200">
        <v>-4.8362610032000006</v>
      </c>
      <c r="F33" s="200">
        <v>-9.1989681241000003</v>
      </c>
      <c r="G33" s="200">
        <v>-6.7846273238999997</v>
      </c>
      <c r="H33" s="200">
        <v>-7.7390278243000008</v>
      </c>
      <c r="I33" s="200">
        <v>-11.903901081899999</v>
      </c>
      <c r="J33" s="60" t="s">
        <v>1116</v>
      </c>
      <c r="K33" s="200"/>
      <c r="L33" s="425"/>
      <c r="M33" s="425"/>
      <c r="N33" s="425"/>
      <c r="O33" s="200"/>
      <c r="P33" s="200"/>
    </row>
    <row r="34" spans="1:17" s="6" customFormat="1" ht="12" customHeight="1">
      <c r="A34" s="60" t="s">
        <v>1102</v>
      </c>
      <c r="B34" s="200">
        <v>12.123158636799999</v>
      </c>
      <c r="C34" s="200">
        <v>7.7370519782000002</v>
      </c>
      <c r="D34" s="200">
        <v>10.8444824637</v>
      </c>
      <c r="E34" s="200">
        <v>5.0421296284999997</v>
      </c>
      <c r="F34" s="200">
        <v>-6.9847139277999997</v>
      </c>
      <c r="G34" s="200">
        <v>5.9167098312000004</v>
      </c>
      <c r="H34" s="200">
        <v>21.295184821700001</v>
      </c>
      <c r="I34" s="200">
        <v>61.345439869800003</v>
      </c>
      <c r="J34" s="60" t="s">
        <v>1112</v>
      </c>
      <c r="K34" s="200"/>
      <c r="L34" s="426"/>
      <c r="M34" s="426"/>
      <c r="N34" s="426"/>
      <c r="O34" s="200"/>
      <c r="P34" s="200"/>
    </row>
    <row r="35" spans="1:17" s="6" customFormat="1" ht="12" customHeight="1" thickBot="1">
      <c r="A35" s="60" t="s">
        <v>1104</v>
      </c>
      <c r="B35" s="200">
        <v>33.666801060500006</v>
      </c>
      <c r="C35" s="200">
        <v>35.332282401300006</v>
      </c>
      <c r="D35" s="200">
        <v>36.292954532800003</v>
      </c>
      <c r="E35" s="200">
        <v>35.468834688200005</v>
      </c>
      <c r="F35" s="200">
        <v>37.833861190100002</v>
      </c>
      <c r="G35" s="200">
        <v>32.886550929699993</v>
      </c>
      <c r="H35" s="200">
        <v>33.038102076300007</v>
      </c>
      <c r="I35" s="200">
        <v>34.659773523400006</v>
      </c>
      <c r="J35" s="60" t="s">
        <v>1105</v>
      </c>
      <c r="K35" s="200"/>
      <c r="O35" s="200"/>
      <c r="P35" s="200"/>
    </row>
    <row r="36" spans="1:17" s="6" customFormat="1" ht="12" customHeight="1" thickBot="1">
      <c r="A36" s="60"/>
      <c r="B36" s="882">
        <v>2024</v>
      </c>
      <c r="C36" s="883"/>
      <c r="D36" s="884"/>
      <c r="E36" s="883">
        <v>2023</v>
      </c>
      <c r="F36" s="883"/>
      <c r="G36" s="883"/>
      <c r="H36" s="884"/>
      <c r="I36" s="10">
        <v>2022</v>
      </c>
      <c r="J36" s="60"/>
      <c r="K36" s="200"/>
      <c r="O36" s="200"/>
      <c r="P36" s="200"/>
    </row>
    <row r="37" spans="1:17" s="6" customFormat="1" ht="12" customHeight="1" thickBot="1">
      <c r="A37" s="60"/>
      <c r="B37" s="418" t="s">
        <v>1090</v>
      </c>
      <c r="C37" s="418" t="s">
        <v>1117</v>
      </c>
      <c r="D37" s="418" t="s">
        <v>1092</v>
      </c>
      <c r="E37" s="418" t="s">
        <v>1118</v>
      </c>
      <c r="F37" s="418" t="s">
        <v>1090</v>
      </c>
      <c r="G37" s="418" t="s">
        <v>1117</v>
      </c>
      <c r="H37" s="418" t="s">
        <v>1092</v>
      </c>
      <c r="I37" s="418" t="s">
        <v>1118</v>
      </c>
      <c r="J37" s="60"/>
      <c r="K37" s="200"/>
      <c r="N37" s="417"/>
      <c r="O37" s="200"/>
      <c r="P37" s="200"/>
    </row>
    <row r="38" spans="1:17" s="425" customFormat="1" ht="12" customHeight="1">
      <c r="A38" s="224" t="s">
        <v>1119</v>
      </c>
      <c r="B38" s="426"/>
      <c r="C38" s="426"/>
      <c r="D38" s="426"/>
      <c r="E38" s="426"/>
      <c r="F38" s="426"/>
      <c r="G38" s="426"/>
      <c r="H38" s="426"/>
      <c r="I38" s="426"/>
      <c r="J38" s="426"/>
      <c r="L38" s="6"/>
      <c r="M38" s="6"/>
      <c r="N38" s="417"/>
    </row>
    <row r="39" spans="1:17" s="425" customFormat="1" ht="12" customHeight="1">
      <c r="A39" s="224" t="s">
        <v>1120</v>
      </c>
      <c r="B39" s="426"/>
      <c r="C39" s="426"/>
      <c r="D39" s="426"/>
      <c r="E39" s="426"/>
      <c r="F39" s="426"/>
      <c r="G39" s="426"/>
      <c r="H39" s="426"/>
      <c r="I39" s="426"/>
      <c r="J39" s="426"/>
      <c r="L39" s="200"/>
      <c r="M39" s="200"/>
      <c r="N39" s="417"/>
    </row>
    <row r="40" spans="1:17" s="426" customFormat="1" ht="12" customHeight="1">
      <c r="L40" s="360"/>
      <c r="M40" s="359"/>
      <c r="N40" s="363"/>
    </row>
    <row r="41" spans="1:17" s="6" customFormat="1" ht="12" customHeight="1">
      <c r="A41" s="426" t="s">
        <v>1121</v>
      </c>
      <c r="D41" s="427"/>
      <c r="E41" s="427"/>
      <c r="F41" s="427"/>
      <c r="G41" s="427"/>
      <c r="L41" s="360"/>
      <c r="M41" s="359"/>
      <c r="N41" s="363"/>
    </row>
    <row r="42" spans="1:17" s="6" customFormat="1" ht="12" customHeight="1">
      <c r="A42" s="426" t="s">
        <v>1122</v>
      </c>
      <c r="B42" s="420"/>
      <c r="C42" s="420"/>
      <c r="D42" s="420"/>
      <c r="E42" s="420"/>
      <c r="F42" s="420"/>
      <c r="G42" s="420"/>
      <c r="H42" s="420"/>
      <c r="I42" s="420"/>
      <c r="L42" s="360"/>
      <c r="M42" s="359"/>
      <c r="N42" s="363"/>
    </row>
    <row r="43" spans="1:17" s="6" customFormat="1" ht="12" customHeight="1">
      <c r="A43" s="426" t="s">
        <v>1123</v>
      </c>
      <c r="L43" s="360"/>
      <c r="M43" s="359"/>
      <c r="N43" s="363"/>
    </row>
    <row r="44" spans="1:17" s="6" customFormat="1" ht="12" customHeight="1">
      <c r="A44" s="426" t="s">
        <v>1124</v>
      </c>
      <c r="L44" s="360"/>
      <c r="M44" s="359"/>
      <c r="N44" s="363"/>
    </row>
    <row r="45" spans="1:17" s="6" customFormat="1" ht="12" customHeight="1">
      <c r="A45" s="426"/>
      <c r="E45" s="200"/>
      <c r="F45" s="200"/>
      <c r="G45" s="200"/>
      <c r="H45" s="200"/>
      <c r="I45" s="200"/>
      <c r="J45" s="200"/>
      <c r="K45" s="200"/>
      <c r="L45" s="360"/>
      <c r="M45" s="359"/>
      <c r="N45" s="363"/>
    </row>
    <row r="46" spans="1:17" s="360" customFormat="1" ht="12" customHeight="1">
      <c r="A46" s="426" t="s">
        <v>140</v>
      </c>
      <c r="B46" s="356"/>
      <c r="C46" s="357"/>
      <c r="D46" s="357"/>
      <c r="E46" s="357"/>
      <c r="F46" s="86"/>
      <c r="G46" s="358"/>
      <c r="H46" s="358"/>
      <c r="I46" s="359"/>
      <c r="K46" s="361"/>
      <c r="M46" s="359"/>
      <c r="N46" s="363"/>
      <c r="O46" s="359"/>
      <c r="P46" s="359"/>
      <c r="Q46" s="359"/>
    </row>
    <row r="47" spans="1:17" s="360" customFormat="1" ht="12" customHeight="1">
      <c r="A47" s="46" t="s">
        <v>1125</v>
      </c>
      <c r="B47" s="366"/>
      <c r="C47" s="363"/>
      <c r="D47" s="363"/>
      <c r="E47" s="428"/>
      <c r="F47" s="429"/>
      <c r="G47" s="428"/>
      <c r="H47" s="428"/>
      <c r="I47" s="359"/>
      <c r="L47" s="6"/>
      <c r="M47" s="6"/>
      <c r="N47" s="6"/>
      <c r="O47" s="359"/>
      <c r="P47" s="359"/>
      <c r="Q47" s="359"/>
    </row>
    <row r="48" spans="1:17" s="360" customFormat="1" ht="12" customHeight="1">
      <c r="A48" s="46" t="s">
        <v>1126</v>
      </c>
      <c r="B48" s="366"/>
      <c r="C48" s="363"/>
      <c r="D48" s="363"/>
      <c r="E48" s="428"/>
      <c r="F48" s="429"/>
      <c r="G48" s="428"/>
      <c r="H48" s="428"/>
      <c r="I48" s="359"/>
      <c r="L48" s="6"/>
      <c r="M48" s="6"/>
      <c r="N48" s="6"/>
      <c r="O48" s="359"/>
      <c r="P48" s="359"/>
      <c r="Q48" s="359"/>
    </row>
    <row r="49" spans="1:17" s="360" customFormat="1" ht="12" customHeight="1">
      <c r="A49" s="46" t="s">
        <v>1127</v>
      </c>
      <c r="B49" s="366"/>
      <c r="C49" s="363"/>
      <c r="D49" s="363"/>
      <c r="E49" s="428"/>
      <c r="F49" s="429"/>
      <c r="G49" s="428"/>
      <c r="H49" s="428"/>
      <c r="I49" s="359"/>
      <c r="L49" s="415"/>
      <c r="M49" s="415"/>
      <c r="N49" s="415"/>
      <c r="O49" s="359"/>
      <c r="P49" s="359"/>
      <c r="Q49" s="359"/>
    </row>
    <row r="50" spans="1:17" s="360" customFormat="1" ht="12" customHeight="1">
      <c r="A50" s="46" t="s">
        <v>1128</v>
      </c>
      <c r="B50" s="366"/>
      <c r="C50" s="363"/>
      <c r="D50" s="363"/>
      <c r="E50" s="428"/>
      <c r="F50" s="429"/>
      <c r="G50" s="428"/>
      <c r="H50" s="428"/>
      <c r="I50" s="359"/>
      <c r="L50" s="415"/>
      <c r="M50" s="415"/>
      <c r="N50" s="415"/>
      <c r="O50" s="359"/>
      <c r="P50" s="359"/>
      <c r="Q50" s="359"/>
    </row>
    <row r="51" spans="1:17" s="360" customFormat="1" ht="12" customHeight="1">
      <c r="A51" s="46" t="s">
        <v>1129</v>
      </c>
      <c r="B51" s="366"/>
      <c r="C51" s="363"/>
      <c r="D51" s="363"/>
      <c r="E51" s="428"/>
      <c r="F51" s="429"/>
      <c r="G51" s="428"/>
      <c r="H51" s="428"/>
      <c r="I51" s="359"/>
      <c r="L51" s="415"/>
      <c r="M51" s="415"/>
      <c r="N51" s="415"/>
      <c r="O51" s="359"/>
      <c r="P51" s="359"/>
      <c r="Q51" s="359"/>
    </row>
    <row r="52" spans="1:17" s="360" customFormat="1" ht="12" customHeight="1">
      <c r="A52" s="46" t="s">
        <v>1130</v>
      </c>
      <c r="B52" s="366"/>
      <c r="C52" s="363"/>
      <c r="D52" s="363"/>
      <c r="E52" s="428"/>
      <c r="F52" s="429"/>
      <c r="G52" s="428"/>
      <c r="H52" s="428"/>
      <c r="I52" s="359"/>
      <c r="L52" s="415"/>
      <c r="M52" s="415"/>
      <c r="N52" s="415"/>
      <c r="O52" s="359"/>
      <c r="P52" s="359"/>
      <c r="Q52" s="359"/>
    </row>
    <row r="53" spans="1:17" s="6" customFormat="1">
      <c r="J53" s="417"/>
      <c r="L53" s="415"/>
      <c r="M53" s="415"/>
      <c r="N53" s="415"/>
    </row>
    <row r="54" spans="1:17" s="6" customFormat="1">
      <c r="J54" s="417"/>
      <c r="L54" s="415"/>
      <c r="M54" s="415"/>
      <c r="N54" s="415"/>
    </row>
    <row r="55" spans="1:17">
      <c r="A55" s="430"/>
      <c r="B55" s="430"/>
      <c r="C55" s="430"/>
      <c r="D55" s="430"/>
      <c r="E55" s="430"/>
      <c r="F55" s="430"/>
      <c r="G55" s="430"/>
      <c r="H55" s="430"/>
      <c r="I55" s="430"/>
      <c r="J55" s="430"/>
    </row>
  </sheetData>
  <mergeCells count="6">
    <mergeCell ref="A1:J1"/>
    <mergeCell ref="A2:J2"/>
    <mergeCell ref="B6:D6"/>
    <mergeCell ref="E6:H6"/>
    <mergeCell ref="B36:D36"/>
    <mergeCell ref="E36:H36"/>
  </mergeCells>
  <hyperlinks>
    <hyperlink ref="A47" r:id="rId1" xr:uid="{A223B682-75DA-4CA4-ABDC-AFF02C59B72F}"/>
    <hyperlink ref="A48" r:id="rId2" xr:uid="{C41AD5C7-1620-424A-9050-50168F592D6A}"/>
    <hyperlink ref="A11" r:id="rId3" xr:uid="{4ED9B048-743A-4C01-8399-C802FC6127E6}"/>
    <hyperlink ref="A18" r:id="rId4" xr:uid="{13422674-3DAD-49C9-8538-5CD7C35D615F}"/>
    <hyperlink ref="A25" r:id="rId5" xr:uid="{2E0FDC40-1883-4E29-8E8D-5F933922EC08}"/>
    <hyperlink ref="A32" r:id="rId6" xr:uid="{F7E255B9-DA80-4DC7-90C2-53985FD8EA8C}"/>
    <hyperlink ref="A49" r:id="rId7" xr:uid="{3AF82C8B-52D1-4298-973F-543B5E6AF44A}"/>
    <hyperlink ref="A12" r:id="rId8" xr:uid="{EC4FC609-B4E8-4870-9B51-B1F7218D49EC}"/>
    <hyperlink ref="A50" r:id="rId9" xr:uid="{3A7620B3-1466-4A04-AB8A-C66C5AEB0DA0}"/>
    <hyperlink ref="A13" r:id="rId10" display="    Preços das matérias-primas " xr:uid="{C8EFFE54-031B-42D9-B7DC-2B7D395A36BE}"/>
    <hyperlink ref="A27" r:id="rId11" display="    Preços das matérias-primas " xr:uid="{61C6D113-9F5B-46C1-B2A2-9705743872C4}"/>
    <hyperlink ref="A34" r:id="rId12" display="    Preços das matérias-primas " xr:uid="{13BBB8E5-56F4-403F-91F7-226D2F26D498}"/>
    <hyperlink ref="A51" r:id="rId13" xr:uid="{2419811F-42D7-4F9F-98AF-8722A1994DE3}"/>
    <hyperlink ref="A52" r:id="rId14" xr:uid="{D8EE41E2-67BB-4855-96DE-92132660BD5E}"/>
    <hyperlink ref="A31" r:id="rId15" display="Semanas de produção assegurada (nº) (a)" xr:uid="{6DAD96AC-F1FD-4D37-82DB-FDCE58E55CAF}"/>
    <hyperlink ref="A24" r:id="rId16" display="Semanas de produção assegurada (nº) (a)" xr:uid="{1E1CAE58-3078-47FD-B7D6-3CDBA03932D0}"/>
    <hyperlink ref="A23" r:id="rId17" display="Taxa de utilização da capacidade produtiva (%) (a)" xr:uid="{3F82F205-3195-46D4-9449-C0ECE329DD49}"/>
    <hyperlink ref="A19" r:id="rId18" xr:uid="{F37946CD-813C-4F07-B3D5-50B9C99EE560}"/>
    <hyperlink ref="A26" r:id="rId19" xr:uid="{0AD358AD-9214-4F4A-89BA-738D2D7768DF}"/>
    <hyperlink ref="J23" r:id="rId20" display="Taxa de utilização da capacidade produtiva (%) (a)" xr:uid="{FBB648D1-2061-4FED-9419-B5A3ADA8AC98}"/>
    <hyperlink ref="J24" r:id="rId21" display="Semanas de produção assegurada (nº) (a)" xr:uid="{D958A1E0-2A80-4795-AF0B-31C97AB662E4}"/>
    <hyperlink ref="J31" r:id="rId22" display="Semanas de produção assegurada (nº) (a)" xr:uid="{A670D9F8-9757-4C1D-BD36-09828B271602}"/>
    <hyperlink ref="J11" r:id="rId23" display="    Capacidade produtiva atual " xr:uid="{1F964E87-8D45-4F2D-BC45-3FDDD9BE6DB5}"/>
    <hyperlink ref="J18" r:id="rId24" display="    Capacidade produtiva atual " xr:uid="{95A3B7FE-CF4D-4B40-8B12-C4596BBFBF99}"/>
    <hyperlink ref="J25" r:id="rId25" display="    Capacidade produtiva atual " xr:uid="{E6352F3E-C470-4A83-994E-130E5E2A11B5}"/>
    <hyperlink ref="J32" r:id="rId26" display="    Capacidade produtiva atual " xr:uid="{7C907E81-75A7-45B0-9ECD-C6690D8E23C0}"/>
    <hyperlink ref="J12" r:id="rId27" display="Evaluation of global order books" xr:uid="{BD44020B-EBA4-48D8-BE06-34606D9DFAF6}"/>
    <hyperlink ref="J13" r:id="rId28" display="Preços das matérias-primas (a)" xr:uid="{B1886282-355F-446B-B5A1-853EB2D2C00E}"/>
    <hyperlink ref="J27" r:id="rId29" display="Preços das matérias-primas (a)" xr:uid="{EA58B7C0-355C-4C4D-9321-47109103E74F}"/>
    <hyperlink ref="J34" r:id="rId30" display="Preços das matérias-primas (a)" xr:uid="{E2094454-A304-425A-81CC-E929D6A1C1D5}"/>
    <hyperlink ref="J19" r:id="rId31" xr:uid="{79208DDD-E727-40EC-B519-04B1CC9FA8C7}"/>
    <hyperlink ref="J26" r:id="rId32" display="Evaluation of global order books" xr:uid="{ECF7E87D-BAB2-471E-8938-C63E2E9A9684}"/>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57B53-44B8-44A8-BAD4-2548BB4AEB42}">
  <dimension ref="A1:N93"/>
  <sheetViews>
    <sheetView showGridLines="0" workbookViewId="0"/>
  </sheetViews>
  <sheetFormatPr defaultColWidth="10.5703125" defaultRowHeight="11.25"/>
  <cols>
    <col min="1" max="1" width="40.28515625" style="156" customWidth="1"/>
    <col min="2" max="2" width="10" style="464" customWidth="1"/>
    <col min="3" max="7" width="10" style="156" customWidth="1"/>
    <col min="8" max="8" width="15.28515625" style="156" customWidth="1"/>
    <col min="9" max="9" width="34.5703125" style="156" customWidth="1"/>
    <col min="10" max="10" width="3.140625" style="156" bestFit="1" customWidth="1"/>
    <col min="11" max="11" width="3.140625" style="156" customWidth="1"/>
    <col min="12" max="12" width="2.7109375" style="156" bestFit="1" customWidth="1"/>
    <col min="13" max="16384" width="10.5703125" style="156"/>
  </cols>
  <sheetData>
    <row r="1" spans="1:14" ht="12" customHeight="1">
      <c r="A1" s="844" t="s">
        <v>1176</v>
      </c>
      <c r="B1" s="844"/>
      <c r="C1" s="844"/>
      <c r="D1" s="844"/>
      <c r="E1" s="844"/>
      <c r="F1" s="844"/>
      <c r="G1" s="844"/>
      <c r="H1" s="844"/>
      <c r="I1" s="844"/>
    </row>
    <row r="2" spans="1:14" ht="12" customHeight="1">
      <c r="A2" s="845" t="s">
        <v>1177</v>
      </c>
      <c r="B2" s="845"/>
      <c r="C2" s="845"/>
      <c r="D2" s="845"/>
      <c r="E2" s="845"/>
      <c r="F2" s="845"/>
      <c r="G2" s="845"/>
      <c r="H2" s="845"/>
      <c r="I2" s="845"/>
    </row>
    <row r="3" spans="1:14" ht="12" customHeight="1" thickBot="1">
      <c r="A3" s="304"/>
      <c r="B3" s="304"/>
      <c r="C3" s="304"/>
      <c r="D3" s="304"/>
      <c r="E3" s="304"/>
      <c r="F3" s="304"/>
      <c r="G3" s="304"/>
      <c r="H3" s="304"/>
      <c r="I3" s="304"/>
    </row>
    <row r="4" spans="1:14" s="157" customFormat="1" ht="12" customHeight="1" thickBot="1">
      <c r="B4" s="848" t="s">
        <v>1178</v>
      </c>
      <c r="C4" s="848"/>
      <c r="D4" s="848"/>
      <c r="E4" s="848"/>
      <c r="F4" s="848"/>
      <c r="G4" s="848"/>
      <c r="H4" s="919" t="s">
        <v>1179</v>
      </c>
    </row>
    <row r="5" spans="1:14" s="157" customFormat="1" ht="21" customHeight="1" thickBot="1">
      <c r="B5" s="447" t="s">
        <v>1180</v>
      </c>
      <c r="C5" s="447" t="s">
        <v>1181</v>
      </c>
      <c r="D5" s="447" t="s">
        <v>1182</v>
      </c>
      <c r="E5" s="447" t="s">
        <v>1183</v>
      </c>
      <c r="F5" s="447" t="s">
        <v>1184</v>
      </c>
      <c r="G5" s="447" t="s">
        <v>1185</v>
      </c>
      <c r="H5" s="919"/>
    </row>
    <row r="6" spans="1:14" s="157" customFormat="1" ht="12" customHeight="1">
      <c r="A6" s="179" t="s">
        <v>1186</v>
      </c>
      <c r="B6" s="290"/>
      <c r="C6" s="290"/>
      <c r="D6" s="290"/>
      <c r="E6" s="290"/>
      <c r="F6" s="448"/>
      <c r="G6" s="448"/>
      <c r="I6" s="179" t="s">
        <v>1186</v>
      </c>
    </row>
    <row r="7" spans="1:14" s="157" customFormat="1" ht="12" customHeight="1">
      <c r="A7" s="449" t="s">
        <v>1187</v>
      </c>
      <c r="B7" s="450">
        <v>2089</v>
      </c>
      <c r="C7" s="450">
        <v>2018</v>
      </c>
      <c r="D7" s="450">
        <v>2159</v>
      </c>
      <c r="E7" s="450">
        <v>1872</v>
      </c>
      <c r="F7" s="450">
        <v>1583</v>
      </c>
      <c r="G7" s="450">
        <v>2097</v>
      </c>
      <c r="H7" s="307">
        <v>-3.111727849964252</v>
      </c>
      <c r="I7" s="449" t="s">
        <v>1188</v>
      </c>
      <c r="M7" s="307"/>
      <c r="N7" s="280"/>
    </row>
    <row r="8" spans="1:14" s="157" customFormat="1" ht="12" customHeight="1">
      <c r="A8" s="451" t="s">
        <v>1189</v>
      </c>
      <c r="B8" s="450">
        <v>1595</v>
      </c>
      <c r="C8" s="450">
        <v>1506</v>
      </c>
      <c r="D8" s="450">
        <v>1607</v>
      </c>
      <c r="E8" s="450">
        <v>1411</v>
      </c>
      <c r="F8" s="450">
        <v>1209</v>
      </c>
      <c r="G8" s="450">
        <v>1497</v>
      </c>
      <c r="H8" s="307">
        <v>-4.6575496020625495</v>
      </c>
      <c r="I8" s="451" t="s">
        <v>1190</v>
      </c>
      <c r="M8" s="307"/>
      <c r="N8" s="280"/>
    </row>
    <row r="9" spans="1:14" s="157" customFormat="1" ht="12" customHeight="1">
      <c r="A9" s="449" t="s">
        <v>1191</v>
      </c>
      <c r="B9" s="450">
        <v>1626</v>
      </c>
      <c r="C9" s="450">
        <v>1516</v>
      </c>
      <c r="D9" s="450">
        <v>1653</v>
      </c>
      <c r="E9" s="450">
        <v>1395</v>
      </c>
      <c r="F9" s="450">
        <v>1173</v>
      </c>
      <c r="G9" s="450">
        <v>1551</v>
      </c>
      <c r="H9" s="307">
        <v>-3.3350092173621615</v>
      </c>
      <c r="I9" s="449" t="s">
        <v>1192</v>
      </c>
      <c r="M9" s="307"/>
      <c r="N9" s="280"/>
    </row>
    <row r="10" spans="1:14" s="157" customFormat="1" ht="12" customHeight="1">
      <c r="A10" s="451" t="s">
        <v>1189</v>
      </c>
      <c r="B10" s="450">
        <v>1326</v>
      </c>
      <c r="C10" s="450">
        <v>1198</v>
      </c>
      <c r="D10" s="450">
        <v>1326</v>
      </c>
      <c r="E10" s="450">
        <v>1127</v>
      </c>
      <c r="F10" s="450">
        <v>989</v>
      </c>
      <c r="G10" s="450">
        <v>1212</v>
      </c>
      <c r="H10" s="307">
        <v>-4.4227574750830616</v>
      </c>
      <c r="I10" s="451" t="s">
        <v>1190</v>
      </c>
      <c r="M10" s="307"/>
      <c r="N10" s="280"/>
    </row>
    <row r="11" spans="1:14" s="157" customFormat="1" ht="12" customHeight="1">
      <c r="A11" s="452" t="s">
        <v>1193</v>
      </c>
      <c r="B11" s="450">
        <v>2986</v>
      </c>
      <c r="C11" s="450">
        <v>2674</v>
      </c>
      <c r="D11" s="450">
        <v>3266</v>
      </c>
      <c r="E11" s="450">
        <v>2553</v>
      </c>
      <c r="F11" s="450">
        <v>2222</v>
      </c>
      <c r="G11" s="450">
        <v>2560</v>
      </c>
      <c r="H11" s="307">
        <v>0.57641476386103285</v>
      </c>
      <c r="I11" s="452" t="s">
        <v>1194</v>
      </c>
      <c r="M11" s="307"/>
      <c r="N11" s="280"/>
    </row>
    <row r="12" spans="1:14" s="157" customFormat="1" ht="12" customHeight="1">
      <c r="A12" s="453" t="s">
        <v>1195</v>
      </c>
      <c r="B12" s="77"/>
      <c r="C12" s="450"/>
      <c r="D12" s="450"/>
      <c r="E12" s="450"/>
      <c r="F12" s="450"/>
      <c r="G12" s="450"/>
      <c r="H12" s="307"/>
      <c r="I12" s="453" t="s">
        <v>1195</v>
      </c>
      <c r="M12" s="307"/>
      <c r="N12" s="280"/>
    </row>
    <row r="13" spans="1:14" s="157" customFormat="1" ht="12" customHeight="1">
      <c r="A13" s="451" t="s">
        <v>1187</v>
      </c>
      <c r="B13" s="450">
        <v>775</v>
      </c>
      <c r="C13" s="450">
        <v>757</v>
      </c>
      <c r="D13" s="450">
        <v>815</v>
      </c>
      <c r="E13" s="450">
        <v>679</v>
      </c>
      <c r="F13" s="450">
        <v>574</v>
      </c>
      <c r="G13" s="450">
        <v>818</v>
      </c>
      <c r="H13" s="307">
        <v>-4.9134871339840291</v>
      </c>
      <c r="I13" s="451" t="s">
        <v>1188</v>
      </c>
      <c r="M13" s="307"/>
      <c r="N13" s="280"/>
    </row>
    <row r="14" spans="1:14" s="157" customFormat="1" ht="12" customHeight="1">
      <c r="A14" s="452" t="s">
        <v>1189</v>
      </c>
      <c r="B14" s="450">
        <v>584</v>
      </c>
      <c r="C14" s="450">
        <v>557</v>
      </c>
      <c r="D14" s="450">
        <v>631</v>
      </c>
      <c r="E14" s="450">
        <v>526</v>
      </c>
      <c r="F14" s="450">
        <v>462</v>
      </c>
      <c r="G14" s="450">
        <v>588</v>
      </c>
      <c r="H14" s="307">
        <v>-5.792903692976104</v>
      </c>
      <c r="I14" s="452" t="s">
        <v>1190</v>
      </c>
      <c r="M14" s="307"/>
      <c r="N14" s="280"/>
    </row>
    <row r="15" spans="1:14" s="157" customFormat="1" ht="12" customHeight="1">
      <c r="A15" s="451" t="s">
        <v>1191</v>
      </c>
      <c r="B15" s="450">
        <v>607</v>
      </c>
      <c r="C15" s="450">
        <v>584</v>
      </c>
      <c r="D15" s="450">
        <v>642</v>
      </c>
      <c r="E15" s="450">
        <v>526</v>
      </c>
      <c r="F15" s="450">
        <v>441</v>
      </c>
      <c r="G15" s="450">
        <v>620</v>
      </c>
      <c r="H15" s="307">
        <v>-4.7214625017993335</v>
      </c>
      <c r="I15" s="451" t="s">
        <v>1192</v>
      </c>
      <c r="M15" s="307"/>
      <c r="N15" s="280"/>
    </row>
    <row r="16" spans="1:14" s="157" customFormat="1" ht="12" customHeight="1">
      <c r="A16" s="452" t="s">
        <v>1189</v>
      </c>
      <c r="B16" s="450">
        <v>495</v>
      </c>
      <c r="C16" s="450">
        <v>455</v>
      </c>
      <c r="D16" s="450">
        <v>536</v>
      </c>
      <c r="E16" s="450">
        <v>437</v>
      </c>
      <c r="F16" s="450">
        <v>383</v>
      </c>
      <c r="G16" s="450">
        <v>483</v>
      </c>
      <c r="H16" s="307">
        <v>-4.9499736703528141</v>
      </c>
      <c r="I16" s="452" t="s">
        <v>1190</v>
      </c>
      <c r="M16" s="307"/>
      <c r="N16" s="280"/>
    </row>
    <row r="17" spans="1:14" s="157" customFormat="1" ht="12" customHeight="1">
      <c r="A17" s="454" t="s">
        <v>1193</v>
      </c>
      <c r="B17" s="450">
        <v>1288</v>
      </c>
      <c r="C17" s="450">
        <v>1332</v>
      </c>
      <c r="D17" s="450">
        <v>1784</v>
      </c>
      <c r="E17" s="450">
        <v>1066</v>
      </c>
      <c r="F17" s="450">
        <v>1114</v>
      </c>
      <c r="G17" s="450">
        <v>1027</v>
      </c>
      <c r="H17" s="307">
        <v>8.2719792117799997</v>
      </c>
      <c r="I17" s="454" t="s">
        <v>1194</v>
      </c>
      <c r="M17" s="307"/>
      <c r="N17" s="280"/>
    </row>
    <row r="18" spans="1:14" s="157" customFormat="1" ht="12" customHeight="1">
      <c r="A18" s="453" t="s">
        <v>1196</v>
      </c>
      <c r="B18" s="77"/>
      <c r="C18" s="450"/>
      <c r="D18" s="450"/>
      <c r="E18" s="450"/>
      <c r="F18" s="450"/>
      <c r="G18" s="450"/>
      <c r="H18" s="455"/>
      <c r="I18" s="453" t="s">
        <v>1196</v>
      </c>
      <c r="M18" s="307"/>
      <c r="N18" s="280"/>
    </row>
    <row r="19" spans="1:14" s="157" customFormat="1" ht="12" customHeight="1">
      <c r="A19" s="451" t="s">
        <v>1187</v>
      </c>
      <c r="B19" s="450">
        <v>409</v>
      </c>
      <c r="C19" s="450">
        <v>404</v>
      </c>
      <c r="D19" s="450">
        <v>387</v>
      </c>
      <c r="E19" s="450">
        <v>330</v>
      </c>
      <c r="F19" s="450">
        <v>323</v>
      </c>
      <c r="G19" s="450">
        <v>411</v>
      </c>
      <c r="H19" s="307">
        <v>0.73578595317724815</v>
      </c>
      <c r="I19" s="451" t="s">
        <v>1188</v>
      </c>
      <c r="M19" s="307"/>
      <c r="N19" s="280"/>
    </row>
    <row r="20" spans="1:14" s="157" customFormat="1" ht="12" customHeight="1">
      <c r="A20" s="452" t="s">
        <v>1189</v>
      </c>
      <c r="B20" s="450">
        <v>311</v>
      </c>
      <c r="C20" s="450">
        <v>299</v>
      </c>
      <c r="D20" s="450">
        <v>285</v>
      </c>
      <c r="E20" s="450">
        <v>245</v>
      </c>
      <c r="F20" s="450">
        <v>229</v>
      </c>
      <c r="G20" s="450">
        <v>285</v>
      </c>
      <c r="H20" s="307">
        <v>-0.77519379844961378</v>
      </c>
      <c r="I20" s="452" t="s">
        <v>1190</v>
      </c>
      <c r="M20" s="307"/>
      <c r="N20" s="280"/>
    </row>
    <row r="21" spans="1:14" s="157" customFormat="1" ht="12" customHeight="1">
      <c r="A21" s="451" t="s">
        <v>1191</v>
      </c>
      <c r="B21" s="450">
        <v>287</v>
      </c>
      <c r="C21" s="450">
        <v>286</v>
      </c>
      <c r="D21" s="450">
        <v>272</v>
      </c>
      <c r="E21" s="450">
        <v>224</v>
      </c>
      <c r="F21" s="450">
        <v>212</v>
      </c>
      <c r="G21" s="450">
        <v>272</v>
      </c>
      <c r="H21" s="307">
        <v>-0.42400521852576922</v>
      </c>
      <c r="I21" s="451" t="s">
        <v>1192</v>
      </c>
      <c r="M21" s="307"/>
      <c r="N21" s="280"/>
    </row>
    <row r="22" spans="1:14" s="157" customFormat="1" ht="12" customHeight="1">
      <c r="A22" s="452" t="s">
        <v>1189</v>
      </c>
      <c r="B22" s="450">
        <v>234</v>
      </c>
      <c r="C22" s="450">
        <v>230</v>
      </c>
      <c r="D22" s="450">
        <v>224</v>
      </c>
      <c r="E22" s="450">
        <v>182</v>
      </c>
      <c r="F22" s="450">
        <v>178</v>
      </c>
      <c r="G22" s="450">
        <v>210</v>
      </c>
      <c r="H22" s="307">
        <v>-1.1560693641618491</v>
      </c>
      <c r="I22" s="452" t="s">
        <v>1190</v>
      </c>
      <c r="M22" s="307"/>
      <c r="N22" s="280"/>
    </row>
    <row r="23" spans="1:14" s="157" customFormat="1" ht="12" customHeight="1">
      <c r="A23" s="454" t="s">
        <v>1193</v>
      </c>
      <c r="B23" s="450">
        <v>424</v>
      </c>
      <c r="C23" s="450">
        <v>397</v>
      </c>
      <c r="D23" s="450">
        <v>397</v>
      </c>
      <c r="E23" s="450">
        <v>327</v>
      </c>
      <c r="F23" s="450">
        <v>300</v>
      </c>
      <c r="G23" s="450">
        <v>438</v>
      </c>
      <c r="H23" s="307">
        <v>6.5695233390960839</v>
      </c>
      <c r="I23" s="454" t="s">
        <v>1194</v>
      </c>
      <c r="M23" s="307"/>
      <c r="N23" s="280"/>
    </row>
    <row r="24" spans="1:14" s="157" customFormat="1" ht="12" customHeight="1">
      <c r="A24" s="453" t="s">
        <v>1197</v>
      </c>
      <c r="B24" s="77"/>
      <c r="C24" s="450"/>
      <c r="D24" s="450"/>
      <c r="E24" s="450"/>
      <c r="F24" s="450"/>
      <c r="G24" s="450"/>
      <c r="H24" s="455"/>
      <c r="I24" s="453" t="s">
        <v>1197</v>
      </c>
      <c r="M24" s="307"/>
      <c r="N24" s="280"/>
    </row>
    <row r="25" spans="1:14" s="157" customFormat="1" ht="12" customHeight="1">
      <c r="A25" s="451" t="s">
        <v>1187</v>
      </c>
      <c r="B25" s="450">
        <v>252</v>
      </c>
      <c r="C25" s="450">
        <v>214</v>
      </c>
      <c r="D25" s="450">
        <v>283</v>
      </c>
      <c r="E25" s="450">
        <v>244</v>
      </c>
      <c r="F25" s="450">
        <v>184</v>
      </c>
      <c r="G25" s="450">
        <v>254</v>
      </c>
      <c r="H25" s="307">
        <v>-6.0416666666666679</v>
      </c>
      <c r="I25" s="451" t="s">
        <v>1188</v>
      </c>
      <c r="M25" s="307"/>
      <c r="N25" s="280"/>
    </row>
    <row r="26" spans="1:14" s="157" customFormat="1" ht="12" customHeight="1">
      <c r="A26" s="452" t="s">
        <v>1189</v>
      </c>
      <c r="B26" s="450">
        <v>212</v>
      </c>
      <c r="C26" s="450">
        <v>140</v>
      </c>
      <c r="D26" s="450">
        <v>178</v>
      </c>
      <c r="E26" s="450">
        <v>177</v>
      </c>
      <c r="F26" s="450">
        <v>145</v>
      </c>
      <c r="G26" s="450">
        <v>163</v>
      </c>
      <c r="H26" s="307">
        <v>-7.6651538073625787</v>
      </c>
      <c r="I26" s="452" t="s">
        <v>1190</v>
      </c>
      <c r="M26" s="307"/>
      <c r="N26" s="280"/>
    </row>
    <row r="27" spans="1:14" s="157" customFormat="1" ht="12" customHeight="1">
      <c r="A27" s="451" t="s">
        <v>1191</v>
      </c>
      <c r="B27" s="450">
        <v>209</v>
      </c>
      <c r="C27" s="450">
        <v>167</v>
      </c>
      <c r="D27" s="450">
        <v>221</v>
      </c>
      <c r="E27" s="450">
        <v>191</v>
      </c>
      <c r="F27" s="450">
        <v>130</v>
      </c>
      <c r="G27" s="450">
        <v>188</v>
      </c>
      <c r="H27" s="307">
        <v>-8.0337328007101689</v>
      </c>
      <c r="I27" s="451" t="s">
        <v>1192</v>
      </c>
      <c r="M27" s="307"/>
      <c r="N27" s="280"/>
    </row>
    <row r="28" spans="1:14" s="157" customFormat="1" ht="12" customHeight="1">
      <c r="A28" s="452" t="s">
        <v>1189</v>
      </c>
      <c r="B28" s="450">
        <v>192</v>
      </c>
      <c r="C28" s="450">
        <v>122</v>
      </c>
      <c r="D28" s="450">
        <v>154</v>
      </c>
      <c r="E28" s="450">
        <v>152</v>
      </c>
      <c r="F28" s="450">
        <v>112</v>
      </c>
      <c r="G28" s="450">
        <v>141</v>
      </c>
      <c r="H28" s="307">
        <v>-9.5732410611303322</v>
      </c>
      <c r="I28" s="452" t="s">
        <v>1190</v>
      </c>
      <c r="M28" s="307"/>
      <c r="N28" s="280"/>
    </row>
    <row r="29" spans="1:14" s="157" customFormat="1" ht="12" customHeight="1">
      <c r="A29" s="454" t="s">
        <v>1193</v>
      </c>
      <c r="B29" s="450">
        <v>442</v>
      </c>
      <c r="C29" s="450">
        <v>246</v>
      </c>
      <c r="D29" s="450">
        <v>471</v>
      </c>
      <c r="E29" s="450">
        <v>443</v>
      </c>
      <c r="F29" s="450">
        <v>318</v>
      </c>
      <c r="G29" s="450">
        <v>324</v>
      </c>
      <c r="H29" s="307">
        <v>-16.774585188182922</v>
      </c>
      <c r="I29" s="454" t="s">
        <v>1194</v>
      </c>
      <c r="M29" s="307"/>
      <c r="N29" s="280"/>
    </row>
    <row r="30" spans="1:14" s="157" customFormat="1" ht="12" customHeight="1">
      <c r="A30" s="453" t="s">
        <v>1198</v>
      </c>
      <c r="B30" s="77"/>
      <c r="C30" s="450"/>
      <c r="D30" s="450"/>
      <c r="E30" s="450"/>
      <c r="F30" s="450"/>
      <c r="G30" s="450"/>
      <c r="H30" s="307"/>
      <c r="I30" s="453" t="s">
        <v>1198</v>
      </c>
      <c r="M30" s="307"/>
      <c r="N30" s="280"/>
    </row>
    <row r="31" spans="1:14" s="157" customFormat="1" ht="12" customHeight="1">
      <c r="A31" s="451" t="s">
        <v>1187</v>
      </c>
      <c r="B31" s="450">
        <v>95</v>
      </c>
      <c r="C31" s="450">
        <v>94</v>
      </c>
      <c r="D31" s="450">
        <v>78</v>
      </c>
      <c r="E31" s="450">
        <v>80</v>
      </c>
      <c r="F31" s="450">
        <v>86</v>
      </c>
      <c r="G31" s="450">
        <v>84</v>
      </c>
      <c r="H31" s="307">
        <v>-21.138790035587185</v>
      </c>
      <c r="I31" s="451" t="s">
        <v>1188</v>
      </c>
      <c r="M31" s="307"/>
      <c r="N31" s="280"/>
    </row>
    <row r="32" spans="1:14" s="157" customFormat="1" ht="12" customHeight="1">
      <c r="A32" s="452" t="s">
        <v>1189</v>
      </c>
      <c r="B32" s="450">
        <v>88</v>
      </c>
      <c r="C32" s="450">
        <v>91</v>
      </c>
      <c r="D32" s="450">
        <v>71</v>
      </c>
      <c r="E32" s="450">
        <v>74</v>
      </c>
      <c r="F32" s="450">
        <v>75</v>
      </c>
      <c r="G32" s="450">
        <v>75</v>
      </c>
      <c r="H32" s="307">
        <v>-21.896684656900543</v>
      </c>
      <c r="I32" s="452" t="s">
        <v>1190</v>
      </c>
      <c r="M32" s="307"/>
      <c r="N32" s="280"/>
    </row>
    <row r="33" spans="1:14" s="157" customFormat="1" ht="12" customHeight="1">
      <c r="A33" s="451" t="s">
        <v>1191</v>
      </c>
      <c r="B33" s="450">
        <v>84</v>
      </c>
      <c r="C33" s="450">
        <v>80</v>
      </c>
      <c r="D33" s="450">
        <v>66</v>
      </c>
      <c r="E33" s="450">
        <v>71</v>
      </c>
      <c r="F33" s="450">
        <v>77</v>
      </c>
      <c r="G33" s="450">
        <v>67</v>
      </c>
      <c r="H33" s="307">
        <v>-21.980676328502412</v>
      </c>
      <c r="I33" s="451" t="s">
        <v>1192</v>
      </c>
      <c r="M33" s="307"/>
      <c r="N33" s="280"/>
    </row>
    <row r="34" spans="1:14" s="157" customFormat="1" ht="12" customHeight="1">
      <c r="A34" s="452" t="s">
        <v>1189</v>
      </c>
      <c r="B34" s="450">
        <v>79</v>
      </c>
      <c r="C34" s="450">
        <v>78</v>
      </c>
      <c r="D34" s="450">
        <v>62</v>
      </c>
      <c r="E34" s="450">
        <v>68</v>
      </c>
      <c r="F34" s="450">
        <v>71</v>
      </c>
      <c r="G34" s="450">
        <v>63</v>
      </c>
      <c r="H34" s="307">
        <v>-22.042553191489368</v>
      </c>
      <c r="I34" s="452" t="s">
        <v>1190</v>
      </c>
      <c r="M34" s="307"/>
      <c r="N34" s="280"/>
    </row>
    <row r="35" spans="1:14" s="157" customFormat="1" ht="12" customHeight="1">
      <c r="A35" s="454" t="s">
        <v>1193</v>
      </c>
      <c r="B35" s="450">
        <v>196</v>
      </c>
      <c r="C35" s="450">
        <v>177</v>
      </c>
      <c r="D35" s="450">
        <v>114</v>
      </c>
      <c r="E35" s="450">
        <v>174</v>
      </c>
      <c r="F35" s="450">
        <v>89</v>
      </c>
      <c r="G35" s="450">
        <v>164</v>
      </c>
      <c r="H35" s="307">
        <v>-11.152589827344839</v>
      </c>
      <c r="I35" s="454" t="s">
        <v>1194</v>
      </c>
      <c r="M35" s="307"/>
      <c r="N35" s="280"/>
    </row>
    <row r="36" spans="1:14" s="157" customFormat="1" ht="11.45" customHeight="1">
      <c r="A36" s="453" t="s">
        <v>1199</v>
      </c>
      <c r="B36" s="77"/>
      <c r="C36" s="450"/>
      <c r="D36" s="450"/>
      <c r="E36" s="450"/>
      <c r="F36" s="450"/>
      <c r="G36" s="450"/>
      <c r="H36" s="307"/>
      <c r="I36" s="453" t="s">
        <v>1199</v>
      </c>
      <c r="M36" s="307"/>
      <c r="N36" s="280"/>
    </row>
    <row r="37" spans="1:14" s="157" customFormat="1" ht="11.45" customHeight="1">
      <c r="A37" s="451" t="s">
        <v>1187</v>
      </c>
      <c r="B37" s="450">
        <v>234</v>
      </c>
      <c r="C37" s="450">
        <v>244</v>
      </c>
      <c r="D37" s="450">
        <v>255</v>
      </c>
      <c r="E37" s="450">
        <v>209</v>
      </c>
      <c r="F37" s="450">
        <v>146</v>
      </c>
      <c r="G37" s="450">
        <v>228</v>
      </c>
      <c r="H37" s="307">
        <v>1.0245901639344357</v>
      </c>
      <c r="I37" s="451" t="s">
        <v>1188</v>
      </c>
      <c r="M37" s="307"/>
      <c r="N37" s="280"/>
    </row>
    <row r="38" spans="1:14" s="157" customFormat="1" ht="11.45" customHeight="1">
      <c r="A38" s="452" t="s">
        <v>1189</v>
      </c>
      <c r="B38" s="450">
        <v>193</v>
      </c>
      <c r="C38" s="450">
        <v>206</v>
      </c>
      <c r="D38" s="450">
        <v>221</v>
      </c>
      <c r="E38" s="450">
        <v>175</v>
      </c>
      <c r="F38" s="450">
        <v>118</v>
      </c>
      <c r="G38" s="450">
        <v>192</v>
      </c>
      <c r="H38" s="307">
        <v>-9.8183603338242165E-2</v>
      </c>
      <c r="I38" s="452" t="s">
        <v>1190</v>
      </c>
      <c r="M38" s="307"/>
      <c r="N38" s="280"/>
    </row>
    <row r="39" spans="1:14" s="157" customFormat="1" ht="11.45" customHeight="1">
      <c r="A39" s="451" t="s">
        <v>1191</v>
      </c>
      <c r="B39" s="450">
        <v>184</v>
      </c>
      <c r="C39" s="450">
        <v>184</v>
      </c>
      <c r="D39" s="450">
        <v>183</v>
      </c>
      <c r="E39" s="450">
        <v>155</v>
      </c>
      <c r="F39" s="450">
        <v>109</v>
      </c>
      <c r="G39" s="450">
        <v>175</v>
      </c>
      <c r="H39" s="307">
        <v>6.2937062937062915</v>
      </c>
      <c r="I39" s="451" t="s">
        <v>1192</v>
      </c>
      <c r="M39" s="307"/>
      <c r="N39" s="280"/>
    </row>
    <row r="40" spans="1:14" s="157" customFormat="1" ht="11.45" customHeight="1">
      <c r="A40" s="452" t="s">
        <v>1189</v>
      </c>
      <c r="B40" s="450">
        <v>158</v>
      </c>
      <c r="C40" s="450">
        <v>165</v>
      </c>
      <c r="D40" s="450">
        <v>167</v>
      </c>
      <c r="E40" s="450">
        <v>137</v>
      </c>
      <c r="F40" s="450">
        <v>96</v>
      </c>
      <c r="G40" s="450">
        <v>157</v>
      </c>
      <c r="H40" s="307">
        <v>6.2623599208964986</v>
      </c>
      <c r="I40" s="452" t="s">
        <v>1190</v>
      </c>
      <c r="M40" s="307"/>
      <c r="N40" s="280"/>
    </row>
    <row r="41" spans="1:14" s="157" customFormat="1" ht="11.45" customHeight="1">
      <c r="A41" s="454" t="s">
        <v>1193</v>
      </c>
      <c r="B41" s="450">
        <v>213</v>
      </c>
      <c r="C41" s="450">
        <v>200</v>
      </c>
      <c r="D41" s="450">
        <v>235</v>
      </c>
      <c r="E41" s="450">
        <v>189</v>
      </c>
      <c r="F41" s="450">
        <v>172</v>
      </c>
      <c r="G41" s="450">
        <v>303</v>
      </c>
      <c r="H41" s="307">
        <v>6.0417592181252866</v>
      </c>
      <c r="I41" s="454" t="s">
        <v>1194</v>
      </c>
      <c r="M41" s="307"/>
      <c r="N41" s="280"/>
    </row>
    <row r="42" spans="1:14" s="157" customFormat="1" ht="12" customHeight="1">
      <c r="A42" s="453" t="s">
        <v>1200</v>
      </c>
      <c r="B42" s="77"/>
      <c r="C42" s="450"/>
      <c r="D42" s="450"/>
      <c r="E42" s="450"/>
      <c r="F42" s="450"/>
      <c r="G42" s="450"/>
      <c r="H42" s="307"/>
      <c r="I42" s="453" t="s">
        <v>1200</v>
      </c>
      <c r="M42" s="307"/>
      <c r="N42" s="280"/>
    </row>
    <row r="43" spans="1:14" s="157" customFormat="1" ht="12" customHeight="1">
      <c r="A43" s="451" t="s">
        <v>1187</v>
      </c>
      <c r="B43" s="450">
        <v>104</v>
      </c>
      <c r="C43" s="450">
        <v>96</v>
      </c>
      <c r="D43" s="450">
        <v>93</v>
      </c>
      <c r="E43" s="450">
        <v>115</v>
      </c>
      <c r="F43" s="450">
        <v>82</v>
      </c>
      <c r="G43" s="450">
        <v>99</v>
      </c>
      <c r="H43" s="307">
        <v>-2.1043771043771087</v>
      </c>
      <c r="I43" s="451" t="s">
        <v>1188</v>
      </c>
      <c r="M43" s="307"/>
      <c r="N43" s="280"/>
    </row>
    <row r="44" spans="1:14" s="157" customFormat="1" ht="12" customHeight="1">
      <c r="A44" s="452" t="s">
        <v>1189</v>
      </c>
      <c r="B44" s="450">
        <v>68</v>
      </c>
      <c r="C44" s="450">
        <v>60</v>
      </c>
      <c r="D44" s="450">
        <v>64</v>
      </c>
      <c r="E44" s="450">
        <v>84</v>
      </c>
      <c r="F44" s="450">
        <v>57</v>
      </c>
      <c r="G44" s="450">
        <v>55</v>
      </c>
      <c r="H44" s="307">
        <v>-2.1065675340768308</v>
      </c>
      <c r="I44" s="452" t="s">
        <v>1190</v>
      </c>
      <c r="M44" s="307"/>
      <c r="N44" s="280"/>
    </row>
    <row r="45" spans="1:14" s="157" customFormat="1" ht="12" customHeight="1">
      <c r="A45" s="451" t="s">
        <v>1191</v>
      </c>
      <c r="B45" s="450">
        <v>75</v>
      </c>
      <c r="C45" s="450">
        <v>67</v>
      </c>
      <c r="D45" s="450">
        <v>64</v>
      </c>
      <c r="E45" s="450">
        <v>64</v>
      </c>
      <c r="F45" s="450">
        <v>56</v>
      </c>
      <c r="G45" s="450">
        <v>69</v>
      </c>
      <c r="H45" s="307">
        <v>0</v>
      </c>
      <c r="I45" s="451" t="s">
        <v>1192</v>
      </c>
      <c r="M45" s="307"/>
      <c r="N45" s="280"/>
    </row>
    <row r="46" spans="1:14" s="157" customFormat="1" ht="12" customHeight="1">
      <c r="A46" s="452" t="s">
        <v>1189</v>
      </c>
      <c r="B46" s="450">
        <v>50</v>
      </c>
      <c r="C46" s="450">
        <v>43</v>
      </c>
      <c r="D46" s="450">
        <v>44</v>
      </c>
      <c r="E46" s="450">
        <v>47</v>
      </c>
      <c r="F46" s="450">
        <v>45</v>
      </c>
      <c r="G46" s="450">
        <v>43</v>
      </c>
      <c r="H46" s="307">
        <v>0.56074766355140859</v>
      </c>
      <c r="I46" s="452" t="s">
        <v>1190</v>
      </c>
      <c r="M46" s="307"/>
      <c r="N46" s="280"/>
    </row>
    <row r="47" spans="1:14" s="157" customFormat="1" ht="12" customHeight="1">
      <c r="A47" s="454" t="s">
        <v>1193</v>
      </c>
      <c r="B47" s="450">
        <v>150</v>
      </c>
      <c r="C47" s="450">
        <v>44</v>
      </c>
      <c r="D47" s="450">
        <v>46</v>
      </c>
      <c r="E47" s="450">
        <v>77</v>
      </c>
      <c r="F47" s="450">
        <v>58</v>
      </c>
      <c r="G47" s="450">
        <v>68</v>
      </c>
      <c r="H47" s="307">
        <v>20.875912408759124</v>
      </c>
      <c r="I47" s="454" t="s">
        <v>1194</v>
      </c>
      <c r="M47" s="307"/>
      <c r="N47" s="280"/>
    </row>
    <row r="48" spans="1:14" s="157" customFormat="1" ht="12" customHeight="1">
      <c r="A48" s="453" t="s">
        <v>1201</v>
      </c>
      <c r="B48" s="77"/>
      <c r="C48" s="450"/>
      <c r="D48" s="450"/>
      <c r="E48" s="450"/>
      <c r="F48" s="450"/>
      <c r="G48" s="450"/>
      <c r="H48" s="455"/>
      <c r="I48" s="453" t="s">
        <v>1201</v>
      </c>
      <c r="M48" s="307"/>
      <c r="N48" s="280"/>
    </row>
    <row r="49" spans="1:14" s="157" customFormat="1" ht="12" customHeight="1">
      <c r="A49" s="451" t="s">
        <v>1187</v>
      </c>
      <c r="B49" s="450">
        <v>102</v>
      </c>
      <c r="C49" s="450">
        <v>90</v>
      </c>
      <c r="D49" s="450">
        <v>101</v>
      </c>
      <c r="E49" s="450">
        <v>86</v>
      </c>
      <c r="F49" s="450">
        <v>94</v>
      </c>
      <c r="G49" s="450">
        <v>82</v>
      </c>
      <c r="H49" s="307">
        <v>5.7170542635659016</v>
      </c>
      <c r="I49" s="451" t="s">
        <v>1188</v>
      </c>
      <c r="M49" s="307"/>
      <c r="N49" s="280"/>
    </row>
    <row r="50" spans="1:14" s="157" customFormat="1" ht="12" customHeight="1">
      <c r="A50" s="452" t="s">
        <v>1189</v>
      </c>
      <c r="B50" s="450">
        <v>53</v>
      </c>
      <c r="C50" s="450">
        <v>60</v>
      </c>
      <c r="D50" s="450">
        <v>60</v>
      </c>
      <c r="E50" s="450">
        <v>44</v>
      </c>
      <c r="F50" s="450">
        <v>56</v>
      </c>
      <c r="G50" s="450">
        <v>49</v>
      </c>
      <c r="H50" s="307">
        <v>-5.7017543859649074</v>
      </c>
      <c r="I50" s="452" t="s">
        <v>1190</v>
      </c>
      <c r="M50" s="307"/>
      <c r="N50" s="280"/>
    </row>
    <row r="51" spans="1:14" s="157" customFormat="1" ht="12" customHeight="1">
      <c r="A51" s="451" t="s">
        <v>1191</v>
      </c>
      <c r="B51" s="450">
        <v>83</v>
      </c>
      <c r="C51" s="450">
        <v>67</v>
      </c>
      <c r="D51" s="450">
        <v>88</v>
      </c>
      <c r="E51" s="450">
        <v>64</v>
      </c>
      <c r="F51" s="450">
        <v>72</v>
      </c>
      <c r="G51" s="450">
        <v>70</v>
      </c>
      <c r="H51" s="307">
        <v>3.9627039627039728</v>
      </c>
      <c r="I51" s="451" t="s">
        <v>1192</v>
      </c>
      <c r="M51" s="307"/>
      <c r="N51" s="280"/>
    </row>
    <row r="52" spans="1:14" s="157" customFormat="1" ht="12" customHeight="1">
      <c r="A52" s="452" t="s">
        <v>1189</v>
      </c>
      <c r="B52" s="450">
        <v>49</v>
      </c>
      <c r="C52" s="450">
        <v>46</v>
      </c>
      <c r="D52" s="450">
        <v>56</v>
      </c>
      <c r="E52" s="450">
        <v>35</v>
      </c>
      <c r="F52" s="450">
        <v>50</v>
      </c>
      <c r="G52" s="450">
        <v>46</v>
      </c>
      <c r="H52" s="307">
        <v>-7.2231139646870002</v>
      </c>
      <c r="I52" s="452" t="s">
        <v>1190</v>
      </c>
      <c r="M52" s="307"/>
      <c r="N52" s="280"/>
    </row>
    <row r="53" spans="1:14" s="157" customFormat="1" ht="12" customHeight="1">
      <c r="A53" s="454" t="s">
        <v>1193</v>
      </c>
      <c r="B53" s="450">
        <v>161</v>
      </c>
      <c r="C53" s="450">
        <v>141</v>
      </c>
      <c r="D53" s="450">
        <v>128</v>
      </c>
      <c r="E53" s="450">
        <v>157</v>
      </c>
      <c r="F53" s="450">
        <v>109</v>
      </c>
      <c r="G53" s="450">
        <v>126</v>
      </c>
      <c r="H53" s="307">
        <v>-9.4693028095733656</v>
      </c>
      <c r="I53" s="454" t="s">
        <v>1194</v>
      </c>
      <c r="M53" s="307"/>
      <c r="N53" s="280"/>
    </row>
    <row r="54" spans="1:14" s="157" customFormat="1" ht="12" customHeight="1">
      <c r="A54" s="453" t="s">
        <v>1202</v>
      </c>
      <c r="B54" s="77"/>
      <c r="C54" s="450"/>
      <c r="D54" s="450"/>
      <c r="E54" s="450"/>
      <c r="F54" s="450"/>
      <c r="G54" s="450"/>
      <c r="H54" s="455"/>
      <c r="I54" s="453" t="s">
        <v>1202</v>
      </c>
      <c r="M54" s="307"/>
      <c r="N54" s="280"/>
    </row>
    <row r="55" spans="1:14" s="157" customFormat="1" ht="12" customHeight="1">
      <c r="A55" s="451" t="s">
        <v>1187</v>
      </c>
      <c r="B55" s="450">
        <v>88</v>
      </c>
      <c r="C55" s="450">
        <v>91</v>
      </c>
      <c r="D55" s="450">
        <v>105</v>
      </c>
      <c r="E55" s="450">
        <v>82</v>
      </c>
      <c r="F55" s="450">
        <v>51</v>
      </c>
      <c r="G55" s="450">
        <v>68</v>
      </c>
      <c r="H55" s="307">
        <v>3.9906103286384997</v>
      </c>
      <c r="I55" s="451" t="s">
        <v>1188</v>
      </c>
      <c r="M55" s="307"/>
      <c r="N55" s="280"/>
    </row>
    <row r="56" spans="1:14" s="157" customFormat="1" ht="12" customHeight="1">
      <c r="A56" s="452" t="s">
        <v>1189</v>
      </c>
      <c r="B56" s="450">
        <v>60</v>
      </c>
      <c r="C56" s="450">
        <v>70</v>
      </c>
      <c r="D56" s="450">
        <v>65</v>
      </c>
      <c r="E56" s="450">
        <v>53</v>
      </c>
      <c r="F56" s="450">
        <v>38</v>
      </c>
      <c r="G56" s="450">
        <v>50</v>
      </c>
      <c r="H56" s="307">
        <v>7.7876106194690209</v>
      </c>
      <c r="I56" s="452" t="s">
        <v>1190</v>
      </c>
      <c r="M56" s="307"/>
      <c r="N56" s="280"/>
    </row>
    <row r="57" spans="1:14" s="157" customFormat="1" ht="12" customHeight="1">
      <c r="A57" s="451" t="s">
        <v>1191</v>
      </c>
      <c r="B57" s="450">
        <v>72</v>
      </c>
      <c r="C57" s="450">
        <v>60</v>
      </c>
      <c r="D57" s="450">
        <v>78</v>
      </c>
      <c r="E57" s="450">
        <v>58</v>
      </c>
      <c r="F57" s="450">
        <v>37</v>
      </c>
      <c r="G57" s="450">
        <v>42</v>
      </c>
      <c r="H57" s="307">
        <v>4.8465266558965991</v>
      </c>
      <c r="I57" s="451" t="s">
        <v>1192</v>
      </c>
      <c r="M57" s="307"/>
      <c r="N57" s="280"/>
    </row>
    <row r="58" spans="1:14" s="157" customFormat="1" ht="12" customHeight="1">
      <c r="A58" s="452" t="s">
        <v>1189</v>
      </c>
      <c r="B58" s="450">
        <v>47</v>
      </c>
      <c r="C58" s="450">
        <v>43</v>
      </c>
      <c r="D58" s="450">
        <v>54</v>
      </c>
      <c r="E58" s="450">
        <v>41</v>
      </c>
      <c r="F58" s="450">
        <v>27</v>
      </c>
      <c r="G58" s="450">
        <v>32</v>
      </c>
      <c r="H58" s="307">
        <v>5.9633027522935755</v>
      </c>
      <c r="I58" s="452" t="s">
        <v>1190</v>
      </c>
      <c r="M58" s="307"/>
      <c r="N58" s="280"/>
    </row>
    <row r="59" spans="1:14" s="157" customFormat="1" ht="12" customHeight="1">
      <c r="A59" s="454" t="s">
        <v>1193</v>
      </c>
      <c r="B59" s="450">
        <v>50</v>
      </c>
      <c r="C59" s="450">
        <v>57</v>
      </c>
      <c r="D59" s="450">
        <v>60</v>
      </c>
      <c r="E59" s="450">
        <v>54</v>
      </c>
      <c r="F59" s="450">
        <v>27</v>
      </c>
      <c r="G59" s="450">
        <v>47</v>
      </c>
      <c r="H59" s="307">
        <v>-3.0303030303030276</v>
      </c>
      <c r="I59" s="454" t="s">
        <v>1194</v>
      </c>
      <c r="M59" s="307"/>
      <c r="N59" s="280"/>
    </row>
    <row r="60" spans="1:14" s="157" customFormat="1" ht="12" customHeight="1">
      <c r="A60" s="453" t="s">
        <v>1203</v>
      </c>
      <c r="B60" s="77"/>
      <c r="C60" s="450"/>
      <c r="D60" s="450"/>
      <c r="E60" s="450"/>
      <c r="F60" s="450"/>
      <c r="G60" s="450"/>
      <c r="H60" s="455"/>
      <c r="I60" s="453" t="s">
        <v>1203</v>
      </c>
      <c r="M60" s="307"/>
      <c r="N60" s="280"/>
    </row>
    <row r="61" spans="1:14" s="157" customFormat="1" ht="12" customHeight="1">
      <c r="A61" s="451" t="s">
        <v>1187</v>
      </c>
      <c r="B61" s="450">
        <v>30</v>
      </c>
      <c r="C61" s="450">
        <v>28</v>
      </c>
      <c r="D61" s="450">
        <v>42</v>
      </c>
      <c r="E61" s="450">
        <v>47</v>
      </c>
      <c r="F61" s="450">
        <v>43</v>
      </c>
      <c r="G61" s="450">
        <v>53</v>
      </c>
      <c r="H61" s="307">
        <v>9.9378881987577614</v>
      </c>
      <c r="I61" s="451" t="s">
        <v>1188</v>
      </c>
      <c r="M61" s="307"/>
      <c r="N61" s="280"/>
    </row>
    <row r="62" spans="1:14" s="157" customFormat="1" ht="12" customHeight="1">
      <c r="A62" s="452" t="s">
        <v>1189</v>
      </c>
      <c r="B62" s="450">
        <v>26</v>
      </c>
      <c r="C62" s="450">
        <v>23</v>
      </c>
      <c r="D62" s="450">
        <v>32</v>
      </c>
      <c r="E62" s="450">
        <v>33</v>
      </c>
      <c r="F62" s="450">
        <v>29</v>
      </c>
      <c r="G62" s="450">
        <v>40</v>
      </c>
      <c r="H62" s="307">
        <v>12.979351032448383</v>
      </c>
      <c r="I62" s="452" t="s">
        <v>1190</v>
      </c>
      <c r="M62" s="307"/>
      <c r="N62" s="280"/>
    </row>
    <row r="63" spans="1:14" s="157" customFormat="1" ht="12" customHeight="1">
      <c r="A63" s="451" t="s">
        <v>1191</v>
      </c>
      <c r="B63" s="450">
        <v>25</v>
      </c>
      <c r="C63" s="450">
        <v>21</v>
      </c>
      <c r="D63" s="450">
        <v>39</v>
      </c>
      <c r="E63" s="450">
        <v>42</v>
      </c>
      <c r="F63" s="450">
        <v>39</v>
      </c>
      <c r="G63" s="450">
        <v>48</v>
      </c>
      <c r="H63" s="307">
        <v>6.0465116279069697</v>
      </c>
      <c r="I63" s="451" t="s">
        <v>1192</v>
      </c>
      <c r="M63" s="307"/>
      <c r="N63" s="280"/>
    </row>
    <row r="64" spans="1:14" s="157" customFormat="1" ht="12" customHeight="1">
      <c r="A64" s="452" t="s">
        <v>1189</v>
      </c>
      <c r="B64" s="450">
        <v>22</v>
      </c>
      <c r="C64" s="450">
        <v>16</v>
      </c>
      <c r="D64" s="450">
        <v>29</v>
      </c>
      <c r="E64" s="450">
        <v>28</v>
      </c>
      <c r="F64" s="450">
        <v>27</v>
      </c>
      <c r="G64" s="450">
        <v>37</v>
      </c>
      <c r="H64" s="307">
        <v>5.5016181229773364</v>
      </c>
      <c r="I64" s="452" t="s">
        <v>1190</v>
      </c>
      <c r="M64" s="307"/>
      <c r="N64" s="280"/>
    </row>
    <row r="65" spans="1:14" s="157" customFormat="1" ht="12" customHeight="1" thickBot="1">
      <c r="A65" s="454" t="s">
        <v>1193</v>
      </c>
      <c r="B65" s="450">
        <v>62</v>
      </c>
      <c r="C65" s="450">
        <v>80</v>
      </c>
      <c r="D65" s="450">
        <v>31</v>
      </c>
      <c r="E65" s="450">
        <v>66</v>
      </c>
      <c r="F65" s="450">
        <v>35</v>
      </c>
      <c r="G65" s="450">
        <v>63</v>
      </c>
      <c r="H65" s="307">
        <v>-24.446680080482896</v>
      </c>
      <c r="I65" s="454" t="s">
        <v>1194</v>
      </c>
      <c r="M65" s="307"/>
      <c r="N65" s="280"/>
    </row>
    <row r="66" spans="1:14" s="157" customFormat="1" ht="12" customHeight="1" thickBot="1">
      <c r="B66" s="848" t="s">
        <v>1204</v>
      </c>
      <c r="C66" s="848"/>
      <c r="D66" s="848"/>
      <c r="E66" s="848"/>
      <c r="F66" s="848"/>
      <c r="G66" s="848"/>
      <c r="H66" s="920" t="s">
        <v>1205</v>
      </c>
      <c r="M66" s="365"/>
    </row>
    <row r="67" spans="1:14" s="157" customFormat="1" ht="21" customHeight="1" thickBot="1">
      <c r="B67" s="447" t="s">
        <v>1206</v>
      </c>
      <c r="C67" s="447" t="s">
        <v>1207</v>
      </c>
      <c r="D67" s="447" t="s">
        <v>1208</v>
      </c>
      <c r="E67" s="447" t="s">
        <v>1209</v>
      </c>
      <c r="F67" s="447" t="s">
        <v>1210</v>
      </c>
      <c r="G67" s="447" t="s">
        <v>1211</v>
      </c>
      <c r="H67" s="920"/>
      <c r="M67" s="365"/>
    </row>
    <row r="68" spans="1:14" s="314" customFormat="1" ht="12" customHeight="1">
      <c r="A68" s="316" t="s">
        <v>1212</v>
      </c>
      <c r="B68" s="88"/>
      <c r="C68" s="88"/>
      <c r="D68" s="88"/>
      <c r="E68" s="88"/>
      <c r="F68" s="88"/>
      <c r="G68" s="88"/>
      <c r="H68" s="88"/>
      <c r="I68" s="88"/>
      <c r="M68" s="365"/>
    </row>
    <row r="69" spans="1:14" s="433" customFormat="1" ht="12" customHeight="1">
      <c r="A69" s="34" t="s">
        <v>1213</v>
      </c>
      <c r="B69" s="336"/>
      <c r="C69" s="336"/>
      <c r="D69" s="336"/>
      <c r="E69" s="336"/>
      <c r="F69" s="336"/>
      <c r="G69" s="336"/>
      <c r="H69" s="336"/>
      <c r="I69" s="336"/>
      <c r="M69" s="365"/>
    </row>
    <row r="70" spans="1:14" s="157" customFormat="1" ht="12" customHeight="1">
      <c r="C70" s="456"/>
      <c r="D70" s="448"/>
      <c r="E70" s="448"/>
      <c r="F70" s="448"/>
      <c r="G70" s="448"/>
    </row>
    <row r="71" spans="1:14" s="157" customFormat="1" ht="12" customHeight="1">
      <c r="A71" s="147" t="s">
        <v>1214</v>
      </c>
      <c r="B71" s="267"/>
      <c r="C71" s="267"/>
      <c r="D71" s="267"/>
      <c r="E71" s="267"/>
      <c r="F71" s="267"/>
      <c r="G71" s="267"/>
      <c r="H71" s="267"/>
      <c r="I71" s="267"/>
    </row>
    <row r="72" spans="1:14" s="157" customFormat="1" ht="12" customHeight="1">
      <c r="A72" s="147" t="s">
        <v>1215</v>
      </c>
      <c r="B72" s="267"/>
      <c r="C72" s="267"/>
      <c r="D72" s="267"/>
      <c r="E72" s="267"/>
      <c r="F72" s="267"/>
      <c r="G72" s="267"/>
      <c r="H72" s="267"/>
      <c r="I72" s="267"/>
    </row>
    <row r="73" spans="1:14" s="157" customFormat="1" ht="12" customHeight="1">
      <c r="A73" s="147" t="s">
        <v>1216</v>
      </c>
      <c r="B73" s="267"/>
      <c r="C73" s="267"/>
      <c r="D73" s="267"/>
      <c r="E73" s="267"/>
      <c r="F73" s="267"/>
      <c r="G73" s="267"/>
      <c r="I73" s="267"/>
    </row>
    <row r="74" spans="1:14" s="157" customFormat="1" ht="12" customHeight="1">
      <c r="A74" s="147" t="s">
        <v>1217</v>
      </c>
      <c r="B74" s="267"/>
      <c r="C74" s="267"/>
      <c r="D74" s="267"/>
      <c r="E74" s="267"/>
      <c r="F74" s="267"/>
      <c r="G74" s="267"/>
      <c r="I74" s="267"/>
      <c r="M74" s="156"/>
    </row>
    <row r="75" spans="1:14" s="157" customFormat="1" ht="12" customHeight="1">
      <c r="A75" s="147" t="s">
        <v>1218</v>
      </c>
      <c r="B75" s="267"/>
      <c r="C75" s="267"/>
      <c r="D75" s="267"/>
      <c r="E75" s="267"/>
      <c r="F75" s="267"/>
      <c r="G75" s="267"/>
      <c r="I75" s="267"/>
      <c r="M75" s="156"/>
    </row>
    <row r="76" spans="1:14" s="157" customFormat="1" ht="12" customHeight="1">
      <c r="A76" s="147"/>
      <c r="B76" s="267"/>
      <c r="C76" s="267"/>
      <c r="D76" s="267"/>
      <c r="E76" s="267"/>
      <c r="F76" s="267"/>
      <c r="G76" s="267"/>
      <c r="I76" s="267"/>
      <c r="M76" s="156"/>
    </row>
    <row r="77" spans="1:14" s="254" customFormat="1" ht="12" customHeight="1">
      <c r="A77" s="457" t="s">
        <v>1219</v>
      </c>
      <c r="B77" s="458"/>
      <c r="C77" s="458"/>
      <c r="D77" s="458"/>
      <c r="E77" s="458"/>
      <c r="F77" s="458"/>
      <c r="G77" s="458"/>
      <c r="H77" s="458"/>
      <c r="I77" s="458"/>
      <c r="M77" s="156"/>
    </row>
    <row r="78" spans="1:14" s="254" customFormat="1" ht="12" customHeight="1">
      <c r="A78" s="457" t="s">
        <v>1220</v>
      </c>
      <c r="B78" s="458"/>
      <c r="C78" s="458"/>
      <c r="D78" s="458"/>
      <c r="E78" s="458"/>
      <c r="F78" s="458"/>
      <c r="G78" s="458"/>
      <c r="H78" s="458"/>
      <c r="I78" s="458"/>
      <c r="M78" s="156"/>
    </row>
    <row r="79" spans="1:14" s="254" customFormat="1" ht="12" customHeight="1">
      <c r="A79" s="459" t="s">
        <v>1221</v>
      </c>
      <c r="B79" s="458"/>
      <c r="C79" s="458"/>
      <c r="D79" s="458"/>
      <c r="E79" s="458"/>
      <c r="F79" s="458"/>
      <c r="G79" s="458"/>
      <c r="I79" s="458"/>
      <c r="M79" s="156"/>
    </row>
    <row r="80" spans="1:14" s="254" customFormat="1" ht="12" customHeight="1">
      <c r="A80" s="459" t="s">
        <v>1222</v>
      </c>
      <c r="B80" s="458"/>
      <c r="C80" s="458"/>
      <c r="D80" s="458"/>
      <c r="E80" s="458"/>
      <c r="F80" s="458"/>
      <c r="G80" s="458"/>
      <c r="I80" s="458"/>
      <c r="M80" s="156"/>
    </row>
    <row r="81" spans="1:13" s="5" customFormat="1" ht="12" customHeight="1">
      <c r="A81" s="460" t="s">
        <v>1223</v>
      </c>
      <c r="E81" s="216"/>
      <c r="F81" s="216"/>
      <c r="G81" s="216"/>
      <c r="H81" s="216"/>
      <c r="I81" s="216"/>
      <c r="J81" s="216"/>
      <c r="K81" s="216"/>
      <c r="L81" s="216"/>
      <c r="M81" s="156"/>
    </row>
    <row r="82" spans="1:13" s="5" customFormat="1" ht="12" customHeight="1">
      <c r="A82" s="460"/>
      <c r="E82" s="216"/>
      <c r="F82" s="216"/>
      <c r="G82" s="216"/>
      <c r="H82" s="216"/>
      <c r="I82" s="216"/>
      <c r="J82" s="216"/>
      <c r="K82" s="216"/>
      <c r="L82" s="216"/>
      <c r="M82" s="156"/>
    </row>
    <row r="83" spans="1:13" s="365" customFormat="1" ht="12" customHeight="1">
      <c r="A83" s="49" t="s">
        <v>140</v>
      </c>
      <c r="B83" s="461"/>
      <c r="C83" s="462"/>
      <c r="D83" s="462"/>
      <c r="E83" s="357"/>
      <c r="F83" s="86"/>
      <c r="G83" s="358"/>
      <c r="H83" s="358"/>
      <c r="I83" s="360"/>
      <c r="J83" s="361"/>
      <c r="K83" s="361"/>
      <c r="L83" s="360"/>
      <c r="M83" s="156"/>
    </row>
    <row r="84" spans="1:13" s="365" customFormat="1" ht="12" customHeight="1">
      <c r="A84" s="397" t="s">
        <v>1224</v>
      </c>
      <c r="B84" s="461"/>
      <c r="C84" s="462"/>
      <c r="D84" s="462"/>
      <c r="E84" s="357"/>
      <c r="F84" s="86"/>
      <c r="G84" s="358"/>
      <c r="H84" s="358"/>
      <c r="I84" s="360"/>
      <c r="J84" s="361"/>
      <c r="K84" s="361"/>
      <c r="L84" s="360"/>
      <c r="M84" s="156"/>
    </row>
    <row r="85" spans="1:13" s="365" customFormat="1" ht="12" customHeight="1">
      <c r="A85" s="397" t="s">
        <v>1225</v>
      </c>
      <c r="B85" s="461"/>
      <c r="C85" s="462"/>
      <c r="D85" s="462"/>
      <c r="E85" s="357"/>
      <c r="F85" s="86"/>
      <c r="G85" s="358"/>
      <c r="H85" s="358"/>
      <c r="I85" s="360"/>
      <c r="J85" s="361"/>
      <c r="K85" s="361"/>
      <c r="L85" s="360"/>
      <c r="M85" s="156"/>
    </row>
    <row r="86" spans="1:13" s="365" customFormat="1" ht="12" customHeight="1">
      <c r="A86" s="397" t="s">
        <v>1226</v>
      </c>
      <c r="B86" s="461"/>
      <c r="C86" s="462"/>
      <c r="D86" s="462"/>
      <c r="E86" s="357"/>
      <c r="F86" s="86"/>
      <c r="G86" s="358"/>
      <c r="H86" s="358"/>
      <c r="I86" s="360"/>
      <c r="J86" s="361"/>
      <c r="K86" s="361"/>
      <c r="L86" s="360"/>
      <c r="M86" s="156"/>
    </row>
    <row r="87" spans="1:13" s="365" customFormat="1" ht="12" customHeight="1">
      <c r="A87" s="397" t="s">
        <v>1227</v>
      </c>
      <c r="B87" s="461"/>
      <c r="C87" s="462"/>
      <c r="D87" s="462"/>
      <c r="E87" s="357"/>
      <c r="F87" s="86"/>
      <c r="G87" s="358"/>
      <c r="H87" s="358"/>
      <c r="I87" s="360"/>
      <c r="J87" s="361"/>
      <c r="K87" s="361"/>
      <c r="L87" s="360"/>
      <c r="M87" s="156"/>
    </row>
    <row r="88" spans="1:13" s="365" customFormat="1" ht="12" customHeight="1">
      <c r="A88" s="397" t="s">
        <v>1228</v>
      </c>
      <c r="B88" s="463"/>
      <c r="C88" s="367"/>
      <c r="D88" s="367"/>
      <c r="E88" s="368"/>
      <c r="F88" s="369"/>
      <c r="G88" s="368"/>
      <c r="H88" s="368"/>
      <c r="I88" s="360"/>
      <c r="J88" s="360"/>
      <c r="K88" s="360"/>
      <c r="M88" s="156"/>
    </row>
    <row r="89" spans="1:13" s="365" customFormat="1" ht="12" customHeight="1">
      <c r="A89" s="46" t="s">
        <v>1229</v>
      </c>
      <c r="B89" s="366"/>
      <c r="C89" s="367"/>
      <c r="D89" s="363"/>
      <c r="E89" s="368"/>
      <c r="F89" s="369"/>
      <c r="G89" s="368"/>
      <c r="H89" s="368"/>
      <c r="I89" s="360"/>
      <c r="J89" s="360"/>
      <c r="K89" s="360"/>
      <c r="M89" s="156"/>
    </row>
    <row r="90" spans="1:13" s="157" customFormat="1" ht="12" customHeight="1">
      <c r="C90" s="448"/>
      <c r="M90" s="156"/>
    </row>
    <row r="91" spans="1:13" s="157" customFormat="1">
      <c r="C91" s="448"/>
      <c r="M91" s="156"/>
    </row>
    <row r="92" spans="1:13" s="157" customFormat="1">
      <c r="C92" s="448"/>
      <c r="M92" s="156"/>
    </row>
    <row r="93" spans="1:13" s="157" customFormat="1">
      <c r="C93" s="448"/>
      <c r="M93" s="156"/>
    </row>
  </sheetData>
  <mergeCells count="6">
    <mergeCell ref="A1:I1"/>
    <mergeCell ref="A2:I2"/>
    <mergeCell ref="B4:G4"/>
    <mergeCell ref="H4:H5"/>
    <mergeCell ref="B66:G66"/>
    <mergeCell ref="H66:H67"/>
  </mergeCells>
  <hyperlinks>
    <hyperlink ref="A88" r:id="rId1" xr:uid="{A93C1982-C299-40B5-947F-C2100217C189}"/>
    <hyperlink ref="A89" r:id="rId2" xr:uid="{AEC289FA-ABFD-4AE1-8B1F-9D1AA9038BE4}"/>
    <hyperlink ref="A7" r:id="rId3" xr:uid="{9BC58F11-FB75-4E3A-B83D-69C208190943}"/>
    <hyperlink ref="A8" r:id="rId4" display="    dos quais: de Construções novas" xr:uid="{EB977802-0971-4021-8608-59033C2DCC1C}"/>
    <hyperlink ref="A9" r:id="rId5" xr:uid="{40BA8D4D-B7D1-47FC-996B-555DCEFCD1F7}"/>
    <hyperlink ref="A10" r:id="rId6" display="    dos quais: de Construções novas" xr:uid="{3F667CF0-7579-4278-A543-CD73ECBC5579}"/>
    <hyperlink ref="A13" r:id="rId7" xr:uid="{C7D40E44-B9DE-4EB2-8D98-0501BC7921C8}"/>
    <hyperlink ref="A14" r:id="rId8" display="    dos quais: de Construções novas" xr:uid="{9B5091D2-3E0B-4E4E-ABD3-9FB2F31FAC48}"/>
    <hyperlink ref="A15" r:id="rId9" xr:uid="{1C88E140-5A0E-45EC-91ED-BA155920C7C1}"/>
    <hyperlink ref="A16" r:id="rId10" display="    dos quais: de Construções novas" xr:uid="{94E784D7-EAA5-43E1-9FC9-DADA8003A4DF}"/>
    <hyperlink ref="A19" r:id="rId11" xr:uid="{4250BB09-34A4-4881-862D-8E8EBA8206F6}"/>
    <hyperlink ref="A20" r:id="rId12" display="    dos quais: de Construções novas" xr:uid="{52B9654B-784F-4B0D-A7EB-4D21BC4A89BD}"/>
    <hyperlink ref="A21" r:id="rId13" xr:uid="{F9A38FE2-6954-4969-8B1D-FE30F04861C7}"/>
    <hyperlink ref="A22" r:id="rId14" display="    dos quais: de Construções novas" xr:uid="{4F884C0E-8F90-401F-8A2E-19DFE1BFA9B1}"/>
    <hyperlink ref="A25" r:id="rId15" xr:uid="{26E916DA-4391-44FB-9E0D-EF99239994F1}"/>
    <hyperlink ref="A26" r:id="rId16" display="    dos quais: de Construções novas" xr:uid="{67188A29-C478-4E5D-8223-A010727DC583}"/>
    <hyperlink ref="A27" r:id="rId17" xr:uid="{E17094A8-3470-47D5-BA69-CC35795F2793}"/>
    <hyperlink ref="A28" r:id="rId18" display="    dos quais: de Construções novas" xr:uid="{F2A31BE5-D9BC-4212-B5F2-28EBBEA90A10}"/>
    <hyperlink ref="A43" r:id="rId19" xr:uid="{A237FCC5-FD26-4F5F-8A44-E638C8396079}"/>
    <hyperlink ref="A44" r:id="rId20" display="    dos quais: de Construções novas" xr:uid="{B51FEEAC-732D-4A71-980B-FF0FF7D13608}"/>
    <hyperlink ref="A45" r:id="rId21" xr:uid="{72617D8F-99EC-4CC5-BD5D-0AFD9A18D820}"/>
    <hyperlink ref="A46" r:id="rId22" display="    dos quais: de Construções novas" xr:uid="{6E8ABE1D-3BD5-4B52-BF7A-796EA4A6553F}"/>
    <hyperlink ref="A49" r:id="rId23" xr:uid="{6D10BEEF-74FD-4CB3-B4FA-99FD6B8445CF}"/>
    <hyperlink ref="A50" r:id="rId24" display="    dos quais: de Construções novas" xr:uid="{794668D9-7458-490E-977C-E58AB43F191E}"/>
    <hyperlink ref="A51" r:id="rId25" xr:uid="{8AF41571-7A5B-4043-AF2E-0EFF0BFC6F8F}"/>
    <hyperlink ref="A52" r:id="rId26" display="    dos quais: de Construções novas" xr:uid="{3324050C-0226-4C75-8E5C-44A0544ED36D}"/>
    <hyperlink ref="A55" r:id="rId27" xr:uid="{2E68C3A6-CB40-4F8B-A601-E0F2FB933FD7}"/>
    <hyperlink ref="A56" r:id="rId28" display="    dos quais: de Construções novas" xr:uid="{C9345FFD-DAD9-4482-BC75-524145F14C51}"/>
    <hyperlink ref="A57" r:id="rId29" xr:uid="{65F91FC3-3D04-44F6-9A36-CACC8F21D68C}"/>
    <hyperlink ref="A58" r:id="rId30" display="    dos quais: de Construções novas" xr:uid="{0091D6D3-04CB-412B-B8CE-194A38759ED5}"/>
    <hyperlink ref="A61" r:id="rId31" xr:uid="{B9FB0010-ECFE-4BBF-80BF-1464CA51B312}"/>
    <hyperlink ref="A62" r:id="rId32" display="    dos quais: de Construções novas" xr:uid="{40DEE05A-C83C-4C09-973C-97D83D768BF2}"/>
    <hyperlink ref="A63" r:id="rId33" xr:uid="{7AF317DF-AEE3-4812-943A-B854291481E2}"/>
    <hyperlink ref="A64" r:id="rId34" display="    dos quais: de Construções novas" xr:uid="{651CA84A-A5F5-46AD-AE48-DD0F7DBE5503}"/>
    <hyperlink ref="A11" r:id="rId35" display="        Fogos" xr:uid="{850A7C68-3088-46C7-B5B0-CFC9FF7007B6}"/>
    <hyperlink ref="A17" r:id="rId36" display="        Fogos" xr:uid="{B60F62EC-EABE-48BA-9E90-17A1D3E54165}"/>
    <hyperlink ref="A23" r:id="rId37" display="        Fogos" xr:uid="{F4401CCF-EA60-4C6D-9501-5CA5BA86A4FD}"/>
    <hyperlink ref="A29" r:id="rId38" display="        Fogos" xr:uid="{BCFB0181-4A31-4EE4-A551-CE5BC6721EE0}"/>
    <hyperlink ref="A47" r:id="rId39" display="        Fogos" xr:uid="{383034EC-0004-4869-BC6D-3BF4D4EC170B}"/>
    <hyperlink ref="A53" r:id="rId40" display="        Fogos" xr:uid="{75183333-EBD3-4DE8-85D6-E225E3668D2D}"/>
    <hyperlink ref="A59" r:id="rId41" display="        Fogos" xr:uid="{06A9C970-EB6A-4FA1-9DD3-F51E03B40ABC}"/>
    <hyperlink ref="A65" r:id="rId42" display="        Fogos" xr:uid="{8B8504E4-A590-4388-95F0-5FB4A3E01809}"/>
    <hyperlink ref="I7" r:id="rId43" display="Edifícios licenciados" xr:uid="{BEFAF266-7F72-4644-9DDB-5C599754B760}"/>
    <hyperlink ref="I8" r:id="rId44" xr:uid="{9C0AAE7B-CA4C-4884-8D6B-5940AB52A51A}"/>
    <hyperlink ref="I9" r:id="rId45" display="Edifícios licenciados para Habitação familiar" xr:uid="{D6FC368C-579E-4F47-98E1-01A719746BF1}"/>
    <hyperlink ref="I10" r:id="rId46" xr:uid="{AF586E11-D4BE-4C0E-9808-861DC16586C8}"/>
    <hyperlink ref="I11" r:id="rId47" xr:uid="{34342FE2-3FE7-449F-98F9-01851AFBC5B6}"/>
    <hyperlink ref="I13" r:id="rId48" display="Edifícios licenciados" xr:uid="{694B2CC1-65B5-4AF4-BCB7-7F114F2F9A4B}"/>
    <hyperlink ref="I14" r:id="rId49" xr:uid="{2E122929-1152-4133-B3AD-5C19BE6030B6}"/>
    <hyperlink ref="I15" r:id="rId50" display="Edifícios licenciados para Habitação familiar" xr:uid="{90FB5E75-C6E9-420B-895B-76EE448DAD90}"/>
    <hyperlink ref="I16" r:id="rId51" xr:uid="{656CE740-E49A-44F6-8E15-DF2882649666}"/>
    <hyperlink ref="I17" r:id="rId52" xr:uid="{BC664A03-7BCC-4824-9D00-20F6099AB3AE}"/>
    <hyperlink ref="I19" r:id="rId53" display="Edifícios licenciados" xr:uid="{F36815DF-5DD6-45AF-924D-C3992A617551}"/>
    <hyperlink ref="I20" r:id="rId54" xr:uid="{DCBC160E-372A-4FE3-A63B-C28299365063}"/>
    <hyperlink ref="I21" r:id="rId55" display="Edifícios licenciados para Habitação familiar" xr:uid="{493BFDFB-82C4-47AC-ACB6-C9F6CABB5783}"/>
    <hyperlink ref="I22" r:id="rId56" xr:uid="{E78B3D20-0AE0-4707-8E30-EB34DFC62BA7}"/>
    <hyperlink ref="I23" r:id="rId57" xr:uid="{A570EF2C-7A58-4BBF-9170-ED08E7ACD017}"/>
    <hyperlink ref="I25" r:id="rId58" display="Edifícios licenciados" xr:uid="{E0D1DDD3-6612-4B32-86C8-74200123A4C9}"/>
    <hyperlink ref="I26" r:id="rId59" xr:uid="{691D6743-F08C-4ACB-816C-AD4C0B4B9392}"/>
    <hyperlink ref="I27" r:id="rId60" display="Edifícios licenciados para Habitação familiar" xr:uid="{3963F583-F1F9-40BA-91C5-B69370728B54}"/>
    <hyperlink ref="I28" r:id="rId61" xr:uid="{C2ECDF12-6F8F-482E-BC3F-7B5E9DF8C2B1}"/>
    <hyperlink ref="I29" r:id="rId62" xr:uid="{224C61E2-B407-4470-9474-A9E75781B6B9}"/>
    <hyperlink ref="I43" r:id="rId63" display="Edifícios licenciados" xr:uid="{9BD0D9FF-7956-451F-BCCB-F2948E8E7528}"/>
    <hyperlink ref="I44" r:id="rId64" xr:uid="{C9E3B72D-C730-41FB-A8C5-3F8446165AAB}"/>
    <hyperlink ref="I45" r:id="rId65" display="Edifícios licenciados para Habitação familiar" xr:uid="{5E833428-B736-4936-923E-205A2DBA31F4}"/>
    <hyperlink ref="I46" r:id="rId66" xr:uid="{3EBD1267-0EAC-4BF6-9BEC-F21C0BE86FB4}"/>
    <hyperlink ref="I47" r:id="rId67" xr:uid="{95A7708E-E89E-4D47-9C3C-47E6E5732BEA}"/>
    <hyperlink ref="I49" r:id="rId68" display="Edifícios licenciados" xr:uid="{9FE86D26-82C9-486C-AD42-131147882023}"/>
    <hyperlink ref="I50" r:id="rId69" xr:uid="{D1299520-3EE8-4682-AB4F-712D7A313E2C}"/>
    <hyperlink ref="I51" r:id="rId70" display="Edifícios licenciados para Habitação familiar" xr:uid="{DE12F3B6-3E7D-4CAD-A1A4-BC2EC8D21D12}"/>
    <hyperlink ref="I52" r:id="rId71" xr:uid="{0EF78D1B-A893-4D29-9247-A081FAD5B6FC}"/>
    <hyperlink ref="I53" r:id="rId72" xr:uid="{EBEE7F4E-77EA-40E8-84AF-64F093D8D094}"/>
    <hyperlink ref="I55" r:id="rId73" display="Edifícios licenciados" xr:uid="{D04D1C0E-71DD-4629-8CA2-E605591B346E}"/>
    <hyperlink ref="I56" r:id="rId74" xr:uid="{2F5D94E7-175D-4AA0-8F27-AD98B77B6A04}"/>
    <hyperlink ref="I57" r:id="rId75" display="Edifícios licenciados para Habitação familiar" xr:uid="{96399BC6-4D85-4B5D-A91B-CE33D7B4AA04}"/>
    <hyperlink ref="I58" r:id="rId76" xr:uid="{DBF3D337-B228-4DA3-87C3-FAE97C271F9B}"/>
    <hyperlink ref="I59" r:id="rId77" xr:uid="{FD194167-440D-41C2-99B3-1C8A6FA91187}"/>
    <hyperlink ref="I61" r:id="rId78" display="Edifícios licenciados" xr:uid="{F6406893-8B00-400C-95EA-42C078E0409F}"/>
    <hyperlink ref="I62" r:id="rId79" xr:uid="{5DF97FDE-FBD8-4C2A-A8F7-3399795996C4}"/>
    <hyperlink ref="I63" r:id="rId80" display="Edifícios licenciados para Habitação familiar" xr:uid="{B30B9A2B-4CD9-4F05-8784-69B5021667EC}"/>
    <hyperlink ref="I64" r:id="rId81" xr:uid="{5D738002-8924-4FE0-893E-1109491EB8F3}"/>
    <hyperlink ref="I65" r:id="rId82" xr:uid="{B99BA2F1-B333-497D-B0A8-DA8007E57772}"/>
    <hyperlink ref="A31" r:id="rId83" xr:uid="{13EE6435-D5CD-48C8-BEFC-D7D22814D227}"/>
    <hyperlink ref="A32" r:id="rId84" display="    dos quais: de Construções novas" xr:uid="{1A4598A7-C60B-4E32-B4C2-63679ADDCFC8}"/>
    <hyperlink ref="A33" r:id="rId85" xr:uid="{2EBC54D4-79E7-4D3F-8C72-7D7A24645671}"/>
    <hyperlink ref="A34" r:id="rId86" display="    dos quais: de Construções novas" xr:uid="{B4AA544F-045A-4789-BB1E-4E2AA8A2D59E}"/>
    <hyperlink ref="A35" r:id="rId87" display="        Fogos" xr:uid="{B82E4BF9-7CFE-430C-8B9B-714D55EC851E}"/>
    <hyperlink ref="I31" r:id="rId88" display="Edifícios licenciados" xr:uid="{AFA06849-CE64-4C6A-B1F6-60EDB51945D2}"/>
    <hyperlink ref="I32" r:id="rId89" xr:uid="{285DF00C-A943-4D6C-BA31-7E7C5CBE8A2A}"/>
    <hyperlink ref="I33" r:id="rId90" display="Edifícios licenciados para Habitação familiar" xr:uid="{1ABF0E64-A79C-4631-8EF4-497F7A8337A1}"/>
    <hyperlink ref="I34" r:id="rId91" xr:uid="{4D7DDE0D-E490-4A81-92A8-CB09DA275D15}"/>
    <hyperlink ref="I35" r:id="rId92" xr:uid="{DF5B460B-3701-4C44-BB69-A1E7D678606E}"/>
    <hyperlink ref="A37" r:id="rId93" xr:uid="{A45B3E85-152A-4F7C-8FA7-0613E74EA1B1}"/>
    <hyperlink ref="A38" r:id="rId94" display="    dos quais: de Construções novas" xr:uid="{84C4FA0A-7511-4D8C-9B84-C68E89464825}"/>
    <hyperlink ref="A39" r:id="rId95" xr:uid="{D4F58A0B-6DA8-4A03-9D4E-823232B6A423}"/>
    <hyperlink ref="A40" r:id="rId96" display="    dos quais: de Construções novas" xr:uid="{2C73C92C-ED1E-4F94-97D4-A963424B3784}"/>
    <hyperlink ref="A41" r:id="rId97" display="        Fogos" xr:uid="{4DDF94E7-6CEB-490D-BD7F-7FD0C62C1033}"/>
    <hyperlink ref="I37" r:id="rId98" display="Edifícios licenciados" xr:uid="{36E9635C-2493-4F4B-AEF9-9F34A401B418}"/>
    <hyperlink ref="I38" r:id="rId99" xr:uid="{32FFCD97-CC84-4DED-89CF-A24FA9827C43}"/>
    <hyperlink ref="I39" r:id="rId100" display="Edifícios licenciados para Habitação familiar" xr:uid="{449F4B15-9CB3-4B25-9DAA-7B180784CCE4}"/>
    <hyperlink ref="I40" r:id="rId101" xr:uid="{D5B4B1E9-594A-4B20-935A-A31EC384C1B0}"/>
    <hyperlink ref="I41" r:id="rId102" xr:uid="{8B853B82-3FFF-4191-B83B-94F4F1A95D88}"/>
    <hyperlink ref="A86" r:id="rId103" xr:uid="{3D59A933-D73B-43C4-A8AB-4CEF855E7E10}"/>
    <hyperlink ref="A87" r:id="rId104" xr:uid="{FFA28A9E-441F-4250-B4E7-B129FCB8AE17}"/>
    <hyperlink ref="A84" r:id="rId105" xr:uid="{8472039A-5951-470C-8E38-2E765CEFE59D}"/>
    <hyperlink ref="A85" r:id="rId106" xr:uid="{E8F7E5E5-1E30-4D6B-B47A-83EEEF89A027}"/>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0A7CA-D777-4AD8-BC40-688C9DEEF4A6}">
  <dimension ref="A1:R86"/>
  <sheetViews>
    <sheetView showGridLines="0" workbookViewId="0"/>
  </sheetViews>
  <sheetFormatPr defaultColWidth="10.5703125" defaultRowHeight="12.75"/>
  <cols>
    <col min="1" max="1" width="39.28515625" style="156" customWidth="1"/>
    <col min="2" max="2" width="10.7109375" style="156" customWidth="1"/>
    <col min="3" max="5" width="10" style="156" customWidth="1"/>
    <col min="6" max="6" width="10.7109375" style="156" customWidth="1"/>
    <col min="7" max="9" width="10" style="156" customWidth="1"/>
    <col min="10" max="10" width="32.28515625" style="252" customWidth="1"/>
    <col min="11" max="12" width="10.5703125" style="156"/>
    <col min="19" max="16384" width="10.5703125" style="156"/>
  </cols>
  <sheetData>
    <row r="1" spans="1:10" ht="12" customHeight="1">
      <c r="A1" s="844" t="s">
        <v>1230</v>
      </c>
      <c r="B1" s="844"/>
      <c r="C1" s="844"/>
      <c r="D1" s="844"/>
      <c r="E1" s="844"/>
      <c r="F1" s="844"/>
      <c r="G1" s="844"/>
      <c r="H1" s="844"/>
      <c r="I1" s="844"/>
      <c r="J1" s="844"/>
    </row>
    <row r="2" spans="1:10" ht="12" customHeight="1">
      <c r="A2" s="845" t="s">
        <v>1231</v>
      </c>
      <c r="B2" s="845"/>
      <c r="C2" s="845"/>
      <c r="D2" s="845"/>
      <c r="E2" s="845"/>
      <c r="F2" s="845"/>
      <c r="G2" s="845"/>
      <c r="H2" s="845"/>
      <c r="I2" s="845"/>
      <c r="J2" s="845"/>
    </row>
    <row r="3" spans="1:10" ht="12" customHeight="1" thickBot="1">
      <c r="A3" s="304"/>
      <c r="B3" s="304"/>
      <c r="C3" s="304"/>
      <c r="D3" s="304"/>
      <c r="E3" s="304"/>
      <c r="F3" s="304"/>
      <c r="G3" s="304"/>
      <c r="H3" s="304"/>
      <c r="I3" s="304"/>
      <c r="J3" s="465"/>
    </row>
    <row r="4" spans="1:10" s="157" customFormat="1" ht="12" customHeight="1" thickBot="1">
      <c r="B4" s="848" t="s">
        <v>1232</v>
      </c>
      <c r="C4" s="848"/>
      <c r="D4" s="848"/>
      <c r="E4" s="848"/>
      <c r="F4" s="848"/>
      <c r="G4" s="848"/>
      <c r="H4" s="848"/>
      <c r="I4" s="848"/>
      <c r="J4" s="254"/>
    </row>
    <row r="5" spans="1:10" s="157" customFormat="1" ht="21" customHeight="1" thickBot="1">
      <c r="B5" s="178" t="s">
        <v>1233</v>
      </c>
      <c r="C5" s="178" t="s">
        <v>1234</v>
      </c>
      <c r="D5" s="178" t="s">
        <v>1235</v>
      </c>
      <c r="E5" s="178" t="s">
        <v>1236</v>
      </c>
      <c r="F5" s="178" t="s">
        <v>1237</v>
      </c>
      <c r="G5" s="178" t="s">
        <v>1238</v>
      </c>
      <c r="H5" s="178" t="s">
        <v>1239</v>
      </c>
      <c r="I5" s="178" t="s">
        <v>1240</v>
      </c>
      <c r="J5" s="254"/>
    </row>
    <row r="6" spans="1:10" s="157" customFormat="1" ht="12" customHeight="1">
      <c r="A6" s="179" t="s">
        <v>690</v>
      </c>
      <c r="B6" s="466"/>
      <c r="C6" s="466"/>
      <c r="D6" s="466"/>
      <c r="E6" s="466"/>
      <c r="F6" s="466"/>
      <c r="G6" s="466"/>
      <c r="H6" s="466"/>
      <c r="I6" s="179"/>
      <c r="J6" s="175" t="s">
        <v>690</v>
      </c>
    </row>
    <row r="7" spans="1:10" s="157" customFormat="1" ht="12" customHeight="1">
      <c r="A7" s="136" t="s">
        <v>1241</v>
      </c>
      <c r="B7" s="269">
        <v>4097</v>
      </c>
      <c r="C7" s="450">
        <v>3841</v>
      </c>
      <c r="D7" s="450">
        <v>4195</v>
      </c>
      <c r="E7" s="450">
        <v>4266</v>
      </c>
      <c r="F7" s="450">
        <v>4366</v>
      </c>
      <c r="G7" s="450">
        <v>4439</v>
      </c>
      <c r="H7" s="450">
        <v>4253</v>
      </c>
      <c r="I7" s="450">
        <v>4273</v>
      </c>
      <c r="J7" s="260" t="s">
        <v>1242</v>
      </c>
    </row>
    <row r="8" spans="1:10" s="157" customFormat="1" ht="12" customHeight="1">
      <c r="A8" s="162" t="s">
        <v>1189</v>
      </c>
      <c r="B8" s="269">
        <v>3451</v>
      </c>
      <c r="C8" s="450">
        <v>3160</v>
      </c>
      <c r="D8" s="450">
        <v>3431</v>
      </c>
      <c r="E8" s="450">
        <v>3544</v>
      </c>
      <c r="F8" s="450">
        <v>3603</v>
      </c>
      <c r="G8" s="450">
        <v>3643</v>
      </c>
      <c r="H8" s="450">
        <v>3417</v>
      </c>
      <c r="I8" s="450">
        <v>3418</v>
      </c>
      <c r="J8" s="467" t="s">
        <v>1190</v>
      </c>
    </row>
    <row r="9" spans="1:10" s="157" customFormat="1" ht="12" customHeight="1">
      <c r="A9" s="136" t="s">
        <v>1243</v>
      </c>
      <c r="B9" s="269">
        <v>3328</v>
      </c>
      <c r="C9" s="450">
        <v>2986</v>
      </c>
      <c r="D9" s="450">
        <v>3224</v>
      </c>
      <c r="E9" s="450">
        <v>3320</v>
      </c>
      <c r="F9" s="450">
        <v>3313</v>
      </c>
      <c r="G9" s="450">
        <v>3354</v>
      </c>
      <c r="H9" s="450">
        <v>3138</v>
      </c>
      <c r="I9" s="450">
        <v>3133</v>
      </c>
      <c r="J9" s="260" t="s">
        <v>1244</v>
      </c>
    </row>
    <row r="10" spans="1:10" s="157" customFormat="1" ht="12" customHeight="1">
      <c r="A10" s="162" t="s">
        <v>1189</v>
      </c>
      <c r="B10" s="269">
        <v>2876</v>
      </c>
      <c r="C10" s="450">
        <v>2535</v>
      </c>
      <c r="D10" s="450">
        <v>2720</v>
      </c>
      <c r="E10" s="450">
        <v>2832</v>
      </c>
      <c r="F10" s="450">
        <v>2790</v>
      </c>
      <c r="G10" s="450">
        <v>2807</v>
      </c>
      <c r="H10" s="450">
        <v>2600</v>
      </c>
      <c r="I10" s="450">
        <v>2558</v>
      </c>
      <c r="J10" s="467" t="s">
        <v>1190</v>
      </c>
    </row>
    <row r="11" spans="1:10" s="157" customFormat="1" ht="12" customHeight="1">
      <c r="A11" s="468" t="s">
        <v>1193</v>
      </c>
      <c r="B11" s="269">
        <v>6547</v>
      </c>
      <c r="C11" s="450">
        <v>5646</v>
      </c>
      <c r="D11" s="450">
        <v>5843</v>
      </c>
      <c r="E11" s="450">
        <v>5992</v>
      </c>
      <c r="F11" s="450">
        <v>5830</v>
      </c>
      <c r="G11" s="450">
        <v>5987</v>
      </c>
      <c r="H11" s="450">
        <v>5489</v>
      </c>
      <c r="I11" s="450">
        <v>5227</v>
      </c>
      <c r="J11" s="468" t="s">
        <v>1245</v>
      </c>
    </row>
    <row r="12" spans="1:10" s="157" customFormat="1" ht="12" customHeight="1">
      <c r="A12" s="469" t="s">
        <v>1246</v>
      </c>
      <c r="B12" s="269"/>
      <c r="C12" s="450"/>
      <c r="D12" s="450"/>
      <c r="E12" s="450"/>
      <c r="F12" s="450"/>
      <c r="G12" s="450"/>
      <c r="H12" s="450"/>
      <c r="I12" s="450"/>
      <c r="J12" s="470" t="s">
        <v>1246</v>
      </c>
    </row>
    <row r="13" spans="1:10" s="157" customFormat="1" ht="12" customHeight="1">
      <c r="A13" s="162" t="s">
        <v>1241</v>
      </c>
      <c r="B13" s="269">
        <v>1511</v>
      </c>
      <c r="C13" s="450">
        <v>1438</v>
      </c>
      <c r="D13" s="450">
        <v>1568</v>
      </c>
      <c r="E13" s="450">
        <v>1543</v>
      </c>
      <c r="F13" s="450">
        <v>1642</v>
      </c>
      <c r="G13" s="450">
        <v>1631</v>
      </c>
      <c r="H13" s="450">
        <v>1627</v>
      </c>
      <c r="I13" s="450">
        <v>1610</v>
      </c>
      <c r="J13" s="467" t="s">
        <v>1242</v>
      </c>
    </row>
    <row r="14" spans="1:10" s="157" customFormat="1" ht="12" customHeight="1">
      <c r="A14" s="185" t="s">
        <v>1189</v>
      </c>
      <c r="B14" s="269">
        <v>1253</v>
      </c>
      <c r="C14" s="450">
        <v>1158</v>
      </c>
      <c r="D14" s="450">
        <v>1290</v>
      </c>
      <c r="E14" s="450">
        <v>1274</v>
      </c>
      <c r="F14" s="450">
        <v>1333</v>
      </c>
      <c r="G14" s="450">
        <v>1314</v>
      </c>
      <c r="H14" s="450">
        <v>1304</v>
      </c>
      <c r="I14" s="450">
        <v>1255</v>
      </c>
      <c r="J14" s="471" t="s">
        <v>1190</v>
      </c>
    </row>
    <row r="15" spans="1:10" s="157" customFormat="1" ht="12" customHeight="1">
      <c r="A15" s="162" t="s">
        <v>1243</v>
      </c>
      <c r="B15" s="269">
        <v>1234</v>
      </c>
      <c r="C15" s="450">
        <v>1128</v>
      </c>
      <c r="D15" s="450">
        <v>1225</v>
      </c>
      <c r="E15" s="450">
        <v>1233</v>
      </c>
      <c r="F15" s="450">
        <v>1266</v>
      </c>
      <c r="G15" s="450">
        <v>1259</v>
      </c>
      <c r="H15" s="450">
        <v>1214</v>
      </c>
      <c r="I15" s="450">
        <v>1186</v>
      </c>
      <c r="J15" s="467" t="s">
        <v>1244</v>
      </c>
    </row>
    <row r="16" spans="1:10" s="157" customFormat="1" ht="12" customHeight="1">
      <c r="A16" s="185" t="s">
        <v>1189</v>
      </c>
      <c r="B16" s="269">
        <v>1049</v>
      </c>
      <c r="C16" s="450">
        <v>938</v>
      </c>
      <c r="D16" s="450">
        <v>1037</v>
      </c>
      <c r="E16" s="450">
        <v>1051</v>
      </c>
      <c r="F16" s="450">
        <v>1050</v>
      </c>
      <c r="G16" s="450">
        <v>1040</v>
      </c>
      <c r="H16" s="450">
        <v>1008</v>
      </c>
      <c r="I16" s="450">
        <v>953</v>
      </c>
      <c r="J16" s="471" t="s">
        <v>1190</v>
      </c>
    </row>
    <row r="17" spans="1:10" s="157" customFormat="1" ht="12" customHeight="1">
      <c r="A17" s="472" t="s">
        <v>1193</v>
      </c>
      <c r="B17" s="269">
        <v>3008</v>
      </c>
      <c r="C17" s="450">
        <v>2608</v>
      </c>
      <c r="D17" s="450">
        <v>2484</v>
      </c>
      <c r="E17" s="450">
        <v>2486</v>
      </c>
      <c r="F17" s="450">
        <v>2509</v>
      </c>
      <c r="G17" s="450">
        <v>2639</v>
      </c>
      <c r="H17" s="450">
        <v>2390</v>
      </c>
      <c r="I17" s="450">
        <v>2219</v>
      </c>
      <c r="J17" s="472" t="s">
        <v>1245</v>
      </c>
    </row>
    <row r="18" spans="1:10" s="157" customFormat="1" ht="12" customHeight="1">
      <c r="A18" s="469" t="s">
        <v>1247</v>
      </c>
      <c r="B18" s="269"/>
      <c r="C18" s="450"/>
      <c r="D18" s="450"/>
      <c r="E18" s="450"/>
      <c r="F18" s="450"/>
      <c r="G18" s="450"/>
      <c r="H18" s="450"/>
      <c r="I18" s="450"/>
      <c r="J18" s="470" t="s">
        <v>1247</v>
      </c>
    </row>
    <row r="19" spans="1:10" s="157" customFormat="1" ht="12" customHeight="1">
      <c r="A19" s="162" t="s">
        <v>1241</v>
      </c>
      <c r="B19" s="269">
        <v>761</v>
      </c>
      <c r="C19" s="450">
        <v>671</v>
      </c>
      <c r="D19" s="450">
        <v>865</v>
      </c>
      <c r="E19" s="450">
        <v>1096</v>
      </c>
      <c r="F19" s="450">
        <v>1167</v>
      </c>
      <c r="G19" s="450">
        <v>1215</v>
      </c>
      <c r="H19" s="450">
        <v>1199</v>
      </c>
      <c r="I19" s="450">
        <v>1203</v>
      </c>
      <c r="J19" s="467" t="s">
        <v>1242</v>
      </c>
    </row>
    <row r="20" spans="1:10" s="157" customFormat="1" ht="12" customHeight="1">
      <c r="A20" s="185" t="s">
        <v>1189</v>
      </c>
      <c r="B20" s="269">
        <v>625</v>
      </c>
      <c r="C20" s="450">
        <v>545</v>
      </c>
      <c r="D20" s="450">
        <v>684</v>
      </c>
      <c r="E20" s="450">
        <v>925</v>
      </c>
      <c r="F20" s="450">
        <v>977</v>
      </c>
      <c r="G20" s="450">
        <v>1013</v>
      </c>
      <c r="H20" s="450">
        <v>961</v>
      </c>
      <c r="I20" s="450">
        <v>997</v>
      </c>
      <c r="J20" s="471" t="s">
        <v>1190</v>
      </c>
    </row>
    <row r="21" spans="1:10" s="157" customFormat="1" ht="12" customHeight="1">
      <c r="A21" s="162" t="s">
        <v>1243</v>
      </c>
      <c r="B21" s="269">
        <v>568</v>
      </c>
      <c r="C21" s="450">
        <v>479</v>
      </c>
      <c r="D21" s="450">
        <v>578</v>
      </c>
      <c r="E21" s="450">
        <v>771</v>
      </c>
      <c r="F21" s="450">
        <v>809</v>
      </c>
      <c r="G21" s="450">
        <v>822</v>
      </c>
      <c r="H21" s="450">
        <v>818</v>
      </c>
      <c r="I21" s="450">
        <v>812</v>
      </c>
      <c r="J21" s="467" t="s">
        <v>1244</v>
      </c>
    </row>
    <row r="22" spans="1:10" s="157" customFormat="1" ht="12" customHeight="1">
      <c r="A22" s="185" t="s">
        <v>1189</v>
      </c>
      <c r="B22" s="269">
        <v>481</v>
      </c>
      <c r="C22" s="450">
        <v>402</v>
      </c>
      <c r="D22" s="450">
        <v>478</v>
      </c>
      <c r="E22" s="450">
        <v>669</v>
      </c>
      <c r="F22" s="450">
        <v>699</v>
      </c>
      <c r="G22" s="450">
        <v>712</v>
      </c>
      <c r="H22" s="450">
        <v>683</v>
      </c>
      <c r="I22" s="450">
        <v>697</v>
      </c>
      <c r="J22" s="471" t="s">
        <v>1190</v>
      </c>
    </row>
    <row r="23" spans="1:10" s="157" customFormat="1" ht="12" customHeight="1">
      <c r="A23" s="472" t="s">
        <v>1193</v>
      </c>
      <c r="B23" s="269">
        <v>968</v>
      </c>
      <c r="C23" s="450">
        <v>852</v>
      </c>
      <c r="D23" s="450">
        <v>923</v>
      </c>
      <c r="E23" s="450">
        <v>1082</v>
      </c>
      <c r="F23" s="450">
        <v>1099</v>
      </c>
      <c r="G23" s="450">
        <v>1172</v>
      </c>
      <c r="H23" s="450">
        <v>1149</v>
      </c>
      <c r="I23" s="450">
        <v>1196</v>
      </c>
      <c r="J23" s="472" t="s">
        <v>1245</v>
      </c>
    </row>
    <row r="24" spans="1:10" s="157" customFormat="1" ht="12" customHeight="1">
      <c r="A24" s="469" t="s">
        <v>1248</v>
      </c>
      <c r="B24" s="269"/>
      <c r="C24" s="450"/>
      <c r="D24" s="450"/>
      <c r="E24" s="450"/>
      <c r="F24" s="450"/>
      <c r="G24" s="450"/>
      <c r="H24" s="450"/>
      <c r="I24" s="450"/>
      <c r="J24" s="470" t="s">
        <v>1248</v>
      </c>
    </row>
    <row r="25" spans="1:10" s="157" customFormat="1" ht="12" customHeight="1">
      <c r="A25" s="162" t="s">
        <v>1241</v>
      </c>
      <c r="B25" s="269" t="s">
        <v>1249</v>
      </c>
      <c r="C25" s="450" t="s">
        <v>1249</v>
      </c>
      <c r="D25" s="450" t="s">
        <v>1249</v>
      </c>
      <c r="E25" s="450">
        <v>777</v>
      </c>
      <c r="F25" s="450">
        <v>738</v>
      </c>
      <c r="G25" s="450">
        <v>752</v>
      </c>
      <c r="H25" s="450">
        <v>652</v>
      </c>
      <c r="I25" s="450">
        <v>659</v>
      </c>
      <c r="J25" s="467" t="s">
        <v>1242</v>
      </c>
    </row>
    <row r="26" spans="1:10" s="157" customFormat="1" ht="12" customHeight="1">
      <c r="A26" s="185" t="s">
        <v>1189</v>
      </c>
      <c r="B26" s="269" t="s">
        <v>1249</v>
      </c>
      <c r="C26" s="450" t="s">
        <v>1249</v>
      </c>
      <c r="D26" s="450" t="s">
        <v>1249</v>
      </c>
      <c r="E26" s="450">
        <v>695</v>
      </c>
      <c r="F26" s="450">
        <v>675</v>
      </c>
      <c r="G26" s="450">
        <v>686</v>
      </c>
      <c r="H26" s="450">
        <v>585</v>
      </c>
      <c r="I26" s="450">
        <v>559</v>
      </c>
      <c r="J26" s="471" t="s">
        <v>1190</v>
      </c>
    </row>
    <row r="27" spans="1:10" s="157" customFormat="1" ht="12" customHeight="1">
      <c r="A27" s="162" t="s">
        <v>1243</v>
      </c>
      <c r="B27" s="269" t="s">
        <v>1249</v>
      </c>
      <c r="C27" s="450" t="s">
        <v>1249</v>
      </c>
      <c r="D27" s="450" t="s">
        <v>1249</v>
      </c>
      <c r="E27" s="450">
        <v>651</v>
      </c>
      <c r="F27" s="450">
        <v>604</v>
      </c>
      <c r="G27" s="450">
        <v>640</v>
      </c>
      <c r="H27" s="450">
        <v>531</v>
      </c>
      <c r="I27" s="450">
        <v>548</v>
      </c>
      <c r="J27" s="467" t="s">
        <v>1244</v>
      </c>
    </row>
    <row r="28" spans="1:10" s="157" customFormat="1" ht="12" customHeight="1">
      <c r="A28" s="185" t="s">
        <v>1189</v>
      </c>
      <c r="B28" s="269" t="s">
        <v>1249</v>
      </c>
      <c r="C28" s="450" t="s">
        <v>1249</v>
      </c>
      <c r="D28" s="450" t="s">
        <v>1249</v>
      </c>
      <c r="E28" s="450">
        <v>591</v>
      </c>
      <c r="F28" s="450">
        <v>554</v>
      </c>
      <c r="G28" s="450">
        <v>586</v>
      </c>
      <c r="H28" s="450">
        <v>479</v>
      </c>
      <c r="I28" s="450">
        <v>474</v>
      </c>
      <c r="J28" s="471" t="s">
        <v>1190</v>
      </c>
    </row>
    <row r="29" spans="1:10" s="157" customFormat="1" ht="12" customHeight="1">
      <c r="A29" s="472" t="s">
        <v>1193</v>
      </c>
      <c r="B29" s="269" t="s">
        <v>1249</v>
      </c>
      <c r="C29" s="450" t="s">
        <v>1249</v>
      </c>
      <c r="D29" s="450" t="s">
        <v>1249</v>
      </c>
      <c r="E29" s="450">
        <v>1201</v>
      </c>
      <c r="F29" s="450">
        <v>1497</v>
      </c>
      <c r="G29" s="450">
        <v>1336</v>
      </c>
      <c r="H29" s="450">
        <v>1129</v>
      </c>
      <c r="I29" s="450">
        <v>1101</v>
      </c>
      <c r="J29" s="472" t="s">
        <v>1245</v>
      </c>
    </row>
    <row r="30" spans="1:10" s="157" customFormat="1" ht="12" customHeight="1">
      <c r="A30" s="469" t="s">
        <v>1197</v>
      </c>
      <c r="B30" s="269"/>
      <c r="C30" s="450"/>
      <c r="D30" s="450"/>
      <c r="E30" s="450"/>
      <c r="F30" s="450"/>
      <c r="G30" s="450"/>
      <c r="H30" s="450"/>
      <c r="I30" s="450"/>
      <c r="J30" s="470" t="s">
        <v>1248</v>
      </c>
    </row>
    <row r="31" spans="1:10" s="157" customFormat="1" ht="12" customHeight="1">
      <c r="A31" s="162" t="s">
        <v>1241</v>
      </c>
      <c r="B31" s="269">
        <v>488</v>
      </c>
      <c r="C31" s="450">
        <v>422</v>
      </c>
      <c r="D31" s="450">
        <v>383</v>
      </c>
      <c r="E31" s="450" t="s">
        <v>1249</v>
      </c>
      <c r="F31" s="450" t="s">
        <v>1249</v>
      </c>
      <c r="G31" s="450" t="s">
        <v>1249</v>
      </c>
      <c r="H31" s="450" t="s">
        <v>1249</v>
      </c>
      <c r="I31" s="450" t="s">
        <v>1249</v>
      </c>
      <c r="J31" s="467" t="s">
        <v>1242</v>
      </c>
    </row>
    <row r="32" spans="1:10" s="157" customFormat="1" ht="12" customHeight="1">
      <c r="A32" s="185" t="s">
        <v>1189</v>
      </c>
      <c r="B32" s="269">
        <v>422</v>
      </c>
      <c r="C32" s="450">
        <v>347</v>
      </c>
      <c r="D32" s="450">
        <v>312</v>
      </c>
      <c r="E32" s="450" t="s">
        <v>1249</v>
      </c>
      <c r="F32" s="450" t="s">
        <v>1249</v>
      </c>
      <c r="G32" s="450" t="s">
        <v>1249</v>
      </c>
      <c r="H32" s="450" t="s">
        <v>1249</v>
      </c>
      <c r="I32" s="450" t="s">
        <v>1249</v>
      </c>
      <c r="J32" s="471" t="s">
        <v>1190</v>
      </c>
    </row>
    <row r="33" spans="1:10" s="157" customFormat="1" ht="12" customHeight="1">
      <c r="A33" s="162" t="s">
        <v>1243</v>
      </c>
      <c r="B33" s="269">
        <v>429</v>
      </c>
      <c r="C33" s="450">
        <v>344</v>
      </c>
      <c r="D33" s="450">
        <v>316</v>
      </c>
      <c r="E33" s="450" t="s">
        <v>1249</v>
      </c>
      <c r="F33" s="450" t="s">
        <v>1249</v>
      </c>
      <c r="G33" s="450" t="s">
        <v>1249</v>
      </c>
      <c r="H33" s="450" t="s">
        <v>1249</v>
      </c>
      <c r="I33" s="450" t="s">
        <v>1249</v>
      </c>
      <c r="J33" s="467" t="s">
        <v>1244</v>
      </c>
    </row>
    <row r="34" spans="1:10" s="157" customFormat="1" ht="12" customHeight="1">
      <c r="A34" s="185" t="s">
        <v>1189</v>
      </c>
      <c r="B34" s="269">
        <v>387</v>
      </c>
      <c r="C34" s="450">
        <v>302</v>
      </c>
      <c r="D34" s="450">
        <v>269</v>
      </c>
      <c r="E34" s="450" t="s">
        <v>1249</v>
      </c>
      <c r="F34" s="450" t="s">
        <v>1249</v>
      </c>
      <c r="G34" s="450" t="s">
        <v>1249</v>
      </c>
      <c r="H34" s="450" t="s">
        <v>1249</v>
      </c>
      <c r="I34" s="450" t="s">
        <v>1249</v>
      </c>
      <c r="J34" s="471" t="s">
        <v>1190</v>
      </c>
    </row>
    <row r="35" spans="1:10" s="157" customFormat="1" ht="12" customHeight="1">
      <c r="A35" s="472" t="s">
        <v>1193</v>
      </c>
      <c r="B35" s="269">
        <v>728</v>
      </c>
      <c r="C35" s="450">
        <v>592</v>
      </c>
      <c r="D35" s="450">
        <v>557</v>
      </c>
      <c r="E35" s="450" t="s">
        <v>1249</v>
      </c>
      <c r="F35" s="450" t="s">
        <v>1249</v>
      </c>
      <c r="G35" s="450" t="s">
        <v>1249</v>
      </c>
      <c r="H35" s="450" t="s">
        <v>1249</v>
      </c>
      <c r="I35" s="450" t="s">
        <v>1249</v>
      </c>
      <c r="J35" s="472" t="s">
        <v>1245</v>
      </c>
    </row>
    <row r="36" spans="1:10" s="157" customFormat="1" ht="12" customHeight="1">
      <c r="A36" s="469" t="s">
        <v>1198</v>
      </c>
      <c r="B36" s="269"/>
      <c r="C36" s="450"/>
      <c r="D36" s="450"/>
      <c r="E36" s="450"/>
      <c r="F36" s="450"/>
      <c r="G36" s="450"/>
      <c r="H36" s="450"/>
      <c r="I36" s="450"/>
      <c r="J36" s="470" t="s">
        <v>1248</v>
      </c>
    </row>
    <row r="37" spans="1:10" s="157" customFormat="1" ht="12" customHeight="1">
      <c r="A37" s="162" t="s">
        <v>1241</v>
      </c>
      <c r="B37" s="269">
        <v>320</v>
      </c>
      <c r="C37" s="450">
        <v>314</v>
      </c>
      <c r="D37" s="450">
        <v>330</v>
      </c>
      <c r="E37" s="450" t="s">
        <v>1249</v>
      </c>
      <c r="F37" s="450" t="s">
        <v>1249</v>
      </c>
      <c r="G37" s="450" t="s">
        <v>1249</v>
      </c>
      <c r="H37" s="450" t="s">
        <v>1249</v>
      </c>
      <c r="I37" s="450" t="s">
        <v>1249</v>
      </c>
      <c r="J37" s="467" t="s">
        <v>1242</v>
      </c>
    </row>
    <row r="38" spans="1:10" s="157" customFormat="1" ht="12" customHeight="1">
      <c r="A38" s="185" t="s">
        <v>1189</v>
      </c>
      <c r="B38" s="269">
        <v>307</v>
      </c>
      <c r="C38" s="450">
        <v>299</v>
      </c>
      <c r="D38" s="450">
        <v>319</v>
      </c>
      <c r="E38" s="450" t="s">
        <v>1249</v>
      </c>
      <c r="F38" s="450" t="s">
        <v>1249</v>
      </c>
      <c r="G38" s="450" t="s">
        <v>1249</v>
      </c>
      <c r="H38" s="450" t="s">
        <v>1249</v>
      </c>
      <c r="I38" s="450" t="s">
        <v>1249</v>
      </c>
      <c r="J38" s="471" t="s">
        <v>1190</v>
      </c>
    </row>
    <row r="39" spans="1:10" s="157" customFormat="1" ht="12" customHeight="1">
      <c r="A39" s="162" t="s">
        <v>1243</v>
      </c>
      <c r="B39" s="269">
        <v>291</v>
      </c>
      <c r="C39" s="450">
        <v>279</v>
      </c>
      <c r="D39" s="450">
        <v>302</v>
      </c>
      <c r="E39" s="450" t="s">
        <v>1249</v>
      </c>
      <c r="F39" s="450" t="s">
        <v>1249</v>
      </c>
      <c r="G39" s="450" t="s">
        <v>1249</v>
      </c>
      <c r="H39" s="450" t="s">
        <v>1249</v>
      </c>
      <c r="I39" s="450" t="s">
        <v>1249</v>
      </c>
      <c r="J39" s="467" t="s">
        <v>1244</v>
      </c>
    </row>
    <row r="40" spans="1:10" s="157" customFormat="1" ht="12" customHeight="1">
      <c r="A40" s="185" t="s">
        <v>1189</v>
      </c>
      <c r="B40" s="269">
        <v>282</v>
      </c>
      <c r="C40" s="450">
        <v>270</v>
      </c>
      <c r="D40" s="450">
        <v>292</v>
      </c>
      <c r="E40" s="450" t="s">
        <v>1249</v>
      </c>
      <c r="F40" s="450" t="s">
        <v>1249</v>
      </c>
      <c r="G40" s="450" t="s">
        <v>1249</v>
      </c>
      <c r="H40" s="450" t="s">
        <v>1249</v>
      </c>
      <c r="I40" s="450" t="s">
        <v>1249</v>
      </c>
      <c r="J40" s="471" t="s">
        <v>1190</v>
      </c>
    </row>
    <row r="41" spans="1:10" s="157" customFormat="1" ht="12" customHeight="1">
      <c r="A41" s="472" t="s">
        <v>1193</v>
      </c>
      <c r="B41" s="269">
        <v>622</v>
      </c>
      <c r="C41" s="450">
        <v>401</v>
      </c>
      <c r="D41" s="450">
        <v>474</v>
      </c>
      <c r="E41" s="450" t="s">
        <v>1249</v>
      </c>
      <c r="F41" s="450" t="s">
        <v>1249</v>
      </c>
      <c r="G41" s="450" t="s">
        <v>1249</v>
      </c>
      <c r="H41" s="450" t="s">
        <v>1249</v>
      </c>
      <c r="I41" s="450" t="s">
        <v>1249</v>
      </c>
      <c r="J41" s="472" t="s">
        <v>1245</v>
      </c>
    </row>
    <row r="42" spans="1:10" s="157" customFormat="1" ht="12" customHeight="1">
      <c r="A42" s="469" t="s">
        <v>1199</v>
      </c>
      <c r="B42" s="269"/>
      <c r="C42" s="450"/>
      <c r="D42" s="450"/>
      <c r="E42" s="450"/>
      <c r="F42" s="450"/>
      <c r="G42" s="450"/>
      <c r="H42" s="450"/>
      <c r="I42" s="450"/>
      <c r="J42" s="470" t="s">
        <v>1248</v>
      </c>
    </row>
    <row r="43" spans="1:10" s="157" customFormat="1" ht="12" customHeight="1">
      <c r="A43" s="162" t="s">
        <v>1241</v>
      </c>
      <c r="B43" s="269">
        <v>462</v>
      </c>
      <c r="C43" s="450">
        <v>409</v>
      </c>
      <c r="D43" s="450">
        <v>400</v>
      </c>
      <c r="E43" s="450" t="s">
        <v>1249</v>
      </c>
      <c r="F43" s="450" t="s">
        <v>1249</v>
      </c>
      <c r="G43" s="450" t="s">
        <v>1249</v>
      </c>
      <c r="H43" s="450" t="s">
        <v>1249</v>
      </c>
      <c r="I43" s="450" t="s">
        <v>1249</v>
      </c>
      <c r="J43" s="467" t="s">
        <v>1242</v>
      </c>
    </row>
    <row r="44" spans="1:10" s="157" customFormat="1" ht="12" customHeight="1">
      <c r="A44" s="185" t="s">
        <v>1189</v>
      </c>
      <c r="B44" s="269">
        <v>426</v>
      </c>
      <c r="C44" s="450">
        <v>371</v>
      </c>
      <c r="D44" s="450">
        <v>364</v>
      </c>
      <c r="E44" s="450" t="s">
        <v>1249</v>
      </c>
      <c r="F44" s="450" t="s">
        <v>1249</v>
      </c>
      <c r="G44" s="450" t="s">
        <v>1249</v>
      </c>
      <c r="H44" s="450" t="s">
        <v>1249</v>
      </c>
      <c r="I44" s="450" t="s">
        <v>1249</v>
      </c>
      <c r="J44" s="471" t="s">
        <v>1190</v>
      </c>
    </row>
    <row r="45" spans="1:10" s="157" customFormat="1" ht="12" customHeight="1">
      <c r="A45" s="162" t="s">
        <v>1243</v>
      </c>
      <c r="B45" s="269">
        <v>353</v>
      </c>
      <c r="C45" s="450">
        <v>299</v>
      </c>
      <c r="D45" s="450">
        <v>287</v>
      </c>
      <c r="E45" s="450" t="s">
        <v>1249</v>
      </c>
      <c r="F45" s="450" t="s">
        <v>1249</v>
      </c>
      <c r="G45" s="450" t="s">
        <v>1249</v>
      </c>
      <c r="H45" s="450" t="s">
        <v>1249</v>
      </c>
      <c r="I45" s="450" t="s">
        <v>1249</v>
      </c>
      <c r="J45" s="467" t="s">
        <v>1244</v>
      </c>
    </row>
    <row r="46" spans="1:10" s="157" customFormat="1" ht="12" customHeight="1">
      <c r="A46" s="185" t="s">
        <v>1189</v>
      </c>
      <c r="B46" s="269">
        <v>326</v>
      </c>
      <c r="C46" s="450">
        <v>278</v>
      </c>
      <c r="D46" s="450">
        <v>268</v>
      </c>
      <c r="E46" s="450" t="s">
        <v>1249</v>
      </c>
      <c r="F46" s="450" t="s">
        <v>1249</v>
      </c>
      <c r="G46" s="450" t="s">
        <v>1249</v>
      </c>
      <c r="H46" s="450" t="s">
        <v>1249</v>
      </c>
      <c r="I46" s="450" t="s">
        <v>1249</v>
      </c>
      <c r="J46" s="471" t="s">
        <v>1190</v>
      </c>
    </row>
    <row r="47" spans="1:10" s="157" customFormat="1" ht="12" customHeight="1">
      <c r="A47" s="472" t="s">
        <v>1193</v>
      </c>
      <c r="B47" s="269">
        <v>467</v>
      </c>
      <c r="C47" s="450">
        <v>479</v>
      </c>
      <c r="D47" s="450">
        <v>495</v>
      </c>
      <c r="E47" s="450" t="s">
        <v>1249</v>
      </c>
      <c r="F47" s="450" t="s">
        <v>1249</v>
      </c>
      <c r="G47" s="450" t="s">
        <v>1249</v>
      </c>
      <c r="H47" s="450" t="s">
        <v>1249</v>
      </c>
      <c r="I47" s="450" t="s">
        <v>1249</v>
      </c>
      <c r="J47" s="472" t="s">
        <v>1245</v>
      </c>
    </row>
    <row r="48" spans="1:10" s="157" customFormat="1" ht="12" customHeight="1">
      <c r="A48" s="469" t="s">
        <v>1250</v>
      </c>
      <c r="B48" s="269"/>
      <c r="C48" s="450"/>
      <c r="D48" s="450"/>
      <c r="E48" s="450"/>
      <c r="F48" s="450"/>
      <c r="G48" s="450"/>
      <c r="H48" s="450"/>
      <c r="I48" s="450"/>
      <c r="J48" s="470" t="s">
        <v>1250</v>
      </c>
    </row>
    <row r="49" spans="1:10" s="157" customFormat="1" ht="12" customHeight="1">
      <c r="A49" s="162" t="s">
        <v>1241</v>
      </c>
      <c r="B49" s="269">
        <v>164</v>
      </c>
      <c r="C49" s="450">
        <v>201</v>
      </c>
      <c r="D49" s="450">
        <v>184</v>
      </c>
      <c r="E49" s="450">
        <v>365</v>
      </c>
      <c r="F49" s="450">
        <v>343</v>
      </c>
      <c r="G49" s="450">
        <v>356</v>
      </c>
      <c r="H49" s="450">
        <v>339</v>
      </c>
      <c r="I49" s="450">
        <v>359</v>
      </c>
      <c r="J49" s="467" t="s">
        <v>1242</v>
      </c>
    </row>
    <row r="50" spans="1:10" s="157" customFormat="1" ht="12" customHeight="1">
      <c r="A50" s="185" t="s">
        <v>1189</v>
      </c>
      <c r="B50" s="269">
        <v>128</v>
      </c>
      <c r="C50" s="450">
        <v>155</v>
      </c>
      <c r="D50" s="450">
        <v>129</v>
      </c>
      <c r="E50" s="450">
        <v>300</v>
      </c>
      <c r="F50" s="450">
        <v>278</v>
      </c>
      <c r="G50" s="450">
        <v>288</v>
      </c>
      <c r="H50" s="450">
        <v>260</v>
      </c>
      <c r="I50" s="450">
        <v>289</v>
      </c>
      <c r="J50" s="471" t="s">
        <v>1190</v>
      </c>
    </row>
    <row r="51" spans="1:10" s="157" customFormat="1" ht="12" customHeight="1">
      <c r="A51" s="162" t="s">
        <v>1243</v>
      </c>
      <c r="B51" s="269">
        <v>129</v>
      </c>
      <c r="C51" s="450">
        <v>141</v>
      </c>
      <c r="D51" s="450">
        <v>131</v>
      </c>
      <c r="E51" s="450">
        <v>250</v>
      </c>
      <c r="F51" s="450">
        <v>248</v>
      </c>
      <c r="G51" s="450">
        <v>247</v>
      </c>
      <c r="H51" s="450">
        <v>228</v>
      </c>
      <c r="I51" s="450">
        <v>229</v>
      </c>
      <c r="J51" s="467" t="s">
        <v>1244</v>
      </c>
    </row>
    <row r="52" spans="1:10" s="157" customFormat="1" ht="12" customHeight="1">
      <c r="A52" s="185" t="s">
        <v>1189</v>
      </c>
      <c r="B52" s="269">
        <v>105</v>
      </c>
      <c r="C52" s="450">
        <v>107</v>
      </c>
      <c r="D52" s="450">
        <v>96</v>
      </c>
      <c r="E52" s="450">
        <v>216</v>
      </c>
      <c r="F52" s="450">
        <v>203</v>
      </c>
      <c r="G52" s="450">
        <v>199</v>
      </c>
      <c r="H52" s="450">
        <v>177</v>
      </c>
      <c r="I52" s="450">
        <v>178</v>
      </c>
      <c r="J52" s="471" t="s">
        <v>1190</v>
      </c>
    </row>
    <row r="53" spans="1:10" s="157" customFormat="1" ht="12" customHeight="1">
      <c r="A53" s="472" t="s">
        <v>1193</v>
      </c>
      <c r="B53" s="269">
        <v>153</v>
      </c>
      <c r="C53" s="450">
        <v>163</v>
      </c>
      <c r="D53" s="450">
        <v>109</v>
      </c>
      <c r="E53" s="450">
        <v>305</v>
      </c>
      <c r="F53" s="450">
        <v>240</v>
      </c>
      <c r="G53" s="450">
        <v>229</v>
      </c>
      <c r="H53" s="450">
        <v>201</v>
      </c>
      <c r="I53" s="450">
        <v>231</v>
      </c>
      <c r="J53" s="472" t="s">
        <v>1245</v>
      </c>
    </row>
    <row r="54" spans="1:10" s="157" customFormat="1" ht="12" customHeight="1">
      <c r="A54" s="469" t="s">
        <v>1251</v>
      </c>
      <c r="B54" s="269"/>
      <c r="C54" s="450"/>
      <c r="D54" s="450"/>
      <c r="E54" s="450"/>
      <c r="F54" s="450"/>
      <c r="G54" s="450"/>
      <c r="H54" s="450"/>
      <c r="I54" s="450"/>
      <c r="J54" s="470" t="s">
        <v>1251</v>
      </c>
    </row>
    <row r="55" spans="1:10" s="157" customFormat="1" ht="12" customHeight="1">
      <c r="A55" s="162" t="s">
        <v>1241</v>
      </c>
      <c r="B55" s="269">
        <v>124</v>
      </c>
      <c r="C55" s="450">
        <v>124</v>
      </c>
      <c r="D55" s="450">
        <v>178</v>
      </c>
      <c r="E55" s="450">
        <v>187</v>
      </c>
      <c r="F55" s="450">
        <v>183</v>
      </c>
      <c r="G55" s="450">
        <v>169</v>
      </c>
      <c r="H55" s="450">
        <v>154</v>
      </c>
      <c r="I55" s="450">
        <v>187</v>
      </c>
      <c r="J55" s="467" t="s">
        <v>1242</v>
      </c>
    </row>
    <row r="56" spans="1:10" s="157" customFormat="1" ht="12" customHeight="1">
      <c r="A56" s="185" t="s">
        <v>1189</v>
      </c>
      <c r="B56" s="269">
        <v>88</v>
      </c>
      <c r="C56" s="450">
        <v>84</v>
      </c>
      <c r="D56" s="450">
        <v>129</v>
      </c>
      <c r="E56" s="450">
        <v>132</v>
      </c>
      <c r="F56" s="450">
        <v>129</v>
      </c>
      <c r="G56" s="450">
        <v>115</v>
      </c>
      <c r="H56" s="450">
        <v>101</v>
      </c>
      <c r="I56" s="450">
        <v>134</v>
      </c>
      <c r="J56" s="471" t="s">
        <v>1190</v>
      </c>
    </row>
    <row r="57" spans="1:10" s="157" customFormat="1" ht="12" customHeight="1">
      <c r="A57" s="162" t="s">
        <v>1243</v>
      </c>
      <c r="B57" s="269">
        <v>113</v>
      </c>
      <c r="C57" s="450">
        <v>107</v>
      </c>
      <c r="D57" s="450">
        <v>157</v>
      </c>
      <c r="E57" s="450">
        <v>162</v>
      </c>
      <c r="F57" s="450">
        <v>151</v>
      </c>
      <c r="G57" s="450">
        <v>146</v>
      </c>
      <c r="H57" s="450">
        <v>129</v>
      </c>
      <c r="I57" s="450">
        <v>163</v>
      </c>
      <c r="J57" s="467" t="s">
        <v>1244</v>
      </c>
    </row>
    <row r="58" spans="1:10" s="157" customFormat="1" ht="12" customHeight="1">
      <c r="A58" s="185" t="s">
        <v>1189</v>
      </c>
      <c r="B58" s="269">
        <v>81</v>
      </c>
      <c r="C58" s="450">
        <v>71</v>
      </c>
      <c r="D58" s="450">
        <v>115</v>
      </c>
      <c r="E58" s="450">
        <v>116</v>
      </c>
      <c r="F58" s="450">
        <v>108</v>
      </c>
      <c r="G58" s="450">
        <v>102</v>
      </c>
      <c r="H58" s="450">
        <v>91</v>
      </c>
      <c r="I58" s="450">
        <v>115</v>
      </c>
      <c r="J58" s="471" t="s">
        <v>1190</v>
      </c>
    </row>
    <row r="59" spans="1:10" s="157" customFormat="1" ht="12" customHeight="1">
      <c r="A59" s="472" t="s">
        <v>1193</v>
      </c>
      <c r="B59" s="269">
        <v>306</v>
      </c>
      <c r="C59" s="450">
        <v>248</v>
      </c>
      <c r="D59" s="450">
        <v>423</v>
      </c>
      <c r="E59" s="450">
        <v>499</v>
      </c>
      <c r="F59" s="450">
        <v>235</v>
      </c>
      <c r="G59" s="450">
        <v>390</v>
      </c>
      <c r="H59" s="450">
        <v>213</v>
      </c>
      <c r="I59" s="450">
        <v>282</v>
      </c>
      <c r="J59" s="472" t="s">
        <v>1245</v>
      </c>
    </row>
    <row r="60" spans="1:10" s="157" customFormat="1" ht="12" customHeight="1">
      <c r="A60" s="469" t="s">
        <v>1202</v>
      </c>
      <c r="B60" s="269"/>
      <c r="C60" s="450"/>
      <c r="D60" s="450"/>
      <c r="E60" s="450"/>
      <c r="F60" s="450"/>
      <c r="G60" s="450"/>
      <c r="H60" s="450"/>
      <c r="I60" s="450"/>
      <c r="J60" s="470" t="s">
        <v>1202</v>
      </c>
    </row>
    <row r="61" spans="1:10" s="157" customFormat="1" ht="12" customHeight="1">
      <c r="A61" s="162" t="s">
        <v>1241</v>
      </c>
      <c r="B61" s="269">
        <v>175</v>
      </c>
      <c r="C61" s="450">
        <v>160</v>
      </c>
      <c r="D61" s="450">
        <v>175</v>
      </c>
      <c r="E61" s="450">
        <v>179</v>
      </c>
      <c r="F61" s="450">
        <v>169</v>
      </c>
      <c r="G61" s="450">
        <v>199</v>
      </c>
      <c r="H61" s="450">
        <v>178</v>
      </c>
      <c r="I61" s="450">
        <v>161</v>
      </c>
      <c r="J61" s="467" t="s">
        <v>1242</v>
      </c>
    </row>
    <row r="62" spans="1:10" s="157" customFormat="1" ht="12" customHeight="1">
      <c r="A62" s="185" t="s">
        <v>1189</v>
      </c>
      <c r="B62" s="269">
        <v>133</v>
      </c>
      <c r="C62" s="450">
        <v>123</v>
      </c>
      <c r="D62" s="450">
        <v>126</v>
      </c>
      <c r="E62" s="450">
        <v>130</v>
      </c>
      <c r="F62" s="450">
        <v>121</v>
      </c>
      <c r="G62" s="450">
        <v>148</v>
      </c>
      <c r="H62" s="450">
        <v>134</v>
      </c>
      <c r="I62" s="450">
        <v>117</v>
      </c>
      <c r="J62" s="471" t="s">
        <v>1190</v>
      </c>
    </row>
    <row r="63" spans="1:10" s="157" customFormat="1" ht="12" customHeight="1">
      <c r="A63" s="162" t="s">
        <v>1243</v>
      </c>
      <c r="B63" s="269">
        <v>132</v>
      </c>
      <c r="C63" s="450">
        <v>119</v>
      </c>
      <c r="D63" s="450">
        <v>130</v>
      </c>
      <c r="E63" s="450">
        <v>142</v>
      </c>
      <c r="F63" s="450">
        <v>122</v>
      </c>
      <c r="G63" s="450">
        <v>137</v>
      </c>
      <c r="H63" s="450">
        <v>127</v>
      </c>
      <c r="I63" s="450">
        <v>114</v>
      </c>
      <c r="J63" s="467" t="s">
        <v>1244</v>
      </c>
    </row>
    <row r="64" spans="1:10" s="157" customFormat="1" ht="12" customHeight="1">
      <c r="A64" s="185" t="s">
        <v>1189</v>
      </c>
      <c r="B64" s="269">
        <v>106</v>
      </c>
      <c r="C64" s="450">
        <v>96</v>
      </c>
      <c r="D64" s="450">
        <v>95</v>
      </c>
      <c r="E64" s="450">
        <v>104</v>
      </c>
      <c r="F64" s="450">
        <v>93</v>
      </c>
      <c r="G64" s="450">
        <v>96</v>
      </c>
      <c r="H64" s="450">
        <v>97</v>
      </c>
      <c r="I64" s="450">
        <v>83</v>
      </c>
      <c r="J64" s="471" t="s">
        <v>1190</v>
      </c>
    </row>
    <row r="65" spans="1:10" s="157" customFormat="1" ht="12" customHeight="1">
      <c r="A65" s="472" t="s">
        <v>1193</v>
      </c>
      <c r="B65" s="269">
        <v>114</v>
      </c>
      <c r="C65" s="450">
        <v>140</v>
      </c>
      <c r="D65" s="450">
        <v>143</v>
      </c>
      <c r="E65" s="450">
        <v>149</v>
      </c>
      <c r="F65" s="450">
        <v>127</v>
      </c>
      <c r="G65" s="450">
        <v>129</v>
      </c>
      <c r="H65" s="450">
        <v>119</v>
      </c>
      <c r="I65" s="450">
        <v>105</v>
      </c>
      <c r="J65" s="472" t="s">
        <v>1245</v>
      </c>
    </row>
    <row r="66" spans="1:10" s="157" customFormat="1" ht="12" customHeight="1">
      <c r="A66" s="469" t="s">
        <v>1203</v>
      </c>
      <c r="B66" s="269"/>
      <c r="C66" s="450"/>
      <c r="D66" s="450"/>
      <c r="E66" s="450"/>
      <c r="F66" s="450"/>
      <c r="G66" s="450"/>
      <c r="H66" s="450"/>
      <c r="I66" s="450"/>
      <c r="J66" s="470" t="s">
        <v>1203</v>
      </c>
    </row>
    <row r="67" spans="1:10" s="157" customFormat="1" ht="12" customHeight="1">
      <c r="A67" s="162" t="s">
        <v>1241</v>
      </c>
      <c r="B67" s="269">
        <v>92</v>
      </c>
      <c r="C67" s="450">
        <v>102</v>
      </c>
      <c r="D67" s="450">
        <v>112</v>
      </c>
      <c r="E67" s="450">
        <v>119</v>
      </c>
      <c r="F67" s="450">
        <v>124</v>
      </c>
      <c r="G67" s="450">
        <v>117</v>
      </c>
      <c r="H67" s="450">
        <v>104</v>
      </c>
      <c r="I67" s="450">
        <v>94</v>
      </c>
      <c r="J67" s="467" t="s">
        <v>1242</v>
      </c>
    </row>
    <row r="68" spans="1:10" s="157" customFormat="1" ht="12" customHeight="1">
      <c r="A68" s="185" t="s">
        <v>1189</v>
      </c>
      <c r="B68" s="269">
        <v>69</v>
      </c>
      <c r="C68" s="450">
        <v>78</v>
      </c>
      <c r="D68" s="450">
        <v>78</v>
      </c>
      <c r="E68" s="450">
        <v>88</v>
      </c>
      <c r="F68" s="450">
        <v>90</v>
      </c>
      <c r="G68" s="450">
        <v>79</v>
      </c>
      <c r="H68" s="450">
        <v>72</v>
      </c>
      <c r="I68" s="450">
        <v>67</v>
      </c>
      <c r="J68" s="471" t="s">
        <v>1190</v>
      </c>
    </row>
    <row r="69" spans="1:10" s="157" customFormat="1" ht="12" customHeight="1">
      <c r="A69" s="162" t="s">
        <v>1243</v>
      </c>
      <c r="B69" s="269">
        <v>79</v>
      </c>
      <c r="C69" s="450">
        <v>90</v>
      </c>
      <c r="D69" s="450">
        <v>98</v>
      </c>
      <c r="E69" s="450">
        <v>111</v>
      </c>
      <c r="F69" s="450">
        <v>113</v>
      </c>
      <c r="G69" s="450">
        <v>103</v>
      </c>
      <c r="H69" s="450">
        <v>91</v>
      </c>
      <c r="I69" s="450">
        <v>81</v>
      </c>
      <c r="J69" s="467" t="s">
        <v>1244</v>
      </c>
    </row>
    <row r="70" spans="1:10" s="157" customFormat="1" ht="12" customHeight="1">
      <c r="A70" s="185" t="s">
        <v>1189</v>
      </c>
      <c r="B70" s="269">
        <v>59</v>
      </c>
      <c r="C70" s="450">
        <v>71</v>
      </c>
      <c r="D70" s="450">
        <v>70</v>
      </c>
      <c r="E70" s="450">
        <v>85</v>
      </c>
      <c r="F70" s="450">
        <v>83</v>
      </c>
      <c r="G70" s="450">
        <v>72</v>
      </c>
      <c r="H70" s="450">
        <v>65</v>
      </c>
      <c r="I70" s="450">
        <v>58</v>
      </c>
      <c r="J70" s="471" t="s">
        <v>1190</v>
      </c>
    </row>
    <row r="71" spans="1:10" s="157" customFormat="1" ht="12" customHeight="1" thickBot="1">
      <c r="A71" s="472" t="s">
        <v>1193</v>
      </c>
      <c r="B71" s="269">
        <v>181</v>
      </c>
      <c r="C71" s="450">
        <v>163</v>
      </c>
      <c r="D71" s="450">
        <v>235</v>
      </c>
      <c r="E71" s="450">
        <v>270</v>
      </c>
      <c r="F71" s="450">
        <v>123</v>
      </c>
      <c r="G71" s="450">
        <v>92</v>
      </c>
      <c r="H71" s="450">
        <v>288</v>
      </c>
      <c r="I71" s="450">
        <v>93</v>
      </c>
      <c r="J71" s="472" t="s">
        <v>1245</v>
      </c>
    </row>
    <row r="72" spans="1:10" s="157" customFormat="1" ht="12" customHeight="1" thickBot="1">
      <c r="A72" s="134"/>
      <c r="B72" s="848" t="s">
        <v>1252</v>
      </c>
      <c r="C72" s="848"/>
      <c r="D72" s="848"/>
      <c r="E72" s="848"/>
      <c r="F72" s="848"/>
      <c r="G72" s="848"/>
      <c r="H72" s="848"/>
      <c r="I72" s="848"/>
      <c r="J72" s="473"/>
    </row>
    <row r="73" spans="1:10" s="157" customFormat="1" ht="23.25" thickBot="1">
      <c r="A73" s="134"/>
      <c r="B73" s="178" t="s">
        <v>1253</v>
      </c>
      <c r="C73" s="178" t="s">
        <v>1254</v>
      </c>
      <c r="D73" s="178" t="s">
        <v>1255</v>
      </c>
      <c r="E73" s="178" t="s">
        <v>1256</v>
      </c>
      <c r="F73" s="178" t="s">
        <v>1257</v>
      </c>
      <c r="G73" s="178" t="s">
        <v>1258</v>
      </c>
      <c r="H73" s="178" t="s">
        <v>1259</v>
      </c>
      <c r="I73" s="178" t="s">
        <v>1260</v>
      </c>
      <c r="J73" s="473"/>
    </row>
    <row r="74" spans="1:10" s="314" customFormat="1" ht="12" customHeight="1">
      <c r="B74" s="316"/>
      <c r="C74" s="316"/>
      <c r="D74" s="316"/>
      <c r="E74" s="316"/>
      <c r="F74" s="316"/>
      <c r="G74" s="316"/>
      <c r="H74" s="316"/>
      <c r="I74" s="316"/>
      <c r="J74" s="390"/>
    </row>
    <row r="75" spans="1:10" s="433" customFormat="1" ht="12" customHeight="1">
      <c r="A75" s="316" t="s">
        <v>1261</v>
      </c>
      <c r="B75" s="391"/>
      <c r="C75" s="391"/>
      <c r="D75" s="391"/>
      <c r="E75" s="391"/>
      <c r="F75" s="391"/>
      <c r="G75" s="391"/>
      <c r="H75" s="391"/>
      <c r="I75" s="391"/>
      <c r="J75" s="474"/>
    </row>
    <row r="76" spans="1:10" s="88" customFormat="1" ht="12" customHeight="1">
      <c r="A76" s="34" t="s">
        <v>1262</v>
      </c>
    </row>
    <row r="77" spans="1:10" s="157" customFormat="1" ht="12" customHeight="1">
      <c r="A77" s="88"/>
      <c r="B77" s="475"/>
    </row>
    <row r="78" spans="1:10" s="157" customFormat="1" ht="12" customHeight="1">
      <c r="A78" s="476" t="s">
        <v>1263</v>
      </c>
      <c r="B78" s="475"/>
    </row>
    <row r="79" spans="1:10" s="157" customFormat="1" ht="12" customHeight="1">
      <c r="A79" s="476" t="s">
        <v>1264</v>
      </c>
      <c r="B79" s="269"/>
    </row>
    <row r="80" spans="1:10" s="157" customFormat="1" ht="12" customHeight="1">
      <c r="A80" s="455" t="s">
        <v>1265</v>
      </c>
      <c r="B80" s="269"/>
      <c r="J80" s="477"/>
    </row>
    <row r="81" spans="1:12" s="157" customFormat="1" ht="12" customHeight="1">
      <c r="A81" s="478" t="s">
        <v>1266</v>
      </c>
      <c r="B81" s="269"/>
      <c r="J81" s="254"/>
    </row>
    <row r="82" spans="1:12" ht="12" customHeight="1">
      <c r="A82" s="478" t="s">
        <v>1267</v>
      </c>
      <c r="B82" s="157"/>
      <c r="C82" s="157"/>
      <c r="D82" s="157"/>
      <c r="E82" s="157"/>
      <c r="F82" s="157"/>
      <c r="G82" s="157"/>
      <c r="H82" s="157"/>
      <c r="I82" s="157"/>
      <c r="J82" s="254"/>
    </row>
    <row r="83" spans="1:12" s="5" customFormat="1" ht="12" customHeight="1">
      <c r="A83" s="455" t="s">
        <v>1268</v>
      </c>
      <c r="E83" s="216"/>
      <c r="F83" s="216"/>
      <c r="G83" s="216"/>
      <c r="H83" s="216"/>
      <c r="I83" s="216"/>
      <c r="J83" s="216"/>
      <c r="K83" s="216"/>
      <c r="L83" s="216"/>
    </row>
    <row r="84" spans="1:12" s="365" customFormat="1" ht="12" customHeight="1">
      <c r="A84" s="5"/>
      <c r="B84" s="356"/>
      <c r="C84" s="357"/>
      <c r="D84" s="357"/>
      <c r="E84" s="357"/>
      <c r="F84" s="86"/>
      <c r="G84" s="358"/>
      <c r="H84" s="358"/>
      <c r="I84" s="360"/>
      <c r="J84" s="361"/>
      <c r="K84" s="360"/>
      <c r="L84" s="359"/>
    </row>
    <row r="85" spans="1:12" s="365" customFormat="1" ht="12" customHeight="1">
      <c r="A85" s="15" t="s">
        <v>140</v>
      </c>
      <c r="B85" s="366"/>
      <c r="C85" s="367"/>
      <c r="D85" s="363"/>
      <c r="E85" s="368"/>
      <c r="F85" s="369"/>
      <c r="G85" s="368"/>
      <c r="H85" s="368"/>
      <c r="I85" s="360"/>
      <c r="J85" s="360"/>
      <c r="L85" s="364"/>
    </row>
    <row r="86" spans="1:12" ht="12" customHeight="1">
      <c r="A86" s="46" t="s">
        <v>1269</v>
      </c>
    </row>
  </sheetData>
  <mergeCells count="4">
    <mergeCell ref="A1:J1"/>
    <mergeCell ref="A2:J2"/>
    <mergeCell ref="B4:I4"/>
    <mergeCell ref="B72:I72"/>
  </mergeCells>
  <hyperlinks>
    <hyperlink ref="A86" r:id="rId1" xr:uid="{68A572DC-31AB-47BE-8546-00C00DBED6FB}"/>
    <hyperlink ref="A11" r:id="rId2" display="        Fogos" xr:uid="{A1FF79FB-3974-41AB-B9CA-4A77E48A475B}"/>
    <hyperlink ref="A17" r:id="rId3" display="        Fogos" xr:uid="{8C9C54CF-3228-495D-9195-877BC388BE6C}"/>
    <hyperlink ref="A23" r:id="rId4" display="        Fogos" xr:uid="{89FB08E0-4A2B-43AB-B7A9-7ADF9CC913D2}"/>
    <hyperlink ref="A29" r:id="rId5" display="        Fogos" xr:uid="{6A2FC31C-BA29-4EED-9BA2-FF3CE42934BF}"/>
    <hyperlink ref="A53" r:id="rId6" display="        Fogos" xr:uid="{49E41191-C7C3-4AB3-90DA-2923305C8A3A}"/>
    <hyperlink ref="A59" r:id="rId7" display="        Fogos" xr:uid="{FC7576D5-D745-4850-9DA0-4959A2EBC890}"/>
    <hyperlink ref="A65" r:id="rId8" display="        Fogos" xr:uid="{DAEC229B-3A5B-48A5-9AD6-6992E229D7E4}"/>
    <hyperlink ref="A71" r:id="rId9" display="        Fogos" xr:uid="{7674275B-59C1-4A58-8EC0-D8326A2CB61E}"/>
    <hyperlink ref="J11" r:id="rId10" xr:uid="{816B2401-914F-4118-93FF-388E4EEAD920}"/>
    <hyperlink ref="J17" r:id="rId11" xr:uid="{A7E78B31-CA9C-4A9B-8739-B4E0AF61F206}"/>
    <hyperlink ref="J23" r:id="rId12" xr:uid="{B79148A4-DCA8-4B86-8669-73C4BD5AADDA}"/>
    <hyperlink ref="J29" r:id="rId13" xr:uid="{2784EFF4-5D75-489D-B09E-A218838E3AC2}"/>
    <hyperlink ref="J53" r:id="rId14" xr:uid="{A2435A7E-0063-4A00-A07C-F9D00E531B25}"/>
    <hyperlink ref="J59" r:id="rId15" xr:uid="{D1F14C2B-B73C-409C-86F3-B4C730A2EFA3}"/>
    <hyperlink ref="J65" r:id="rId16" xr:uid="{5C7486BC-6D10-4C5D-BD20-8F95440FDF46}"/>
    <hyperlink ref="J71" r:id="rId17" xr:uid="{C4C62B39-75CA-49D6-95B9-8EFFA95425B3}"/>
    <hyperlink ref="A47" r:id="rId18" display="        Fogos" xr:uid="{D37B21B1-29B1-4AD8-B8B2-159ACB547734}"/>
    <hyperlink ref="J47" r:id="rId19" xr:uid="{886E7598-C519-45DC-B0B6-50E85B03D9FE}"/>
    <hyperlink ref="A35" r:id="rId20" display="        Fogos" xr:uid="{956381B3-7115-469F-9781-8497939BE934}"/>
    <hyperlink ref="J35" r:id="rId21" xr:uid="{E545175C-AB79-4055-9DC2-EDB5F01591A9}"/>
    <hyperlink ref="A41" r:id="rId22" display="        Fogos" xr:uid="{B6BFE21A-E0B3-4915-B362-1EA6D21069AA}"/>
    <hyperlink ref="J41" r:id="rId23" xr:uid="{86D0698F-1DC2-4938-8D6F-27450A28A677}"/>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F2375-C9CF-442F-8A3F-54125D31C547}">
  <dimension ref="A1:AC49"/>
  <sheetViews>
    <sheetView showGridLines="0" workbookViewId="0"/>
  </sheetViews>
  <sheetFormatPr defaultRowHeight="11.25"/>
  <cols>
    <col min="1" max="1" width="30.42578125" style="314" customWidth="1"/>
    <col min="2" max="13" width="6" style="314" customWidth="1"/>
    <col min="14" max="14" width="27.7109375" style="433" customWidth="1"/>
    <col min="15" max="16384" width="9.140625" style="314"/>
  </cols>
  <sheetData>
    <row r="1" spans="1:29" ht="12" customHeight="1">
      <c r="A1" s="862" t="s">
        <v>1270</v>
      </c>
      <c r="B1" s="862"/>
      <c r="C1" s="862"/>
      <c r="D1" s="862"/>
      <c r="E1" s="862"/>
      <c r="F1" s="862"/>
      <c r="G1" s="862"/>
      <c r="H1" s="862"/>
      <c r="I1" s="862"/>
      <c r="J1" s="862"/>
      <c r="K1" s="862"/>
      <c r="L1" s="862"/>
      <c r="M1" s="862"/>
      <c r="N1" s="862"/>
    </row>
    <row r="2" spans="1:29" ht="12" customHeight="1">
      <c r="A2" s="863" t="s">
        <v>1271</v>
      </c>
      <c r="B2" s="863"/>
      <c r="C2" s="863"/>
      <c r="D2" s="863"/>
      <c r="E2" s="863"/>
      <c r="F2" s="863"/>
      <c r="G2" s="863"/>
      <c r="H2" s="863"/>
      <c r="I2" s="863"/>
      <c r="J2" s="863"/>
      <c r="K2" s="863"/>
      <c r="L2" s="863"/>
      <c r="M2" s="863"/>
      <c r="N2" s="863"/>
    </row>
    <row r="3" spans="1:29" ht="12" customHeight="1">
      <c r="A3" s="485"/>
      <c r="B3" s="485"/>
      <c r="C3" s="485"/>
      <c r="D3" s="485"/>
      <c r="E3" s="485"/>
      <c r="F3" s="485"/>
      <c r="G3" s="485"/>
      <c r="H3" s="485"/>
      <c r="I3" s="485"/>
      <c r="J3" s="485"/>
      <c r="K3" s="485"/>
      <c r="L3" s="485"/>
      <c r="M3" s="485"/>
      <c r="N3" s="486"/>
    </row>
    <row r="4" spans="1:29" s="88" customFormat="1" ht="12" customHeight="1">
      <c r="A4" s="339" t="s">
        <v>1131</v>
      </c>
      <c r="N4" s="439" t="s">
        <v>1132</v>
      </c>
    </row>
    <row r="5" spans="1:29" s="88" customFormat="1" ht="12" customHeight="1" thickBot="1">
      <c r="M5" s="337" t="s">
        <v>1089</v>
      </c>
      <c r="N5" s="336"/>
      <c r="T5" s="320"/>
    </row>
    <row r="6" spans="1:29" s="88" customFormat="1" ht="12" customHeight="1" thickBot="1">
      <c r="B6" s="882">
        <v>2024</v>
      </c>
      <c r="C6" s="883"/>
      <c r="D6" s="883"/>
      <c r="E6" s="883"/>
      <c r="F6" s="883"/>
      <c r="G6" s="883"/>
      <c r="H6" s="883"/>
      <c r="I6" s="883"/>
      <c r="J6" s="882">
        <v>2023</v>
      </c>
      <c r="K6" s="883"/>
      <c r="L6" s="883"/>
      <c r="M6" s="884"/>
      <c r="N6" s="336"/>
      <c r="T6" s="320"/>
    </row>
    <row r="7" spans="1:29" s="88" customFormat="1" ht="12" customHeight="1" thickBot="1">
      <c r="B7" s="10" t="s">
        <v>1133</v>
      </c>
      <c r="C7" s="10" t="s">
        <v>1090</v>
      </c>
      <c r="D7" s="10" t="s">
        <v>1134</v>
      </c>
      <c r="E7" s="10" t="s">
        <v>1135</v>
      </c>
      <c r="F7" s="10" t="s">
        <v>1091</v>
      </c>
      <c r="G7" s="10" t="s">
        <v>1136</v>
      </c>
      <c r="H7" s="10" t="s">
        <v>1137</v>
      </c>
      <c r="I7" s="10" t="s">
        <v>1092</v>
      </c>
      <c r="J7" s="10" t="s">
        <v>1138</v>
      </c>
      <c r="K7" s="10" t="s">
        <v>1139</v>
      </c>
      <c r="L7" s="10" t="s">
        <v>1093</v>
      </c>
      <c r="M7" s="10" t="s">
        <v>1140</v>
      </c>
      <c r="N7" s="336"/>
      <c r="T7" s="320"/>
    </row>
    <row r="8" spans="1:29" s="88" customFormat="1" ht="12" customHeight="1">
      <c r="A8" s="346" t="s">
        <v>960</v>
      </c>
      <c r="N8" s="414" t="s">
        <v>960</v>
      </c>
      <c r="T8" s="320"/>
    </row>
    <row r="9" spans="1:29" s="88" customFormat="1" ht="12" customHeight="1">
      <c r="A9" s="60" t="s">
        <v>1141</v>
      </c>
      <c r="B9" s="408">
        <v>-3.3165191419999998</v>
      </c>
      <c r="C9" s="408">
        <v>-4.0982718712999997</v>
      </c>
      <c r="D9" s="408">
        <v>-2.6730051810999997</v>
      </c>
      <c r="E9" s="408">
        <v>-3.1084933771999999</v>
      </c>
      <c r="F9" s="408">
        <v>-4.2090814032499999</v>
      </c>
      <c r="G9" s="408">
        <v>-4.4318939465000007</v>
      </c>
      <c r="H9" s="408">
        <v>-3.4494017710000002</v>
      </c>
      <c r="I9" s="408">
        <v>-4.0275093427500002</v>
      </c>
      <c r="J9" s="408">
        <v>-4.6995987144999996</v>
      </c>
      <c r="K9" s="408">
        <v>-3.2811491596999995</v>
      </c>
      <c r="L9" s="408">
        <v>-2.9123979133999995</v>
      </c>
      <c r="M9" s="408">
        <v>-2.4787261879000004</v>
      </c>
      <c r="N9" s="60" t="s">
        <v>1292</v>
      </c>
      <c r="O9" s="320"/>
      <c r="P9" s="320"/>
      <c r="Q9" s="320"/>
      <c r="R9" s="320"/>
      <c r="S9" s="320"/>
      <c r="T9" s="320"/>
      <c r="U9" s="320"/>
      <c r="V9" s="320"/>
      <c r="W9" s="320"/>
      <c r="X9" s="320"/>
      <c r="Y9" s="320"/>
      <c r="Z9" s="320"/>
      <c r="AA9" s="320"/>
      <c r="AB9" s="320"/>
      <c r="AC9" s="320"/>
    </row>
    <row r="10" spans="1:29" s="88" customFormat="1" ht="12" customHeight="1">
      <c r="A10" s="60" t="s">
        <v>1293</v>
      </c>
      <c r="B10" s="320">
        <v>4.3441292385999999</v>
      </c>
      <c r="C10" s="320">
        <v>5.9977264808999999</v>
      </c>
      <c r="D10" s="320">
        <v>5.5986003544000003</v>
      </c>
      <c r="E10" s="320">
        <v>7.4490131453000004</v>
      </c>
      <c r="F10" s="320">
        <v>1.7911040954999999</v>
      </c>
      <c r="G10" s="320">
        <v>-2.5062613631000001</v>
      </c>
      <c r="H10" s="320">
        <v>-2.0947338557999999</v>
      </c>
      <c r="I10" s="320">
        <v>4.6985092117000002</v>
      </c>
      <c r="J10" s="320">
        <v>2.6667543020000002</v>
      </c>
      <c r="K10" s="320">
        <v>6.4434597885000002</v>
      </c>
      <c r="L10" s="320">
        <v>5.4775489124999996</v>
      </c>
      <c r="M10" s="320">
        <v>3.9391256633</v>
      </c>
      <c r="N10" s="60" t="s">
        <v>1294</v>
      </c>
      <c r="O10" s="320"/>
      <c r="P10" s="320"/>
      <c r="Q10" s="320"/>
      <c r="R10" s="320"/>
      <c r="S10" s="320"/>
      <c r="T10" s="320"/>
      <c r="U10" s="320"/>
      <c r="V10" s="320"/>
      <c r="W10" s="320"/>
      <c r="X10" s="320"/>
      <c r="Y10" s="320"/>
      <c r="Z10" s="320"/>
      <c r="AA10" s="320"/>
      <c r="AB10" s="320"/>
      <c r="AC10" s="320"/>
    </row>
    <row r="11" spans="1:29" s="88" customFormat="1" ht="12" customHeight="1">
      <c r="A11" s="60" t="s">
        <v>1295</v>
      </c>
      <c r="B11" s="320">
        <v>-10.1130457765</v>
      </c>
      <c r="C11" s="320">
        <v>-9.9742854014999995</v>
      </c>
      <c r="D11" s="320">
        <v>-8.9704330849999998</v>
      </c>
      <c r="E11" s="320">
        <v>-12.092523013699999</v>
      </c>
      <c r="F11" s="320">
        <v>-8.7993549459999993</v>
      </c>
      <c r="G11" s="320">
        <v>-10.720075552500001</v>
      </c>
      <c r="H11" s="320">
        <v>-11.199533791</v>
      </c>
      <c r="I11" s="320">
        <v>-10.8238400586</v>
      </c>
      <c r="J11" s="320">
        <v>-11.040399864199999</v>
      </c>
      <c r="K11" s="320">
        <v>-8.3161555687999993</v>
      </c>
      <c r="L11" s="320">
        <v>-9.8107953711999993</v>
      </c>
      <c r="M11" s="320">
        <v>-7.8023245027000003</v>
      </c>
      <c r="N11" s="60" t="s">
        <v>1296</v>
      </c>
      <c r="O11" s="320"/>
      <c r="P11" s="320"/>
      <c r="Q11" s="320"/>
      <c r="R11" s="320"/>
      <c r="S11" s="320"/>
      <c r="T11" s="320"/>
      <c r="U11" s="320"/>
      <c r="V11" s="320"/>
      <c r="W11" s="320"/>
      <c r="X11" s="320"/>
      <c r="Y11" s="320"/>
      <c r="Z11" s="320"/>
      <c r="AA11" s="320"/>
      <c r="AB11" s="320"/>
      <c r="AC11" s="320"/>
    </row>
    <row r="12" spans="1:29" s="88" customFormat="1" ht="12" customHeight="1">
      <c r="A12" s="60" t="s">
        <v>1155</v>
      </c>
      <c r="B12" s="320">
        <v>3.4800074925</v>
      </c>
      <c r="C12" s="320">
        <v>1.7777416588999999</v>
      </c>
      <c r="D12" s="320">
        <v>3.6244227227999999</v>
      </c>
      <c r="E12" s="320">
        <v>5.8755362592999996</v>
      </c>
      <c r="F12" s="320">
        <v>0.38119213950000003</v>
      </c>
      <c r="G12" s="320">
        <v>1.8562876595</v>
      </c>
      <c r="H12" s="320">
        <v>4.3007302489999999</v>
      </c>
      <c r="I12" s="320">
        <v>2.7688213731000002</v>
      </c>
      <c r="J12" s="320">
        <v>1.6412024352000001</v>
      </c>
      <c r="K12" s="320">
        <v>1.7538572494</v>
      </c>
      <c r="L12" s="320">
        <v>3.9859995443999998</v>
      </c>
      <c r="M12" s="320">
        <v>2.8448721268999999</v>
      </c>
      <c r="N12" s="60" t="s">
        <v>1297</v>
      </c>
      <c r="O12" s="320"/>
      <c r="P12" s="320"/>
      <c r="Q12" s="320"/>
      <c r="R12" s="320"/>
      <c r="S12" s="320"/>
      <c r="T12" s="320"/>
      <c r="U12" s="320"/>
      <c r="V12" s="320"/>
      <c r="W12" s="320"/>
      <c r="X12" s="320"/>
      <c r="Y12" s="320"/>
      <c r="Z12" s="320"/>
      <c r="AA12" s="320"/>
      <c r="AB12" s="320"/>
      <c r="AC12" s="320"/>
    </row>
    <row r="13" spans="1:29" s="88" customFormat="1" ht="12" customHeight="1">
      <c r="A13" s="60" t="s">
        <v>1161</v>
      </c>
      <c r="B13" s="320">
        <v>9.8895360959000005</v>
      </c>
      <c r="C13" s="320">
        <v>11.370103133900001</v>
      </c>
      <c r="D13" s="320">
        <v>8.414124867</v>
      </c>
      <c r="E13" s="320">
        <v>9.7011469403999993</v>
      </c>
      <c r="F13" s="320">
        <v>11.8424611905</v>
      </c>
      <c r="G13" s="320">
        <v>15.2973284322</v>
      </c>
      <c r="H13" s="320">
        <v>18.3847898906</v>
      </c>
      <c r="I13" s="320">
        <v>16.614571129800002</v>
      </c>
      <c r="J13" s="320">
        <v>16.3729836692</v>
      </c>
      <c r="K13" s="320">
        <v>13.9365248175</v>
      </c>
      <c r="L13" s="320">
        <v>14.1401853109</v>
      </c>
      <c r="M13" s="320">
        <v>15.587199163599999</v>
      </c>
      <c r="N13" s="60" t="s">
        <v>1298</v>
      </c>
      <c r="O13" s="320"/>
      <c r="P13" s="320"/>
      <c r="Q13" s="320"/>
      <c r="R13" s="320"/>
      <c r="S13" s="320"/>
      <c r="T13" s="320"/>
      <c r="U13" s="320"/>
      <c r="V13" s="320"/>
      <c r="W13" s="320"/>
      <c r="X13" s="320"/>
      <c r="Y13" s="320"/>
      <c r="Z13" s="320"/>
      <c r="AA13" s="320"/>
      <c r="AB13" s="320"/>
      <c r="AC13" s="320"/>
    </row>
    <row r="14" spans="1:29" s="88" customFormat="1" ht="12" customHeight="1">
      <c r="A14" s="60" t="s">
        <v>1299</v>
      </c>
      <c r="B14" s="320">
        <v>35.8241543603</v>
      </c>
      <c r="C14" s="320">
        <v>40.733519337499999</v>
      </c>
      <c r="D14" s="320">
        <v>38.781536506800002</v>
      </c>
      <c r="E14" s="320">
        <v>39.9156241795</v>
      </c>
      <c r="F14" s="320">
        <v>41.616306122399997</v>
      </c>
      <c r="G14" s="320">
        <v>43.627487246800001</v>
      </c>
      <c r="H14" s="320">
        <v>43.3991852395</v>
      </c>
      <c r="I14" s="320">
        <v>44.538883364</v>
      </c>
      <c r="J14" s="320">
        <v>44.073119580700002</v>
      </c>
      <c r="K14" s="320">
        <v>43.9614172442</v>
      </c>
      <c r="L14" s="320">
        <v>43.235727498000003</v>
      </c>
      <c r="M14" s="320">
        <v>42.803953319199998</v>
      </c>
      <c r="N14" s="60" t="s">
        <v>1300</v>
      </c>
      <c r="O14" s="320"/>
      <c r="P14" s="320"/>
      <c r="Q14" s="320"/>
      <c r="R14" s="320"/>
      <c r="S14" s="320"/>
      <c r="T14" s="320"/>
      <c r="U14" s="320"/>
      <c r="V14" s="320"/>
      <c r="W14" s="320"/>
      <c r="X14" s="320"/>
      <c r="Y14" s="320"/>
      <c r="Z14" s="320"/>
      <c r="AA14" s="320"/>
      <c r="AB14" s="320"/>
      <c r="AC14" s="320"/>
    </row>
    <row r="15" spans="1:29" s="88" customFormat="1" ht="12" customHeight="1">
      <c r="A15" s="479" t="s">
        <v>1277</v>
      </c>
      <c r="N15" s="480" t="s">
        <v>1278</v>
      </c>
      <c r="O15" s="320"/>
      <c r="P15" s="320"/>
      <c r="Q15" s="320"/>
      <c r="R15" s="320"/>
      <c r="S15" s="320"/>
      <c r="T15" s="320"/>
      <c r="U15" s="320"/>
    </row>
    <row r="16" spans="1:29" s="88" customFormat="1" ht="12" customHeight="1">
      <c r="A16" s="60" t="s">
        <v>1293</v>
      </c>
      <c r="B16" s="320">
        <v>6.9583966019999997</v>
      </c>
      <c r="C16" s="320">
        <v>5.2677780368000002</v>
      </c>
      <c r="D16" s="320">
        <v>-1.5335197097</v>
      </c>
      <c r="E16" s="320">
        <v>5.4019144959999998</v>
      </c>
      <c r="F16" s="320">
        <v>-3.3307610258999998</v>
      </c>
      <c r="G16" s="320">
        <v>-0.6873495731</v>
      </c>
      <c r="H16" s="320">
        <v>-5.8252015014999996</v>
      </c>
      <c r="I16" s="320">
        <v>-3.8880553300999998</v>
      </c>
      <c r="J16" s="320">
        <v>-5.0532302212999998</v>
      </c>
      <c r="K16" s="320">
        <v>1.4189616285</v>
      </c>
      <c r="L16" s="320">
        <v>0.99994394980000001</v>
      </c>
      <c r="M16" s="320">
        <v>-1.1062139367999999</v>
      </c>
      <c r="N16" s="60" t="s">
        <v>1294</v>
      </c>
      <c r="O16" s="320"/>
      <c r="P16" s="320"/>
      <c r="Q16" s="320"/>
      <c r="R16" s="320"/>
      <c r="S16" s="320"/>
      <c r="T16" s="320"/>
      <c r="U16" s="320"/>
    </row>
    <row r="17" spans="1:21" s="88" customFormat="1" ht="12" customHeight="1">
      <c r="A17" s="60" t="s">
        <v>1295</v>
      </c>
      <c r="B17" s="320">
        <v>-5.948606828</v>
      </c>
      <c r="C17" s="320">
        <v>-6.9340666599</v>
      </c>
      <c r="D17" s="320">
        <v>-8.7517151389999999</v>
      </c>
      <c r="E17" s="320">
        <v>-9.4250616213999994</v>
      </c>
      <c r="F17" s="320">
        <v>-8.6932099905999998</v>
      </c>
      <c r="G17" s="320">
        <v>-11.120251266</v>
      </c>
      <c r="H17" s="320">
        <v>-11.0793543635</v>
      </c>
      <c r="I17" s="320">
        <v>-10.1940690822</v>
      </c>
      <c r="J17" s="320">
        <v>-12.091824922600001</v>
      </c>
      <c r="K17" s="320">
        <v>-8.3706694006000006</v>
      </c>
      <c r="L17" s="320">
        <v>-6.9677331959000002</v>
      </c>
      <c r="M17" s="320">
        <v>-6.1592944938</v>
      </c>
      <c r="N17" s="60" t="s">
        <v>1296</v>
      </c>
      <c r="O17" s="320"/>
      <c r="P17" s="320"/>
      <c r="Q17" s="320"/>
      <c r="R17" s="320"/>
      <c r="S17" s="320"/>
      <c r="T17" s="320"/>
      <c r="U17" s="320"/>
    </row>
    <row r="18" spans="1:21" s="88" customFormat="1" ht="12" customHeight="1">
      <c r="A18" s="60" t="s">
        <v>1155</v>
      </c>
      <c r="B18" s="320">
        <v>3.9347479382000001</v>
      </c>
      <c r="C18" s="320">
        <v>1.8952107915</v>
      </c>
      <c r="D18" s="320">
        <v>-2.5633022469000002</v>
      </c>
      <c r="E18" s="320">
        <v>5.6021357926000004</v>
      </c>
      <c r="F18" s="320">
        <v>-1.5789106026999999</v>
      </c>
      <c r="G18" s="320">
        <v>2.4201379242000001</v>
      </c>
      <c r="H18" s="320">
        <v>1.0311651515</v>
      </c>
      <c r="I18" s="320">
        <v>-0.22102608330000001</v>
      </c>
      <c r="J18" s="320">
        <v>0.3188968807</v>
      </c>
      <c r="K18" s="320">
        <v>-9.0409002200000005E-2</v>
      </c>
      <c r="L18" s="320">
        <v>-2.3050430801999999</v>
      </c>
      <c r="M18" s="320">
        <v>2.086231808</v>
      </c>
      <c r="N18" s="60" t="s">
        <v>1297</v>
      </c>
      <c r="O18" s="320"/>
      <c r="P18" s="320"/>
      <c r="Q18" s="320"/>
      <c r="R18" s="320"/>
      <c r="S18" s="320"/>
      <c r="T18" s="320"/>
      <c r="U18" s="320"/>
    </row>
    <row r="19" spans="1:21" s="88" customFormat="1" ht="12" customHeight="1">
      <c r="A19" s="60" t="s">
        <v>1161</v>
      </c>
      <c r="B19" s="320">
        <v>11.0125685642</v>
      </c>
      <c r="C19" s="320">
        <v>11.819402264100001</v>
      </c>
      <c r="D19" s="320">
        <v>6.2076884806999999</v>
      </c>
      <c r="E19" s="320">
        <v>7.9137627327000004</v>
      </c>
      <c r="F19" s="320">
        <v>11.197612017599999</v>
      </c>
      <c r="G19" s="320">
        <v>15.0642950092</v>
      </c>
      <c r="H19" s="320">
        <v>19.052557054200001</v>
      </c>
      <c r="I19" s="320">
        <v>10.085989838</v>
      </c>
      <c r="J19" s="320">
        <v>15.115962185600001</v>
      </c>
      <c r="K19" s="320">
        <v>11.341537049299999</v>
      </c>
      <c r="L19" s="320">
        <v>12.2826573836</v>
      </c>
      <c r="M19" s="320">
        <v>15.528115832299999</v>
      </c>
      <c r="N19" s="60" t="s">
        <v>1298</v>
      </c>
      <c r="S19" s="320"/>
      <c r="T19" s="320"/>
      <c r="U19" s="320"/>
    </row>
    <row r="20" spans="1:21" s="88" customFormat="1" ht="12" customHeight="1">
      <c r="A20" s="60" t="s">
        <v>1299</v>
      </c>
      <c r="B20" s="320">
        <v>34.216366353300003</v>
      </c>
      <c r="C20" s="320">
        <v>38.103144898799997</v>
      </c>
      <c r="D20" s="320">
        <v>36.5178392722</v>
      </c>
      <c r="E20" s="320">
        <v>38.554159575</v>
      </c>
      <c r="F20" s="320">
        <v>43.043325981599999</v>
      </c>
      <c r="G20" s="320">
        <v>45.161192647199996</v>
      </c>
      <c r="H20" s="320">
        <v>43.911526518499997</v>
      </c>
      <c r="I20" s="320">
        <v>43.905773505200003</v>
      </c>
      <c r="J20" s="320">
        <v>43.955004574199997</v>
      </c>
      <c r="K20" s="320">
        <v>44.489101624699998</v>
      </c>
      <c r="L20" s="320">
        <v>42.266330356899999</v>
      </c>
      <c r="M20" s="320">
        <v>43.335620678300003</v>
      </c>
      <c r="N20" s="60" t="s">
        <v>1300</v>
      </c>
      <c r="S20" s="320"/>
      <c r="T20" s="320"/>
    </row>
    <row r="21" spans="1:21" s="88" customFormat="1" ht="12" customHeight="1">
      <c r="A21" s="479" t="s">
        <v>1281</v>
      </c>
      <c r="N21" s="480" t="s">
        <v>1282</v>
      </c>
      <c r="O21" s="320"/>
      <c r="P21" s="320"/>
      <c r="Q21" s="320"/>
      <c r="R21" s="320"/>
      <c r="S21" s="320"/>
      <c r="T21" s="320"/>
    </row>
    <row r="22" spans="1:21" s="88" customFormat="1" ht="12" customHeight="1">
      <c r="A22" s="60" t="s">
        <v>1293</v>
      </c>
      <c r="B22" s="320">
        <v>-0.29307453960000002</v>
      </c>
      <c r="C22" s="320">
        <v>14.4665862622</v>
      </c>
      <c r="D22" s="320">
        <v>21.096256088400001</v>
      </c>
      <c r="E22" s="320">
        <v>13.3895631649</v>
      </c>
      <c r="F22" s="320">
        <v>11.427298497600001</v>
      </c>
      <c r="G22" s="320">
        <v>-7.6663323476</v>
      </c>
      <c r="H22" s="320">
        <v>1.1709841634</v>
      </c>
      <c r="I22" s="320">
        <v>16.6166111147</v>
      </c>
      <c r="J22" s="320">
        <v>16.058631063699998</v>
      </c>
      <c r="K22" s="320">
        <v>17.148139520899999</v>
      </c>
      <c r="L22" s="320">
        <v>13.3980386023</v>
      </c>
      <c r="M22" s="320">
        <v>17.9579092448</v>
      </c>
      <c r="N22" s="60" t="s">
        <v>1294</v>
      </c>
      <c r="O22" s="320"/>
      <c r="P22" s="320"/>
      <c r="Q22" s="320"/>
      <c r="R22" s="320"/>
      <c r="S22" s="320"/>
      <c r="T22" s="320"/>
    </row>
    <row r="23" spans="1:21" s="88" customFormat="1" ht="12" customHeight="1">
      <c r="A23" s="60" t="s">
        <v>1295</v>
      </c>
      <c r="B23" s="320">
        <v>-24.860476352399999</v>
      </c>
      <c r="C23" s="320">
        <v>-18.5234942027</v>
      </c>
      <c r="D23" s="320">
        <v>-16.9100293668</v>
      </c>
      <c r="E23" s="320">
        <v>-20.368308386500001</v>
      </c>
      <c r="F23" s="320">
        <v>-19.398253310699999</v>
      </c>
      <c r="G23" s="320">
        <v>-16.8004775737</v>
      </c>
      <c r="H23" s="320">
        <v>-19.2039449621</v>
      </c>
      <c r="I23" s="320">
        <v>-20.895795615200001</v>
      </c>
      <c r="J23" s="320">
        <v>-24.117785435799998</v>
      </c>
      <c r="K23" s="320">
        <v>-21.069565741200002</v>
      </c>
      <c r="L23" s="320">
        <v>-27.010367514999999</v>
      </c>
      <c r="M23" s="320">
        <v>-23.538844811600001</v>
      </c>
      <c r="N23" s="60" t="s">
        <v>1296</v>
      </c>
      <c r="O23" s="320"/>
      <c r="P23" s="320"/>
      <c r="Q23" s="320"/>
      <c r="R23" s="320"/>
      <c r="S23" s="320"/>
      <c r="T23" s="320"/>
    </row>
    <row r="24" spans="1:21" s="88" customFormat="1" ht="12" customHeight="1">
      <c r="A24" s="60" t="s">
        <v>1155</v>
      </c>
      <c r="B24" s="320">
        <v>-1.0023787527000001</v>
      </c>
      <c r="C24" s="320">
        <v>-1.2033021824000001</v>
      </c>
      <c r="D24" s="320">
        <v>8.5634600846000009</v>
      </c>
      <c r="E24" s="320">
        <v>11.5938411835</v>
      </c>
      <c r="F24" s="320">
        <v>-5.0311963604000001</v>
      </c>
      <c r="G24" s="320">
        <v>-5.8614557242999998</v>
      </c>
      <c r="H24" s="320">
        <v>9.1735261116999993</v>
      </c>
      <c r="I24" s="320">
        <v>4.8322352041999999</v>
      </c>
      <c r="J24" s="320">
        <v>8.0978437404000001</v>
      </c>
      <c r="K24" s="320">
        <v>3.0504947241</v>
      </c>
      <c r="L24" s="320">
        <v>22.196674420099999</v>
      </c>
      <c r="M24" s="320">
        <v>7.0412300199000004</v>
      </c>
      <c r="N24" s="60" t="s">
        <v>1297</v>
      </c>
      <c r="O24" s="320"/>
      <c r="P24" s="320"/>
      <c r="Q24" s="320"/>
      <c r="R24" s="320"/>
      <c r="S24" s="320"/>
      <c r="T24" s="320"/>
    </row>
    <row r="25" spans="1:21" s="88" customFormat="1" ht="12" customHeight="1">
      <c r="A25" s="60" t="s">
        <v>1161</v>
      </c>
      <c r="B25" s="320">
        <v>9.2453061322999996</v>
      </c>
      <c r="C25" s="320">
        <v>7.8023046205000002</v>
      </c>
      <c r="D25" s="320">
        <v>10.4962671379</v>
      </c>
      <c r="E25" s="320">
        <v>10.917798444800001</v>
      </c>
      <c r="F25" s="320">
        <v>10.3299226004</v>
      </c>
      <c r="G25" s="320">
        <v>12.315310782999999</v>
      </c>
      <c r="H25" s="320">
        <v>15.046387053</v>
      </c>
      <c r="I25" s="320">
        <v>19.391593777899999</v>
      </c>
      <c r="J25" s="320">
        <v>15.445085001300001</v>
      </c>
      <c r="K25" s="320">
        <v>12.8493590508</v>
      </c>
      <c r="L25" s="320">
        <v>16.457894443000001</v>
      </c>
      <c r="M25" s="320">
        <v>13.355546547599999</v>
      </c>
      <c r="N25" s="60" t="s">
        <v>1298</v>
      </c>
      <c r="O25" s="320"/>
      <c r="P25" s="320"/>
      <c r="Q25" s="320"/>
      <c r="R25" s="320"/>
      <c r="S25" s="320"/>
      <c r="T25" s="320"/>
    </row>
    <row r="26" spans="1:21" s="88" customFormat="1" ht="12" customHeight="1">
      <c r="A26" s="60" t="s">
        <v>1299</v>
      </c>
      <c r="B26" s="320">
        <v>48.216394355399999</v>
      </c>
      <c r="C26" s="320">
        <v>53.242021860400001</v>
      </c>
      <c r="D26" s="320">
        <v>50.005422640799999</v>
      </c>
      <c r="E26" s="320">
        <v>50.7619222541</v>
      </c>
      <c r="F26" s="320">
        <v>41.452414012799998</v>
      </c>
      <c r="G26" s="320">
        <v>46.661383898499999</v>
      </c>
      <c r="H26" s="320">
        <v>52.124099853200001</v>
      </c>
      <c r="I26" s="320">
        <v>52.8067929738</v>
      </c>
      <c r="J26" s="320">
        <v>50.968019586700002</v>
      </c>
      <c r="K26" s="320">
        <v>46.365464962899999</v>
      </c>
      <c r="L26" s="320">
        <v>56.487692940499997</v>
      </c>
      <c r="M26" s="320">
        <v>50.946663699600002</v>
      </c>
      <c r="N26" s="60" t="s">
        <v>1300</v>
      </c>
      <c r="O26" s="320"/>
      <c r="P26" s="320"/>
      <c r="Q26" s="320"/>
      <c r="R26" s="320"/>
      <c r="S26" s="320"/>
      <c r="T26" s="320"/>
    </row>
    <row r="27" spans="1:21" s="88" customFormat="1" ht="12" customHeight="1">
      <c r="A27" s="479" t="s">
        <v>1285</v>
      </c>
      <c r="N27" s="480" t="s">
        <v>1286</v>
      </c>
      <c r="O27" s="320"/>
      <c r="P27" s="320"/>
      <c r="Q27" s="320"/>
      <c r="R27" s="320"/>
      <c r="S27" s="320"/>
      <c r="T27" s="320"/>
    </row>
    <row r="28" spans="1:21" s="88" customFormat="1" ht="12" customHeight="1">
      <c r="A28" s="60" t="s">
        <v>1293</v>
      </c>
      <c r="B28" s="320">
        <v>3.0431468970000002</v>
      </c>
      <c r="C28" s="320">
        <v>0.96537451330000001</v>
      </c>
      <c r="D28" s="320">
        <v>7.0069126855999997</v>
      </c>
      <c r="E28" s="320">
        <v>6.7308543860999999</v>
      </c>
      <c r="F28" s="320">
        <v>3.9255802066999999</v>
      </c>
      <c r="G28" s="320">
        <v>-1.9571243274000001</v>
      </c>
      <c r="H28" s="320">
        <v>2.2823114347</v>
      </c>
      <c r="I28" s="320">
        <v>11.4631389367</v>
      </c>
      <c r="J28" s="320">
        <v>6.7356250032</v>
      </c>
      <c r="K28" s="320">
        <v>7.5959803977</v>
      </c>
      <c r="L28" s="320">
        <v>7.7222970974000003</v>
      </c>
      <c r="M28" s="320">
        <v>2.6372898093999999</v>
      </c>
      <c r="N28" s="60" t="s">
        <v>1294</v>
      </c>
      <c r="O28" s="320"/>
      <c r="P28" s="320"/>
      <c r="Q28" s="320"/>
      <c r="R28" s="320"/>
      <c r="S28" s="320"/>
      <c r="T28" s="320"/>
    </row>
    <row r="29" spans="1:21" s="88" customFormat="1" ht="12" customHeight="1">
      <c r="A29" s="60" t="s">
        <v>1295</v>
      </c>
      <c r="B29" s="320">
        <v>-6.6496289330999998</v>
      </c>
      <c r="C29" s="320">
        <v>-9.1132803005999996</v>
      </c>
      <c r="D29" s="320">
        <v>-3.3997062488999998</v>
      </c>
      <c r="E29" s="320">
        <v>-10.7543707056</v>
      </c>
      <c r="F29" s="320">
        <v>-1.0223686158</v>
      </c>
      <c r="G29" s="320">
        <v>-5.4140034732000002</v>
      </c>
      <c r="H29" s="320">
        <v>-5.3995644242000003</v>
      </c>
      <c r="I29" s="320">
        <v>-4.4023048536999996</v>
      </c>
      <c r="J29" s="320">
        <v>0.72100136530000003</v>
      </c>
      <c r="K29" s="320">
        <v>1.3755181944999999</v>
      </c>
      <c r="L29" s="320">
        <v>-2.0827293912</v>
      </c>
      <c r="M29" s="320">
        <v>1.0235100794000001</v>
      </c>
      <c r="N29" s="60" t="s">
        <v>1296</v>
      </c>
    </row>
    <row r="30" spans="1:21" s="88" customFormat="1" ht="12" customHeight="1">
      <c r="A30" s="60" t="s">
        <v>1155</v>
      </c>
      <c r="B30" s="320">
        <v>6.0182441216000004</v>
      </c>
      <c r="C30" s="320">
        <v>3.8046089701999999</v>
      </c>
      <c r="D30" s="320">
        <v>11.243984082000001</v>
      </c>
      <c r="E30" s="320">
        <v>2.0756023935000001</v>
      </c>
      <c r="F30" s="320">
        <v>8.0422078787999993</v>
      </c>
      <c r="G30" s="320">
        <v>6.6279721799000004</v>
      </c>
      <c r="H30" s="320">
        <v>6.6248486568000002</v>
      </c>
      <c r="I30" s="320">
        <v>6.6935060538000002</v>
      </c>
      <c r="J30" s="320">
        <v>-0.79272856619999998</v>
      </c>
      <c r="K30" s="320">
        <v>4.1568447750999997</v>
      </c>
      <c r="L30" s="320">
        <v>1.8132328826999999</v>
      </c>
      <c r="M30" s="320">
        <v>1.0784176158000001</v>
      </c>
      <c r="N30" s="60" t="s">
        <v>1297</v>
      </c>
    </row>
    <row r="31" spans="1:21" s="88" customFormat="1" ht="12" customHeight="1">
      <c r="A31" s="60" t="s">
        <v>1161</v>
      </c>
      <c r="B31" s="320">
        <v>8.3169750528000002</v>
      </c>
      <c r="C31" s="320">
        <v>13.230446774200001</v>
      </c>
      <c r="D31" s="320">
        <v>10.889731165300001</v>
      </c>
      <c r="E31" s="320">
        <v>12.0600995897</v>
      </c>
      <c r="F31" s="320">
        <v>14.1612246739</v>
      </c>
      <c r="G31" s="320">
        <v>17.966952038500001</v>
      </c>
      <c r="H31" s="320">
        <v>19.672432298099999</v>
      </c>
      <c r="I31" s="320">
        <v>26.4845349711</v>
      </c>
      <c r="J31" s="320">
        <v>19.373371028600001</v>
      </c>
      <c r="K31" s="320">
        <v>19.507481481100001</v>
      </c>
      <c r="L31" s="320">
        <v>15.799518197099999</v>
      </c>
      <c r="M31" s="320">
        <v>17.373845889399998</v>
      </c>
      <c r="N31" s="60" t="s">
        <v>1298</v>
      </c>
    </row>
    <row r="32" spans="1:21" s="88" customFormat="1" ht="12" customHeight="1" thickBot="1">
      <c r="A32" s="60" t="s">
        <v>1299</v>
      </c>
      <c r="B32" s="320">
        <v>29.448994059399993</v>
      </c>
      <c r="C32" s="320">
        <v>36.144014144700002</v>
      </c>
      <c r="D32" s="320">
        <v>34.486537869100005</v>
      </c>
      <c r="E32" s="320">
        <v>34.251967880099997</v>
      </c>
      <c r="F32" s="320">
        <v>39.125662786100001</v>
      </c>
      <c r="G32" s="320">
        <v>38.536373624900001</v>
      </c>
      <c r="H32" s="320">
        <v>35.898723108300004</v>
      </c>
      <c r="I32" s="320">
        <v>39.480284152800003</v>
      </c>
      <c r="J32" s="320">
        <v>39.103830344599999</v>
      </c>
      <c r="K32" s="320">
        <v>41.1867647117</v>
      </c>
      <c r="L32" s="320">
        <v>35.044613273699994</v>
      </c>
      <c r="M32" s="320">
        <v>35.705966022499993</v>
      </c>
      <c r="N32" s="60" t="s">
        <v>1300</v>
      </c>
    </row>
    <row r="33" spans="1:20" s="88" customFormat="1" ht="12" customHeight="1" thickBot="1">
      <c r="B33" s="882">
        <v>2024</v>
      </c>
      <c r="C33" s="883"/>
      <c r="D33" s="883"/>
      <c r="E33" s="883"/>
      <c r="F33" s="883"/>
      <c r="G33" s="883"/>
      <c r="H33" s="883"/>
      <c r="I33" s="883"/>
      <c r="J33" s="882">
        <v>2023</v>
      </c>
      <c r="K33" s="883"/>
      <c r="L33" s="883"/>
      <c r="M33" s="884"/>
      <c r="N33" s="336"/>
      <c r="T33" s="320"/>
    </row>
    <row r="34" spans="1:20" s="88" customFormat="1" ht="12" customHeight="1" thickBot="1">
      <c r="B34" s="418" t="s">
        <v>1163</v>
      </c>
      <c r="C34" s="418" t="s">
        <v>1090</v>
      </c>
      <c r="D34" s="418" t="s">
        <v>1134</v>
      </c>
      <c r="E34" s="418" t="s">
        <v>1164</v>
      </c>
      <c r="F34" s="418" t="s">
        <v>1117</v>
      </c>
      <c r="G34" s="418" t="s">
        <v>1136</v>
      </c>
      <c r="H34" s="418" t="s">
        <v>1165</v>
      </c>
      <c r="I34" s="418" t="s">
        <v>1092</v>
      </c>
      <c r="J34" s="418" t="s">
        <v>1166</v>
      </c>
      <c r="K34" s="418" t="s">
        <v>1139</v>
      </c>
      <c r="L34" s="418" t="s">
        <v>1118</v>
      </c>
      <c r="M34" s="418" t="s">
        <v>1167</v>
      </c>
      <c r="N34" s="336"/>
      <c r="T34" s="320"/>
    </row>
    <row r="35" spans="1:20" s="330" customFormat="1" ht="12" customHeight="1">
      <c r="A35" s="34" t="s">
        <v>1287</v>
      </c>
      <c r="B35" s="26"/>
      <c r="C35" s="26"/>
      <c r="D35" s="26"/>
      <c r="E35" s="26"/>
      <c r="F35" s="26"/>
      <c r="G35" s="26"/>
      <c r="H35" s="26"/>
      <c r="I35" s="26"/>
    </row>
    <row r="36" spans="1:20" s="330" customFormat="1" ht="12" customHeight="1">
      <c r="A36" s="34" t="s">
        <v>1288</v>
      </c>
      <c r="B36" s="26"/>
      <c r="C36" s="26"/>
      <c r="D36" s="26"/>
      <c r="E36" s="26"/>
      <c r="F36" s="26"/>
      <c r="G36" s="26"/>
      <c r="H36" s="26"/>
      <c r="I36" s="26"/>
    </row>
    <row r="37" spans="1:20" s="330" customFormat="1" ht="12" customHeight="1">
      <c r="A37" s="26"/>
      <c r="B37" s="26"/>
      <c r="C37" s="26"/>
      <c r="D37" s="26"/>
      <c r="E37" s="26"/>
      <c r="F37" s="26"/>
      <c r="G37" s="26"/>
      <c r="H37" s="26"/>
      <c r="I37" s="26"/>
    </row>
    <row r="38" spans="1:20" s="88" customFormat="1" ht="12" customHeight="1">
      <c r="A38" s="17" t="s">
        <v>1301</v>
      </c>
    </row>
    <row r="39" spans="1:20" s="5" customFormat="1" ht="12" customHeight="1">
      <c r="A39" s="316" t="s">
        <v>1123</v>
      </c>
      <c r="E39" s="216"/>
      <c r="F39" s="216"/>
      <c r="G39" s="216"/>
      <c r="H39" s="216"/>
      <c r="I39" s="216"/>
      <c r="J39" s="216"/>
      <c r="K39" s="216"/>
      <c r="L39" s="216"/>
      <c r="M39" s="336"/>
    </row>
    <row r="40" spans="1:20" s="365" customFormat="1" ht="12" customHeight="1">
      <c r="A40" s="5"/>
      <c r="B40" s="366"/>
      <c r="C40" s="367"/>
      <c r="D40" s="363"/>
      <c r="E40" s="368"/>
      <c r="F40" s="369"/>
      <c r="G40" s="368"/>
      <c r="H40" s="368"/>
      <c r="I40" s="360"/>
      <c r="J40" s="360"/>
      <c r="L40" s="364"/>
      <c r="M40" s="363"/>
      <c r="N40" s="364"/>
      <c r="O40" s="364"/>
      <c r="P40" s="364"/>
    </row>
    <row r="41" spans="1:20" s="365" customFormat="1" ht="12" customHeight="1">
      <c r="A41" s="85" t="s">
        <v>140</v>
      </c>
      <c r="B41" s="366"/>
      <c r="C41" s="367"/>
      <c r="D41" s="363"/>
      <c r="E41" s="368"/>
      <c r="F41" s="369"/>
      <c r="G41" s="368"/>
      <c r="H41" s="368"/>
      <c r="I41" s="360"/>
      <c r="J41" s="360"/>
      <c r="L41" s="364"/>
      <c r="M41" s="363"/>
      <c r="N41" s="364"/>
      <c r="O41" s="364"/>
      <c r="P41" s="364"/>
    </row>
    <row r="42" spans="1:20" s="365" customFormat="1" ht="12" customHeight="1">
      <c r="A42" s="46" t="s">
        <v>1302</v>
      </c>
      <c r="B42" s="366"/>
      <c r="C42" s="367"/>
      <c r="D42" s="363"/>
      <c r="E42" s="368"/>
      <c r="F42" s="369"/>
      <c r="G42" s="368"/>
      <c r="H42" s="368"/>
      <c r="I42" s="360"/>
      <c r="J42" s="360"/>
      <c r="L42" s="364"/>
      <c r="M42" s="363"/>
      <c r="N42" s="364"/>
      <c r="O42" s="364"/>
      <c r="P42" s="364"/>
    </row>
    <row r="43" spans="1:20" s="365" customFormat="1" ht="12" customHeight="1">
      <c r="A43" s="46" t="s">
        <v>1303</v>
      </c>
      <c r="B43" s="366"/>
      <c r="C43" s="367"/>
      <c r="D43" s="363"/>
      <c r="E43" s="368"/>
      <c r="F43" s="369"/>
      <c r="G43" s="368"/>
      <c r="H43" s="368"/>
      <c r="I43" s="360"/>
      <c r="J43" s="360"/>
      <c r="L43" s="364"/>
      <c r="M43" s="363"/>
      <c r="N43" s="364"/>
      <c r="O43" s="364"/>
      <c r="P43" s="364"/>
    </row>
    <row r="44" spans="1:20" s="365" customFormat="1" ht="12" customHeight="1">
      <c r="A44" s="46" t="s">
        <v>1304</v>
      </c>
      <c r="B44" s="366"/>
      <c r="C44" s="367"/>
      <c r="D44" s="363"/>
      <c r="E44" s="368"/>
      <c r="F44" s="369"/>
      <c r="G44" s="368"/>
      <c r="H44" s="368"/>
      <c r="I44" s="360"/>
      <c r="J44" s="360"/>
      <c r="L44" s="364"/>
      <c r="M44" s="363"/>
      <c r="N44" s="364"/>
      <c r="O44" s="364"/>
      <c r="P44" s="364"/>
    </row>
    <row r="45" spans="1:20" s="365" customFormat="1" ht="12" customHeight="1">
      <c r="A45" s="46" t="s">
        <v>1305</v>
      </c>
      <c r="B45" s="366"/>
      <c r="C45" s="367"/>
      <c r="D45" s="363"/>
      <c r="E45" s="368"/>
      <c r="F45" s="369"/>
      <c r="G45" s="368"/>
      <c r="H45" s="368"/>
      <c r="I45" s="360"/>
      <c r="J45" s="360"/>
      <c r="L45" s="364"/>
      <c r="M45" s="363"/>
      <c r="N45" s="364"/>
      <c r="O45" s="364"/>
      <c r="P45" s="364"/>
    </row>
    <row r="46" spans="1:20" ht="12" customHeight="1">
      <c r="A46" s="46" t="s">
        <v>1306</v>
      </c>
    </row>
    <row r="47" spans="1:20" ht="12" customHeight="1">
      <c r="A47" s="46" t="s">
        <v>1307</v>
      </c>
    </row>
    <row r="48" spans="1:20" ht="12" customHeight="1"/>
    <row r="49" ht="12" customHeight="1"/>
  </sheetData>
  <mergeCells count="6">
    <mergeCell ref="A1:N1"/>
    <mergeCell ref="A2:N2"/>
    <mergeCell ref="B6:I6"/>
    <mergeCell ref="J6:M6"/>
    <mergeCell ref="B33:I33"/>
    <mergeCell ref="J33:M33"/>
  </mergeCells>
  <hyperlinks>
    <hyperlink ref="A47" r:id="rId1" xr:uid="{FF7EC117-612F-4C3F-892B-BB94A3D5C951}"/>
    <hyperlink ref="A46" r:id="rId2" xr:uid="{D4C577A6-5D91-4EED-A1C8-8582106AC7C6}"/>
    <hyperlink ref="A13" r:id="rId3" display="Perspetivas de preços   " xr:uid="{C1C8F4F8-B275-4DE2-A6B0-4FC9CDFE8A78}"/>
    <hyperlink ref="A45" r:id="rId4" xr:uid="{7628AB66-8590-46BC-B3E0-7BEA8C2B18A7}"/>
    <hyperlink ref="A30" r:id="rId5" display="Perspetivas de emprego  " xr:uid="{14C3531E-8466-431F-A4E0-60F931F01A28}"/>
    <hyperlink ref="A24" r:id="rId6" display="Perspetivas de emprego  " xr:uid="{C382B5B5-5BBB-4082-BD25-BA559F8704AF}"/>
    <hyperlink ref="A18" r:id="rId7" display="Perspetivas de emprego  " xr:uid="{2350B709-F92B-48D9-83E1-92D31C11FD10}"/>
    <hyperlink ref="A12" r:id="rId8" display="Perspetivas de emprego  " xr:uid="{A39430A6-2E70-4BD4-876D-755E71173838}"/>
    <hyperlink ref="A44" r:id="rId9" xr:uid="{F3681D69-8706-46A1-B816-9975EA38EF1D}"/>
    <hyperlink ref="A29" r:id="rId10" display="Carteira de encomendas   " xr:uid="{CFDD91C6-90B4-4A33-B785-348035673225}"/>
    <hyperlink ref="A23" r:id="rId11" display="Carteira de encomendas   " xr:uid="{E1863863-B878-41CB-A48E-3C0C5D4854E1}"/>
    <hyperlink ref="A17" r:id="rId12" display="Carteira de encomendas   " xr:uid="{DA2DAB46-0639-492A-8528-9C03B8B5BE56}"/>
    <hyperlink ref="A11" r:id="rId13" display="Carteira de encomendas   " xr:uid="{975865CC-8A48-47FD-8809-FDF80E450E6B}"/>
    <hyperlink ref="A43" r:id="rId14" xr:uid="{9630774B-15ED-4534-A605-FBBC96F1DF20}"/>
    <hyperlink ref="A10" r:id="rId15" display="Atividade da empresa  " xr:uid="{FD7DB85A-D521-4F7A-BAE5-032E6C4453C5}"/>
    <hyperlink ref="A28" r:id="rId16" display="Atividade da empresa  " xr:uid="{88368470-7A8B-497B-AE13-84C24D9D3924}"/>
    <hyperlink ref="A22" r:id="rId17" display="Atividade da empresa  " xr:uid="{1A45B885-B739-42CE-841D-32E6C745CC36}"/>
    <hyperlink ref="A16" r:id="rId18" display="Atividade da empresa  " xr:uid="{42F959FA-B00D-4093-AC32-6E41F14D696A}"/>
    <hyperlink ref="A9" r:id="rId19" display="Indicador de confiança  " xr:uid="{C08C4BFA-1FBC-466F-ACEC-8B99CD976915}"/>
    <hyperlink ref="A42" r:id="rId20" xr:uid="{CFD9E51D-E9A3-4BA4-A460-A938489229DD}"/>
    <hyperlink ref="A19" r:id="rId21" display="Perspetivas de preços   " xr:uid="{D9DDC220-51F1-487F-8683-E235951B1AC1}"/>
    <hyperlink ref="A25" r:id="rId22" display="Perspetivas de preços   " xr:uid="{BD03C5EE-7151-4D08-BE38-10B454728D5E}"/>
    <hyperlink ref="A31" r:id="rId23" display="Perspetivas de preços   " xr:uid="{BD570ED8-2F74-47F8-B9B9-1D5DEC4E9CEA}"/>
    <hyperlink ref="N31" r:id="rId24" xr:uid="{EE1EA963-0477-49A9-9650-0840F1DF089E}"/>
    <hyperlink ref="N25" r:id="rId25" xr:uid="{D6321DDA-ED0F-4F48-BBE0-C203A3E57962}"/>
    <hyperlink ref="N19" r:id="rId26" xr:uid="{46340DBF-22CB-4C69-A784-0856B2837346}"/>
    <hyperlink ref="N13" r:id="rId27" xr:uid="{D077C10D-03E9-4946-B6F2-E249692BEAB2}"/>
    <hyperlink ref="N30" r:id="rId28" xr:uid="{B1DA7579-6C02-411F-876F-1E9F17AC7468}"/>
    <hyperlink ref="N24" r:id="rId29" xr:uid="{3D6CE0F6-2318-4238-8934-540ED646C437}"/>
    <hyperlink ref="N18" r:id="rId30" xr:uid="{374A260D-E56A-4E7E-99D1-27079256EF6E}"/>
    <hyperlink ref="N12" r:id="rId31" xr:uid="{8497CD27-C203-4EFC-AA78-E2C5B906404E}"/>
    <hyperlink ref="N29" r:id="rId32" xr:uid="{299655AF-5A33-460C-AEF4-9892C5EBEC77}"/>
    <hyperlink ref="N23" r:id="rId33" xr:uid="{F9ACBE9E-59FC-4281-8A58-06670D932F11}"/>
    <hyperlink ref="N17" r:id="rId34" xr:uid="{97BE0D9A-D6BA-41F1-885D-8ECB2C09549B}"/>
    <hyperlink ref="N11" r:id="rId35" xr:uid="{59A01772-443B-4366-A195-C33FB31A8AC7}"/>
    <hyperlink ref="N28" r:id="rId36" xr:uid="{0FA861BD-7358-447F-81C0-48248EE46AC7}"/>
    <hyperlink ref="N22" r:id="rId37" xr:uid="{C28C7953-706D-4AD0-9D6A-0033BFC3B1DE}"/>
    <hyperlink ref="N16" r:id="rId38" xr:uid="{6E9D3F7D-EC95-444D-856C-9EA41744B1D0}"/>
    <hyperlink ref="N10" r:id="rId39" xr:uid="{82E1F3EF-2980-4776-8900-8AFFF6688F0B}"/>
    <hyperlink ref="N9" r:id="rId40" xr:uid="{EF45A5BB-34F4-4B31-A3B4-A7A6F4D1ADBF}"/>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870F3-B851-41CA-9F82-4FBB556C959C}">
  <dimension ref="A1:P37"/>
  <sheetViews>
    <sheetView showGridLines="0" workbookViewId="0"/>
  </sheetViews>
  <sheetFormatPr defaultRowHeight="11.25"/>
  <cols>
    <col min="1" max="1" width="37" style="194" customWidth="1"/>
    <col min="2" max="9" width="6" style="194" customWidth="1"/>
    <col min="10" max="10" width="22" style="433" customWidth="1"/>
    <col min="11" max="16384" width="9.140625" style="194"/>
  </cols>
  <sheetData>
    <row r="1" spans="1:13">
      <c r="A1" s="862" t="s">
        <v>1270</v>
      </c>
      <c r="B1" s="862"/>
      <c r="C1" s="862"/>
      <c r="D1" s="862"/>
      <c r="E1" s="862"/>
      <c r="F1" s="862"/>
      <c r="G1" s="862"/>
      <c r="H1" s="862"/>
      <c r="I1" s="862"/>
      <c r="J1" s="862"/>
    </row>
    <row r="2" spans="1:13">
      <c r="A2" s="863" t="s">
        <v>1271</v>
      </c>
      <c r="B2" s="863"/>
      <c r="C2" s="863"/>
      <c r="D2" s="863"/>
      <c r="E2" s="863"/>
      <c r="F2" s="863"/>
      <c r="G2" s="863"/>
      <c r="H2" s="863"/>
      <c r="I2" s="863"/>
      <c r="J2" s="863"/>
    </row>
    <row r="4" spans="1:13" s="5" customFormat="1">
      <c r="A4" s="11" t="s">
        <v>1087</v>
      </c>
      <c r="J4" s="414" t="s">
        <v>1088</v>
      </c>
    </row>
    <row r="5" spans="1:13" s="5" customFormat="1" ht="12" thickBot="1">
      <c r="I5" s="437" t="s">
        <v>1089</v>
      </c>
      <c r="J5" s="336"/>
    </row>
    <row r="6" spans="1:13" s="5" customFormat="1" ht="15.75" customHeight="1" thickBot="1">
      <c r="B6" s="882">
        <v>2024</v>
      </c>
      <c r="C6" s="883"/>
      <c r="D6" s="884"/>
      <c r="E6" s="883">
        <v>2023</v>
      </c>
      <c r="F6" s="883"/>
      <c r="G6" s="883"/>
      <c r="H6" s="884"/>
      <c r="I6" s="10">
        <v>2022</v>
      </c>
      <c r="J6" s="336"/>
    </row>
    <row r="7" spans="1:13" s="5" customFormat="1" ht="12" thickBot="1">
      <c r="B7" s="418" t="s">
        <v>1090</v>
      </c>
      <c r="C7" s="418" t="s">
        <v>1091</v>
      </c>
      <c r="D7" s="418" t="s">
        <v>1092</v>
      </c>
      <c r="E7" s="418" t="s">
        <v>1093</v>
      </c>
      <c r="F7" s="418" t="s">
        <v>1090</v>
      </c>
      <c r="G7" s="418" t="s">
        <v>1091</v>
      </c>
      <c r="H7" s="418" t="s">
        <v>1092</v>
      </c>
      <c r="I7" s="418" t="s">
        <v>1093</v>
      </c>
      <c r="J7" s="336"/>
    </row>
    <row r="8" spans="1:13" s="5" customFormat="1">
      <c r="A8" s="11" t="s">
        <v>960</v>
      </c>
      <c r="J8" s="414" t="s">
        <v>960</v>
      </c>
    </row>
    <row r="9" spans="1:13" s="5" customFormat="1">
      <c r="A9" s="60" t="s">
        <v>1272</v>
      </c>
      <c r="B9" s="18">
        <v>8.5572332692999993</v>
      </c>
      <c r="C9" s="18">
        <v>8.3699866623000005</v>
      </c>
      <c r="D9" s="18">
        <v>8.5742360725999998</v>
      </c>
      <c r="E9" s="18">
        <v>8.9045129696000007</v>
      </c>
      <c r="F9" s="18">
        <v>9.0057327582000006</v>
      </c>
      <c r="G9" s="18">
        <v>8.4990418492999993</v>
      </c>
      <c r="H9" s="18">
        <v>8.6823666962000008</v>
      </c>
      <c r="I9" s="18">
        <v>8.9900517471000008</v>
      </c>
      <c r="J9" s="60" t="s">
        <v>1273</v>
      </c>
      <c r="K9" s="216"/>
      <c r="L9" s="216"/>
      <c r="M9" s="216"/>
    </row>
    <row r="10" spans="1:13" s="5" customFormat="1">
      <c r="A10" s="60" t="s">
        <v>1108</v>
      </c>
      <c r="B10" s="18">
        <v>79.809620931400005</v>
      </c>
      <c r="C10" s="18">
        <v>79.673187320799997</v>
      </c>
      <c r="D10" s="18">
        <v>80.351123901999998</v>
      </c>
      <c r="E10" s="18">
        <v>79.958694035899995</v>
      </c>
      <c r="F10" s="18">
        <v>81.606079336500002</v>
      </c>
      <c r="G10" s="18">
        <v>80.356999645200005</v>
      </c>
      <c r="H10" s="18">
        <v>79.872737056800005</v>
      </c>
      <c r="I10" s="18">
        <v>81.413101720300006</v>
      </c>
      <c r="J10" s="60" t="s">
        <v>1274</v>
      </c>
      <c r="K10" s="216"/>
      <c r="L10" s="216"/>
      <c r="M10" s="216"/>
    </row>
    <row r="11" spans="1:13" s="5" customFormat="1">
      <c r="A11" s="60" t="s">
        <v>1275</v>
      </c>
      <c r="B11" s="18">
        <v>5.7233325313999996</v>
      </c>
      <c r="C11" s="18">
        <v>6.8765894514000001</v>
      </c>
      <c r="D11" s="18">
        <v>2.2084452082000001</v>
      </c>
      <c r="E11" s="18">
        <v>1.0484693811000001</v>
      </c>
      <c r="F11" s="18">
        <v>6.6854845701999999</v>
      </c>
      <c r="G11" s="18">
        <v>12.7555936527</v>
      </c>
      <c r="H11" s="18">
        <v>1.3903944316000001</v>
      </c>
      <c r="I11" s="18">
        <v>-1.3424709981</v>
      </c>
      <c r="J11" s="60" t="s">
        <v>1276</v>
      </c>
      <c r="K11" s="216"/>
      <c r="L11" s="216"/>
      <c r="M11" s="216"/>
    </row>
    <row r="12" spans="1:13" s="5" customFormat="1">
      <c r="A12" s="479" t="s">
        <v>1277</v>
      </c>
      <c r="B12" s="7"/>
      <c r="C12" s="7"/>
      <c r="D12" s="7"/>
      <c r="E12" s="7"/>
      <c r="F12" s="7"/>
      <c r="G12" s="7"/>
      <c r="H12" s="7"/>
      <c r="I12" s="7"/>
      <c r="J12" s="480" t="s">
        <v>1278</v>
      </c>
      <c r="K12" s="216"/>
      <c r="L12" s="216"/>
      <c r="M12" s="216"/>
    </row>
    <row r="13" spans="1:13" s="5" customFormat="1">
      <c r="A13" s="60" t="s">
        <v>1272</v>
      </c>
      <c r="B13" s="18">
        <v>8.3472247528000008</v>
      </c>
      <c r="C13" s="18">
        <v>8.1623315125999998</v>
      </c>
      <c r="D13" s="18">
        <v>7.5938920396</v>
      </c>
      <c r="E13" s="18">
        <v>8.3375465699000006</v>
      </c>
      <c r="F13" s="18">
        <v>8.3708201562000006</v>
      </c>
      <c r="G13" s="18">
        <v>7.9563118214999999</v>
      </c>
      <c r="H13" s="18">
        <v>8.2440543622</v>
      </c>
      <c r="I13" s="18">
        <v>8.2799607071000008</v>
      </c>
      <c r="J13" s="60" t="s">
        <v>1273</v>
      </c>
      <c r="K13" s="216"/>
      <c r="L13" s="216"/>
      <c r="M13" s="216"/>
    </row>
    <row r="14" spans="1:13" s="5" customFormat="1">
      <c r="A14" s="60" t="s">
        <v>1108</v>
      </c>
      <c r="B14" s="18">
        <v>78.141372355800002</v>
      </c>
      <c r="C14" s="18">
        <v>76.533344162199995</v>
      </c>
      <c r="D14" s="18">
        <v>77.3772711509</v>
      </c>
      <c r="E14" s="18">
        <v>76.900834319699996</v>
      </c>
      <c r="F14" s="18">
        <v>78.2024138214</v>
      </c>
      <c r="G14" s="18">
        <v>79.499268082900002</v>
      </c>
      <c r="H14" s="18">
        <v>77.863546275700003</v>
      </c>
      <c r="I14" s="18">
        <v>79.908021516299996</v>
      </c>
      <c r="J14" s="60" t="s">
        <v>1274</v>
      </c>
      <c r="K14" s="216"/>
      <c r="L14" s="216"/>
      <c r="M14" s="216"/>
    </row>
    <row r="15" spans="1:13" s="5" customFormat="1">
      <c r="A15" s="60" t="s">
        <v>1279</v>
      </c>
      <c r="B15" s="18">
        <v>4.5482447326999997</v>
      </c>
      <c r="C15" s="18">
        <v>3.6627381557000001</v>
      </c>
      <c r="D15" s="18">
        <v>0.19599916119999999</v>
      </c>
      <c r="E15" s="18">
        <v>-1.0711869763999999</v>
      </c>
      <c r="F15" s="18">
        <v>7.5798682123000001</v>
      </c>
      <c r="G15" s="18">
        <v>12.9441872702</v>
      </c>
      <c r="H15" s="18">
        <v>-1.6562727052999999</v>
      </c>
      <c r="I15" s="18">
        <v>-4.5664408621000003</v>
      </c>
      <c r="J15" s="60" t="s">
        <v>1280</v>
      </c>
      <c r="K15" s="216"/>
      <c r="L15" s="216"/>
      <c r="M15" s="216"/>
    </row>
    <row r="16" spans="1:13" s="5" customFormat="1">
      <c r="A16" s="479" t="s">
        <v>1281</v>
      </c>
      <c r="B16" s="7"/>
      <c r="C16" s="7"/>
      <c r="D16" s="7"/>
      <c r="E16" s="7"/>
      <c r="F16" s="7"/>
      <c r="G16" s="7"/>
      <c r="H16" s="7"/>
      <c r="I16" s="7"/>
      <c r="J16" s="480" t="s">
        <v>1282</v>
      </c>
      <c r="K16" s="216"/>
      <c r="L16" s="216"/>
      <c r="M16" s="216"/>
    </row>
    <row r="17" spans="1:13" s="5" customFormat="1">
      <c r="A17" s="60" t="s">
        <v>1272</v>
      </c>
      <c r="B17" s="18">
        <v>12.2300317908</v>
      </c>
      <c r="C17" s="18">
        <v>11.4881876449</v>
      </c>
      <c r="D17" s="18">
        <v>13.9981276159</v>
      </c>
      <c r="E17" s="18">
        <v>13.9979816906</v>
      </c>
      <c r="F17" s="18">
        <v>13.829030466400001</v>
      </c>
      <c r="G17" s="18">
        <v>13.385905251600001</v>
      </c>
      <c r="H17" s="18">
        <v>13.482061678899999</v>
      </c>
      <c r="I17" s="18">
        <v>14.951574737</v>
      </c>
      <c r="J17" s="60" t="s">
        <v>1283</v>
      </c>
      <c r="K17" s="216"/>
      <c r="L17" s="216"/>
      <c r="M17" s="216"/>
    </row>
    <row r="18" spans="1:13" s="5" customFormat="1">
      <c r="A18" s="60" t="s">
        <v>1108</v>
      </c>
      <c r="B18" s="18">
        <v>83.888536567000003</v>
      </c>
      <c r="C18" s="18">
        <v>85.703932788700001</v>
      </c>
      <c r="D18" s="18">
        <v>86.1602273126</v>
      </c>
      <c r="E18" s="18">
        <v>84.034189105600007</v>
      </c>
      <c r="F18" s="18">
        <v>84.215561611599995</v>
      </c>
      <c r="G18" s="18">
        <v>83.263671709799993</v>
      </c>
      <c r="H18" s="18">
        <v>84.175729747600002</v>
      </c>
      <c r="I18" s="18">
        <v>83.629727592999998</v>
      </c>
      <c r="J18" s="60" t="s">
        <v>1284</v>
      </c>
      <c r="K18" s="216"/>
      <c r="L18" s="216"/>
      <c r="M18" s="216"/>
    </row>
    <row r="19" spans="1:13" s="5" customFormat="1">
      <c r="A19" s="60" t="s">
        <v>1275</v>
      </c>
      <c r="B19" s="18">
        <v>6.0942109735000001</v>
      </c>
      <c r="C19" s="18">
        <v>8.2905568383000006</v>
      </c>
      <c r="D19" s="18">
        <v>-0.54610793869999996</v>
      </c>
      <c r="E19" s="18">
        <v>4.2935524293</v>
      </c>
      <c r="F19" s="18">
        <v>3.7645377294000002</v>
      </c>
      <c r="G19" s="18">
        <v>18.5265444799</v>
      </c>
      <c r="H19" s="18">
        <v>14.2345332042</v>
      </c>
      <c r="I19" s="18">
        <v>10.1570263864</v>
      </c>
      <c r="J19" s="60" t="s">
        <v>1276</v>
      </c>
      <c r="K19" s="216"/>
      <c r="L19" s="216"/>
      <c r="M19" s="216"/>
    </row>
    <row r="20" spans="1:13" s="5" customFormat="1">
      <c r="A20" s="479" t="s">
        <v>1285</v>
      </c>
      <c r="B20" s="7"/>
      <c r="C20" s="7"/>
      <c r="D20" s="7"/>
      <c r="E20" s="7"/>
      <c r="F20" s="7"/>
      <c r="G20" s="7"/>
      <c r="H20" s="7"/>
      <c r="I20" s="7"/>
      <c r="J20" s="480" t="s">
        <v>1286</v>
      </c>
      <c r="K20" s="216"/>
      <c r="L20" s="216"/>
      <c r="M20" s="216"/>
    </row>
    <row r="21" spans="1:13" s="5" customFormat="1">
      <c r="A21" s="60" t="s">
        <v>1272</v>
      </c>
      <c r="B21" s="18">
        <v>6.1796049628</v>
      </c>
      <c r="C21" s="18">
        <v>6.4051595630999998</v>
      </c>
      <c r="D21" s="18">
        <v>6.2906554423000003</v>
      </c>
      <c r="E21" s="18">
        <v>6.1122491420999996</v>
      </c>
      <c r="F21" s="18">
        <v>6.5411227991000001</v>
      </c>
      <c r="G21" s="18">
        <v>5.6767418336000004</v>
      </c>
      <c r="H21" s="18">
        <v>5.7521088408000001</v>
      </c>
      <c r="I21" s="18">
        <v>5.6273285769000001</v>
      </c>
      <c r="J21" s="60" t="s">
        <v>1283</v>
      </c>
      <c r="K21" s="216"/>
      <c r="L21" s="216"/>
      <c r="M21" s="216"/>
    </row>
    <row r="22" spans="1:13" s="5" customFormat="1">
      <c r="A22" s="60" t="s">
        <v>1108</v>
      </c>
      <c r="B22" s="18">
        <v>79.797645705999997</v>
      </c>
      <c r="C22" s="18">
        <v>80.888798903700007</v>
      </c>
      <c r="D22" s="18">
        <v>81.429383532399996</v>
      </c>
      <c r="E22" s="18">
        <v>82.494675301100003</v>
      </c>
      <c r="F22" s="18">
        <v>85.878067223499997</v>
      </c>
      <c r="G22" s="18">
        <v>79.572136288099998</v>
      </c>
      <c r="H22" s="18">
        <v>79.946364095999996</v>
      </c>
      <c r="I22" s="18">
        <v>82.236497169900005</v>
      </c>
      <c r="J22" s="60" t="s">
        <v>1284</v>
      </c>
      <c r="K22" s="216"/>
      <c r="L22" s="216"/>
      <c r="M22" s="216"/>
    </row>
    <row r="23" spans="1:13" s="5" customFormat="1" ht="12" thickBot="1">
      <c r="A23" s="60" t="s">
        <v>1275</v>
      </c>
      <c r="B23" s="18">
        <v>7.5968318093000002</v>
      </c>
      <c r="C23" s="18">
        <v>11.700034946000001</v>
      </c>
      <c r="D23" s="18">
        <v>7.9663856924000003</v>
      </c>
      <c r="E23" s="18">
        <v>2.4904727235999999</v>
      </c>
      <c r="F23" s="18">
        <v>7.2440601757999996</v>
      </c>
      <c r="G23" s="18">
        <v>8.0366441420000001</v>
      </c>
      <c r="H23" s="18">
        <v>-3.3201727169000002</v>
      </c>
      <c r="I23" s="18">
        <v>-4.7306775444999998</v>
      </c>
      <c r="J23" s="60" t="s">
        <v>1276</v>
      </c>
      <c r="K23" s="216"/>
      <c r="L23" s="216"/>
      <c r="M23" s="216"/>
    </row>
    <row r="24" spans="1:13" s="5" customFormat="1" ht="15.75" customHeight="1" thickBot="1">
      <c r="B24" s="882">
        <v>2024</v>
      </c>
      <c r="C24" s="883"/>
      <c r="D24" s="884"/>
      <c r="E24" s="883">
        <v>2023</v>
      </c>
      <c r="F24" s="883"/>
      <c r="G24" s="883"/>
      <c r="H24" s="884"/>
      <c r="I24" s="10">
        <v>2022</v>
      </c>
      <c r="J24" s="336"/>
    </row>
    <row r="25" spans="1:13" s="5" customFormat="1" ht="12" thickBot="1">
      <c r="B25" s="418" t="s">
        <v>1090</v>
      </c>
      <c r="C25" s="418" t="s">
        <v>1117</v>
      </c>
      <c r="D25" s="418" t="s">
        <v>1092</v>
      </c>
      <c r="E25" s="418" t="s">
        <v>1118</v>
      </c>
      <c r="F25" s="418" t="s">
        <v>1090</v>
      </c>
      <c r="G25" s="418" t="s">
        <v>1117</v>
      </c>
      <c r="H25" s="418" t="s">
        <v>1092</v>
      </c>
      <c r="I25" s="418" t="s">
        <v>1118</v>
      </c>
      <c r="J25" s="336"/>
    </row>
    <row r="26" spans="1:13" s="481" customFormat="1">
      <c r="A26" s="34" t="s">
        <v>1287</v>
      </c>
      <c r="B26" s="34"/>
      <c r="C26" s="34"/>
      <c r="D26" s="34"/>
      <c r="E26" s="34"/>
      <c r="F26" s="34"/>
      <c r="G26" s="34"/>
      <c r="H26" s="34"/>
      <c r="I26" s="34"/>
    </row>
    <row r="27" spans="1:13" s="481" customFormat="1">
      <c r="A27" s="34" t="s">
        <v>1288</v>
      </c>
      <c r="B27" s="34"/>
      <c r="C27" s="34"/>
      <c r="D27" s="34"/>
      <c r="E27" s="34"/>
      <c r="F27" s="34"/>
      <c r="G27" s="34"/>
      <c r="H27" s="34"/>
      <c r="I27" s="34"/>
    </row>
    <row r="28" spans="1:13" s="316" customFormat="1"/>
    <row r="29" spans="1:13" s="7" customFormat="1">
      <c r="A29" s="7" t="s">
        <v>1121</v>
      </c>
    </row>
    <row r="30" spans="1:13" s="7" customFormat="1">
      <c r="A30" s="32" t="s">
        <v>1122</v>
      </c>
      <c r="J30" s="391"/>
    </row>
    <row r="31" spans="1:13" s="7" customFormat="1">
      <c r="A31" s="316" t="s">
        <v>1123</v>
      </c>
      <c r="J31" s="482"/>
    </row>
    <row r="32" spans="1:13" s="7" customFormat="1">
      <c r="A32" s="49" t="s">
        <v>1124</v>
      </c>
      <c r="J32" s="391"/>
    </row>
    <row r="33" spans="1:16" s="7" customFormat="1">
      <c r="E33" s="18"/>
      <c r="F33" s="18"/>
      <c r="G33" s="18"/>
      <c r="H33" s="18"/>
      <c r="I33" s="18"/>
      <c r="J33" s="18"/>
      <c r="K33" s="18"/>
      <c r="L33" s="18"/>
      <c r="M33" s="391"/>
    </row>
    <row r="34" spans="1:16" s="484" customFormat="1">
      <c r="A34" s="85" t="s">
        <v>140</v>
      </c>
      <c r="B34" s="392"/>
      <c r="C34" s="393"/>
      <c r="D34" s="393"/>
      <c r="E34" s="393"/>
      <c r="F34" s="46"/>
      <c r="G34" s="394"/>
      <c r="H34" s="394"/>
      <c r="I34" s="396"/>
      <c r="J34" s="361"/>
      <c r="K34" s="396"/>
      <c r="L34" s="395"/>
      <c r="M34" s="400"/>
      <c r="N34" s="483"/>
      <c r="O34" s="483"/>
      <c r="P34" s="483"/>
    </row>
    <row r="35" spans="1:16" s="484" customFormat="1">
      <c r="A35" s="46" t="s">
        <v>1289</v>
      </c>
      <c r="B35" s="398"/>
      <c r="C35" s="399"/>
      <c r="D35" s="400"/>
      <c r="E35" s="368"/>
      <c r="F35" s="401"/>
      <c r="G35" s="368"/>
      <c r="H35" s="368"/>
      <c r="I35" s="396"/>
      <c r="J35" s="396"/>
      <c r="L35" s="483"/>
      <c r="M35" s="400"/>
      <c r="N35" s="483"/>
      <c r="O35" s="483"/>
      <c r="P35" s="483"/>
    </row>
    <row r="36" spans="1:16" s="484" customFormat="1">
      <c r="A36" s="46" t="s">
        <v>1290</v>
      </c>
      <c r="B36" s="398"/>
      <c r="C36" s="399"/>
      <c r="D36" s="400"/>
      <c r="E36" s="368"/>
      <c r="F36" s="401"/>
      <c r="G36" s="368"/>
      <c r="H36" s="368"/>
      <c r="I36" s="396"/>
      <c r="J36" s="396"/>
      <c r="L36" s="483"/>
      <c r="M36" s="400"/>
      <c r="N36" s="483"/>
      <c r="O36" s="483"/>
      <c r="P36" s="483"/>
    </row>
    <row r="37" spans="1:16" s="484" customFormat="1">
      <c r="A37" s="46" t="s">
        <v>1291</v>
      </c>
      <c r="B37" s="398"/>
      <c r="C37" s="399"/>
      <c r="D37" s="400"/>
      <c r="E37" s="368"/>
      <c r="F37" s="401"/>
      <c r="G37" s="368"/>
      <c r="H37" s="368"/>
      <c r="I37" s="396"/>
      <c r="J37" s="396"/>
      <c r="L37" s="483"/>
      <c r="M37" s="400"/>
      <c r="N37" s="483"/>
      <c r="O37" s="483"/>
      <c r="P37" s="483"/>
    </row>
  </sheetData>
  <mergeCells count="6">
    <mergeCell ref="A1:J1"/>
    <mergeCell ref="A2:J2"/>
    <mergeCell ref="B6:D6"/>
    <mergeCell ref="E6:H6"/>
    <mergeCell ref="B24:D24"/>
    <mergeCell ref="E24:H24"/>
  </mergeCells>
  <hyperlinks>
    <hyperlink ref="A35" r:id="rId1" xr:uid="{884A53F3-4806-42EF-AACA-FFDBB311721E}"/>
    <hyperlink ref="A9" r:id="rId2" xr:uid="{96EAA882-69A3-4B8C-B8FA-BB2675D643F0}"/>
    <hyperlink ref="A17" r:id="rId3" xr:uid="{1B6D286E-89BE-411A-812B-5B7A96DF7BD4}"/>
    <hyperlink ref="A21" r:id="rId4" xr:uid="{11ABA17E-C8E9-4209-8F4E-CE1CB076C929}"/>
    <hyperlink ref="A10" r:id="rId5" xr:uid="{FB73ED5D-6E2E-4520-A9DC-F99AD53552BD}"/>
    <hyperlink ref="A18" r:id="rId6" xr:uid="{47638B73-ACAD-4107-B419-21362F0896DE}"/>
    <hyperlink ref="A22" r:id="rId7" xr:uid="{7884BB99-04A7-49E6-BC47-1F281C1756F6}"/>
    <hyperlink ref="A36" r:id="rId8" xr:uid="{3B991096-71CA-4B7D-A011-5C5F766DABD0}"/>
    <hyperlink ref="A15" r:id="rId9" display="Perspetivas de atividade (a)" xr:uid="{24D69417-40B1-48ED-9472-F157042D988A}"/>
    <hyperlink ref="A37" r:id="rId10" xr:uid="{39251DDE-42C1-439D-9893-59AD74FB614A}"/>
    <hyperlink ref="A13" r:id="rId11" xr:uid="{7754A0BB-C7B8-4576-9BF7-321D57722A9C}"/>
    <hyperlink ref="A14" r:id="rId12" xr:uid="{79617733-40D5-4A5E-BC34-140BBF566F66}"/>
    <hyperlink ref="J10" r:id="rId13" display="Percentage of full capacity  (%)" xr:uid="{426913F3-1A15-40FE-8419-B3D8BC1DC1D5}"/>
    <hyperlink ref="J14" r:id="rId14" display="Percentage of full capacity  (%)" xr:uid="{6002F06B-D8AB-4354-ADCF-0EA367722959}"/>
    <hyperlink ref="J18" r:id="rId15" xr:uid="{C0C50954-C6DD-4C18-A5AD-9B1AEC3DA0EC}"/>
    <hyperlink ref="J22" r:id="rId16" xr:uid="{2681D562-4C65-4405-8601-49A7BB35EB9E}"/>
    <hyperlink ref="J9" r:id="rId17" xr:uid="{11284A18-F6EA-4E10-8AB7-847D14D25512}"/>
    <hyperlink ref="J13" r:id="rId18" xr:uid="{86D5F4C6-77EF-417E-B7FB-A985E4ACAE5A}"/>
    <hyperlink ref="J17" r:id="rId19" xr:uid="{252CF62B-B894-48E2-A617-75FBE953A66A}"/>
    <hyperlink ref="J21" r:id="rId20" xr:uid="{8BF544C2-F1F2-4950-A28E-9E73F7F77411}"/>
    <hyperlink ref="J15" r:id="rId21" display="Expected evolution of the activity (a)" xr:uid="{FB09D787-821A-4F07-9D06-155A4C91470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2AF62-D246-47A2-8457-4FB271324199}">
  <dimension ref="A1:IV53"/>
  <sheetViews>
    <sheetView showGridLines="0" workbookViewId="0">
      <selection sqref="A1:J1"/>
    </sheetView>
  </sheetViews>
  <sheetFormatPr defaultRowHeight="11.25"/>
  <cols>
    <col min="1" max="1" width="47.85546875" style="5" customWidth="1"/>
    <col min="2" max="9" width="9.42578125" style="5" customWidth="1"/>
    <col min="10" max="10" width="46.42578125" style="6" bestFit="1" customWidth="1"/>
    <col min="11" max="16384" width="9.140625" style="5"/>
  </cols>
  <sheetData>
    <row r="1" spans="1:256">
      <c r="A1" s="817" t="s">
        <v>0</v>
      </c>
      <c r="B1" s="817"/>
      <c r="C1" s="817"/>
      <c r="D1" s="817"/>
      <c r="E1" s="817"/>
      <c r="F1" s="817"/>
      <c r="G1" s="817"/>
      <c r="H1" s="817"/>
      <c r="I1" s="817"/>
      <c r="J1" s="817"/>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18" t="s">
        <v>1</v>
      </c>
      <c r="B2" s="818"/>
      <c r="C2" s="818"/>
      <c r="D2" s="818"/>
      <c r="E2" s="818"/>
      <c r="F2" s="818"/>
      <c r="G2" s="818"/>
      <c r="H2" s="818"/>
      <c r="I2" s="818"/>
      <c r="J2" s="818"/>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2" thickBot="1">
      <c r="H5" s="7"/>
      <c r="I5" s="8" t="s">
        <v>2</v>
      </c>
      <c r="J5" s="5"/>
    </row>
    <row r="6" spans="1:256" ht="12" thickBot="1">
      <c r="A6" s="9" t="s">
        <v>3</v>
      </c>
      <c r="B6" s="819" t="s">
        <v>4</v>
      </c>
      <c r="C6" s="819"/>
      <c r="D6" s="819"/>
      <c r="E6" s="819"/>
      <c r="F6" s="819"/>
      <c r="G6" s="819"/>
      <c r="H6" s="819"/>
      <c r="I6" s="819"/>
      <c r="J6" s="11" t="s">
        <v>5</v>
      </c>
    </row>
    <row r="7" spans="1:256" ht="23.25" thickBot="1">
      <c r="B7" s="12" t="s">
        <v>6</v>
      </c>
      <c r="C7" s="12" t="s">
        <v>7</v>
      </c>
      <c r="D7" s="12" t="s">
        <v>8</v>
      </c>
      <c r="E7" s="12" t="s">
        <v>9</v>
      </c>
      <c r="F7" s="12" t="s">
        <v>10</v>
      </c>
      <c r="G7" s="12" t="s">
        <v>11</v>
      </c>
      <c r="H7" s="12" t="s">
        <v>12</v>
      </c>
      <c r="I7" s="12" t="s">
        <v>13</v>
      </c>
    </row>
    <row r="8" spans="1:256" ht="33.75">
      <c r="A8" s="805" t="s">
        <v>14</v>
      </c>
      <c r="J8" s="805" t="s">
        <v>15</v>
      </c>
    </row>
    <row r="9" spans="1:256">
      <c r="A9" s="13" t="s">
        <v>16</v>
      </c>
      <c r="B9" s="14">
        <v>33920.266000000003</v>
      </c>
      <c r="C9" s="14">
        <v>33841.68</v>
      </c>
      <c r="D9" s="14">
        <v>33511.072999999997</v>
      </c>
      <c r="E9" s="14">
        <v>33278.688000000002</v>
      </c>
      <c r="F9" s="14">
        <v>33434.430999999997</v>
      </c>
      <c r="G9" s="14">
        <v>33639.286</v>
      </c>
      <c r="H9" s="14">
        <v>32992.784</v>
      </c>
      <c r="I9" s="14">
        <v>32937.17</v>
      </c>
      <c r="J9" s="19" t="s">
        <v>17</v>
      </c>
      <c r="T9" s="16"/>
      <c r="U9" s="16"/>
      <c r="V9" s="16"/>
      <c r="W9" s="16"/>
      <c r="X9" s="16"/>
      <c r="Y9" s="16"/>
      <c r="Z9" s="16"/>
    </row>
    <row r="10" spans="1:256">
      <c r="A10" s="13" t="s">
        <v>18</v>
      </c>
      <c r="B10" s="14">
        <v>1017.972</v>
      </c>
      <c r="C10" s="14">
        <v>1016.42</v>
      </c>
      <c r="D10" s="14">
        <v>1013.804</v>
      </c>
      <c r="E10" s="14">
        <v>1009.6559999999999</v>
      </c>
      <c r="F10" s="14">
        <v>1003.603</v>
      </c>
      <c r="G10" s="14">
        <v>995.09100000000001</v>
      </c>
      <c r="H10" s="14">
        <v>982.59199999999998</v>
      </c>
      <c r="I10" s="14">
        <v>978.37</v>
      </c>
      <c r="J10" s="19" t="s">
        <v>19</v>
      </c>
      <c r="T10" s="16"/>
      <c r="U10" s="16"/>
      <c r="V10" s="16"/>
      <c r="W10" s="16"/>
      <c r="X10" s="16"/>
      <c r="Y10" s="16"/>
      <c r="Z10" s="16"/>
    </row>
    <row r="11" spans="1:256">
      <c r="A11" s="13" t="s">
        <v>20</v>
      </c>
      <c r="B11" s="14">
        <v>9152.3269999999993</v>
      </c>
      <c r="C11" s="14">
        <v>9134.9409999999971</v>
      </c>
      <c r="D11" s="14">
        <v>9134.4150000000045</v>
      </c>
      <c r="E11" s="14">
        <v>9103.2139999999963</v>
      </c>
      <c r="F11" s="14">
        <v>9036.6600000000071</v>
      </c>
      <c r="G11" s="14">
        <v>9004.5339999999997</v>
      </c>
      <c r="H11" s="14">
        <v>9022.2689999999966</v>
      </c>
      <c r="I11" s="14">
        <v>8950.7120000000014</v>
      </c>
      <c r="J11" s="19" t="s">
        <v>21</v>
      </c>
      <c r="T11" s="16"/>
      <c r="U11" s="16"/>
      <c r="V11" s="16"/>
      <c r="W11" s="16"/>
      <c r="X11" s="16"/>
      <c r="Y11" s="16"/>
      <c r="Z11" s="16"/>
    </row>
    <row r="12" spans="1:256">
      <c r="A12" s="13" t="s">
        <v>22</v>
      </c>
      <c r="B12" s="14">
        <v>10337.379999999999</v>
      </c>
      <c r="C12" s="14">
        <v>10173.991</v>
      </c>
      <c r="D12" s="14">
        <v>10554.15</v>
      </c>
      <c r="E12" s="14">
        <v>10346.039000000001</v>
      </c>
      <c r="F12" s="14">
        <v>9901.616</v>
      </c>
      <c r="G12" s="14">
        <v>10000.811</v>
      </c>
      <c r="H12" s="14">
        <v>10188.795</v>
      </c>
      <c r="I12" s="14">
        <v>9776.4580000000005</v>
      </c>
      <c r="J12" s="19" t="s">
        <v>23</v>
      </c>
      <c r="T12" s="16"/>
      <c r="U12" s="16"/>
      <c r="V12" s="16"/>
      <c r="W12" s="16"/>
      <c r="X12" s="16"/>
      <c r="Y12" s="16"/>
      <c r="Z12" s="16"/>
    </row>
    <row r="13" spans="1:256">
      <c r="A13" s="13" t="s">
        <v>24</v>
      </c>
      <c r="B13" s="14">
        <v>25414.732</v>
      </c>
      <c r="C13" s="14">
        <v>25364.706999999999</v>
      </c>
      <c r="D13" s="14">
        <v>24982.409</v>
      </c>
      <c r="E13" s="14">
        <v>24148.871999999999</v>
      </c>
      <c r="F13" s="14">
        <v>24529.671999999999</v>
      </c>
      <c r="G13" s="14">
        <v>24770.93</v>
      </c>
      <c r="H13" s="14">
        <v>24222.43</v>
      </c>
      <c r="I13" s="14">
        <v>24261.098000000002</v>
      </c>
      <c r="J13" s="19" t="s">
        <v>25</v>
      </c>
      <c r="T13" s="16"/>
      <c r="U13" s="16"/>
      <c r="V13" s="16"/>
      <c r="W13" s="16"/>
      <c r="X13" s="16"/>
      <c r="Y13" s="16"/>
      <c r="Z13" s="16"/>
    </row>
    <row r="14" spans="1:256">
      <c r="A14" s="13" t="s">
        <v>26</v>
      </c>
      <c r="B14" s="14">
        <v>25082.077000000001</v>
      </c>
      <c r="C14" s="14">
        <v>24827.013999999999</v>
      </c>
      <c r="D14" s="14">
        <v>24960.187999999998</v>
      </c>
      <c r="E14" s="14">
        <v>24045.73</v>
      </c>
      <c r="F14" s="14">
        <v>23937.094000000001</v>
      </c>
      <c r="G14" s="14">
        <v>24493.254000000001</v>
      </c>
      <c r="H14" s="14">
        <v>24284.645</v>
      </c>
      <c r="I14" s="14">
        <v>24042.644</v>
      </c>
      <c r="J14" s="19" t="s">
        <v>27</v>
      </c>
      <c r="T14" s="16"/>
      <c r="U14" s="16"/>
      <c r="V14" s="16"/>
      <c r="W14" s="16"/>
      <c r="X14" s="16"/>
      <c r="Y14" s="16"/>
      <c r="Z14" s="16"/>
    </row>
    <row r="15" spans="1:256">
      <c r="A15" s="13" t="s">
        <v>28</v>
      </c>
      <c r="B15" s="14">
        <v>54751.885999999999</v>
      </c>
      <c r="C15" s="14">
        <v>54691.908000000003</v>
      </c>
      <c r="D15" s="14">
        <v>54238.332000000002</v>
      </c>
      <c r="E15" s="14">
        <v>53837.582000000002</v>
      </c>
      <c r="F15" s="14">
        <v>53960.300999999999</v>
      </c>
      <c r="G15" s="14">
        <v>53904.764999999999</v>
      </c>
      <c r="H15" s="14">
        <v>53126.84</v>
      </c>
      <c r="I15" s="14">
        <v>52858.065000000002</v>
      </c>
      <c r="J15" s="19" t="s">
        <v>29</v>
      </c>
      <c r="T15" s="16"/>
      <c r="U15" s="16"/>
      <c r="V15" s="16"/>
      <c r="W15" s="16"/>
      <c r="X15" s="16"/>
      <c r="Y15" s="16"/>
      <c r="Z15" s="16"/>
    </row>
    <row r="16" spans="1:256">
      <c r="A16" s="805" t="s">
        <v>30</v>
      </c>
      <c r="B16" s="7"/>
      <c r="C16" s="7"/>
      <c r="D16" s="7"/>
      <c r="E16" s="7"/>
      <c r="F16" s="7"/>
      <c r="G16" s="7"/>
      <c r="H16" s="7"/>
      <c r="I16" s="7"/>
      <c r="J16" s="805" t="s">
        <v>31</v>
      </c>
      <c r="T16" s="16"/>
      <c r="U16" s="16"/>
      <c r="V16" s="16"/>
      <c r="W16" s="16"/>
      <c r="X16" s="16"/>
      <c r="Y16" s="16"/>
      <c r="Z16" s="16"/>
    </row>
    <row r="17" spans="1:26">
      <c r="A17" s="13" t="s">
        <v>16</v>
      </c>
      <c r="B17" s="18">
        <v>1.5</v>
      </c>
      <c r="C17" s="18">
        <v>0.6</v>
      </c>
      <c r="D17" s="18">
        <v>1.6</v>
      </c>
      <c r="E17" s="18">
        <v>1</v>
      </c>
      <c r="F17" s="18">
        <v>1.8</v>
      </c>
      <c r="G17" s="18">
        <v>1.9</v>
      </c>
      <c r="H17" s="18">
        <v>2.2999999999999998</v>
      </c>
      <c r="I17" s="18">
        <v>3.4</v>
      </c>
      <c r="J17" s="19" t="s">
        <v>17</v>
      </c>
      <c r="T17" s="16"/>
      <c r="U17" s="16"/>
      <c r="V17" s="16"/>
      <c r="W17" s="16"/>
      <c r="X17" s="16"/>
      <c r="Y17" s="16"/>
      <c r="Z17" s="16"/>
    </row>
    <row r="18" spans="1:26">
      <c r="A18" s="13" t="s">
        <v>18</v>
      </c>
      <c r="B18" s="18">
        <v>1.4</v>
      </c>
      <c r="C18" s="18">
        <v>2.1</v>
      </c>
      <c r="D18" s="18">
        <v>3.2</v>
      </c>
      <c r="E18" s="18">
        <v>3.2</v>
      </c>
      <c r="F18" s="18">
        <v>3</v>
      </c>
      <c r="G18" s="18">
        <v>2.4</v>
      </c>
      <c r="H18" s="18">
        <v>1.7</v>
      </c>
      <c r="I18" s="18">
        <v>2</v>
      </c>
      <c r="J18" s="20" t="s">
        <v>19</v>
      </c>
      <c r="T18" s="16"/>
      <c r="U18" s="16"/>
      <c r="V18" s="16"/>
      <c r="W18" s="16"/>
      <c r="X18" s="16"/>
      <c r="Y18" s="16"/>
      <c r="Z18" s="16"/>
    </row>
    <row r="19" spans="1:26">
      <c r="A19" s="13" t="s">
        <v>20</v>
      </c>
      <c r="B19" s="18">
        <v>1.3</v>
      </c>
      <c r="C19" s="18">
        <v>1.4</v>
      </c>
      <c r="D19" s="18">
        <v>1.2</v>
      </c>
      <c r="E19" s="18">
        <v>1.7</v>
      </c>
      <c r="F19" s="18">
        <v>1.1000000000000001</v>
      </c>
      <c r="G19" s="18">
        <v>0.1</v>
      </c>
      <c r="H19" s="18">
        <v>1.3</v>
      </c>
      <c r="I19" s="18">
        <v>-0.6</v>
      </c>
      <c r="J19" s="20" t="s">
        <v>21</v>
      </c>
      <c r="T19" s="16"/>
      <c r="U19" s="16"/>
      <c r="V19" s="16"/>
      <c r="W19" s="16"/>
      <c r="X19" s="16"/>
      <c r="Y19" s="16"/>
      <c r="Z19" s="16"/>
    </row>
    <row r="20" spans="1:26">
      <c r="A20" s="13" t="s">
        <v>22</v>
      </c>
      <c r="B20" s="18">
        <v>4.4000000000000004</v>
      </c>
      <c r="C20" s="18">
        <v>1.7</v>
      </c>
      <c r="D20" s="18">
        <v>3.6</v>
      </c>
      <c r="E20" s="18">
        <v>5.8</v>
      </c>
      <c r="F20" s="18">
        <v>-0.8</v>
      </c>
      <c r="G20" s="18">
        <v>-4.4000000000000004</v>
      </c>
      <c r="H20" s="18">
        <v>-0.1</v>
      </c>
      <c r="I20" s="18">
        <v>0.8</v>
      </c>
      <c r="J20" s="20" t="s">
        <v>23</v>
      </c>
      <c r="T20" s="16"/>
      <c r="U20" s="16"/>
      <c r="V20" s="16"/>
      <c r="W20" s="16"/>
      <c r="X20" s="16"/>
      <c r="Y20" s="16"/>
      <c r="Z20" s="16"/>
    </row>
    <row r="21" spans="1:26">
      <c r="A21" s="13" t="s">
        <v>24</v>
      </c>
      <c r="B21" s="18">
        <v>3.6</v>
      </c>
      <c r="C21" s="18">
        <v>2.4</v>
      </c>
      <c r="D21" s="18">
        <v>3.1</v>
      </c>
      <c r="E21" s="18">
        <v>-0.5</v>
      </c>
      <c r="F21" s="18">
        <v>4</v>
      </c>
      <c r="G21" s="18">
        <v>10.3</v>
      </c>
      <c r="H21" s="18">
        <v>9.6999999999999993</v>
      </c>
      <c r="I21" s="18">
        <v>18.5</v>
      </c>
      <c r="J21" s="20" t="s">
        <v>25</v>
      </c>
      <c r="T21" s="16"/>
      <c r="U21" s="16"/>
      <c r="V21" s="16"/>
      <c r="W21" s="16"/>
      <c r="X21" s="16"/>
      <c r="Y21" s="16"/>
      <c r="Z21" s="16"/>
    </row>
    <row r="22" spans="1:26">
      <c r="A22" s="13" t="s">
        <v>26</v>
      </c>
      <c r="B22" s="18">
        <v>4.8</v>
      </c>
      <c r="C22" s="18">
        <v>1.4</v>
      </c>
      <c r="D22" s="18">
        <v>2.8</v>
      </c>
      <c r="E22" s="18">
        <v>0</v>
      </c>
      <c r="F22" s="18">
        <v>0.9</v>
      </c>
      <c r="G22" s="18">
        <v>5</v>
      </c>
      <c r="H22" s="18">
        <v>5.6</v>
      </c>
      <c r="I22" s="18">
        <v>11.6</v>
      </c>
      <c r="J22" s="20" t="s">
        <v>27</v>
      </c>
      <c r="T22" s="16"/>
      <c r="U22" s="16"/>
      <c r="V22" s="16"/>
      <c r="W22" s="16"/>
      <c r="X22" s="16"/>
      <c r="Y22" s="16"/>
      <c r="Z22" s="16"/>
    </row>
    <row r="23" spans="1:26">
      <c r="A23" s="13" t="s">
        <v>28</v>
      </c>
      <c r="B23" s="18">
        <v>1.5</v>
      </c>
      <c r="C23" s="18">
        <v>1.5</v>
      </c>
      <c r="D23" s="18">
        <v>2.1</v>
      </c>
      <c r="E23" s="18">
        <v>1.9</v>
      </c>
      <c r="F23" s="18">
        <v>2.6</v>
      </c>
      <c r="G23" s="18">
        <v>2.5</v>
      </c>
      <c r="H23" s="18">
        <v>3.4</v>
      </c>
      <c r="I23" s="18">
        <v>4.8</v>
      </c>
      <c r="J23" s="20" t="s">
        <v>29</v>
      </c>
      <c r="T23" s="16"/>
      <c r="U23" s="16"/>
      <c r="V23" s="16"/>
      <c r="W23" s="16"/>
      <c r="X23" s="16"/>
      <c r="Y23" s="16"/>
      <c r="Z23" s="16"/>
    </row>
    <row r="24" spans="1:26" ht="22.5">
      <c r="A24" s="805" t="s">
        <v>32</v>
      </c>
      <c r="B24" s="7"/>
      <c r="C24" s="7"/>
      <c r="D24" s="7"/>
      <c r="E24" s="7"/>
      <c r="F24" s="7"/>
      <c r="G24" s="7"/>
      <c r="H24" s="7"/>
      <c r="I24" s="7"/>
      <c r="J24" s="805" t="s">
        <v>33</v>
      </c>
      <c r="T24" s="16"/>
      <c r="U24" s="16"/>
      <c r="V24" s="16"/>
      <c r="W24" s="16"/>
      <c r="X24" s="16"/>
      <c r="Y24" s="16"/>
      <c r="Z24" s="16"/>
    </row>
    <row r="25" spans="1:26">
      <c r="A25" s="13" t="s">
        <v>16</v>
      </c>
      <c r="B25" s="14">
        <v>41729.483999999997</v>
      </c>
      <c r="C25" s="14">
        <v>41404.455999999998</v>
      </c>
      <c r="D25" s="14">
        <v>40849.781000000003</v>
      </c>
      <c r="E25" s="14">
        <v>40482.148000000001</v>
      </c>
      <c r="F25" s="14">
        <v>39891.19</v>
      </c>
      <c r="G25" s="14">
        <v>39891.14</v>
      </c>
      <c r="H25" s="14">
        <v>39116.131999999998</v>
      </c>
      <c r="I25" s="14">
        <v>38306.493999999999</v>
      </c>
      <c r="J25" s="21" t="s">
        <v>17</v>
      </c>
      <c r="T25" s="16"/>
      <c r="U25" s="16"/>
      <c r="V25" s="16"/>
      <c r="W25" s="16"/>
      <c r="X25" s="16"/>
      <c r="Y25" s="16"/>
      <c r="Z25" s="16"/>
    </row>
    <row r="26" spans="1:26">
      <c r="A26" s="13" t="s">
        <v>18</v>
      </c>
      <c r="B26" s="14">
        <v>1302.2230000000036</v>
      </c>
      <c r="C26" s="14">
        <v>1291.991</v>
      </c>
      <c r="D26" s="14">
        <v>1278.3760000000002</v>
      </c>
      <c r="E26" s="14">
        <v>1256.9349999999977</v>
      </c>
      <c r="F26" s="14">
        <v>1233.868999999997</v>
      </c>
      <c r="G26" s="14">
        <v>1208.747000000003</v>
      </c>
      <c r="H26" s="14">
        <v>1176.1699999999983</v>
      </c>
      <c r="I26" s="14">
        <v>1154.8370000000032</v>
      </c>
      <c r="J26" s="22" t="s">
        <v>19</v>
      </c>
      <c r="T26" s="16"/>
      <c r="U26" s="16"/>
      <c r="V26" s="16"/>
      <c r="W26" s="16"/>
      <c r="X26" s="16"/>
      <c r="Y26" s="16"/>
      <c r="Z26" s="16"/>
    </row>
    <row r="27" spans="1:26">
      <c r="A27" s="13" t="s">
        <v>20</v>
      </c>
      <c r="B27" s="14">
        <v>11897.456</v>
      </c>
      <c r="C27" s="14">
        <v>11720.638000000001</v>
      </c>
      <c r="D27" s="14">
        <v>11564.249</v>
      </c>
      <c r="E27" s="14">
        <v>11386.978999999999</v>
      </c>
      <c r="F27" s="14">
        <v>11173.509</v>
      </c>
      <c r="G27" s="14">
        <v>11001.303</v>
      </c>
      <c r="H27" s="14">
        <v>10908.146000000001</v>
      </c>
      <c r="I27" s="14">
        <v>10676.986000000001</v>
      </c>
      <c r="J27" s="22" t="s">
        <v>21</v>
      </c>
      <c r="T27" s="16"/>
      <c r="U27" s="16"/>
      <c r="V27" s="16"/>
      <c r="W27" s="16"/>
      <c r="X27" s="16"/>
      <c r="Y27" s="16"/>
      <c r="Z27" s="16"/>
    </row>
    <row r="28" spans="1:26">
      <c r="A28" s="13" t="s">
        <v>22</v>
      </c>
      <c r="B28" s="14">
        <v>13408.358</v>
      </c>
      <c r="C28" s="14">
        <v>13167.456</v>
      </c>
      <c r="D28" s="14">
        <v>13310.733</v>
      </c>
      <c r="E28" s="14">
        <v>13347.794</v>
      </c>
      <c r="F28" s="14">
        <v>12668.871999999999</v>
      </c>
      <c r="G28" s="14">
        <v>12679.384</v>
      </c>
      <c r="H28" s="14">
        <v>12668.878000000001</v>
      </c>
      <c r="I28" s="14">
        <v>12298.975</v>
      </c>
      <c r="J28" s="22" t="s">
        <v>23</v>
      </c>
      <c r="T28" s="16"/>
      <c r="U28" s="16"/>
      <c r="V28" s="16"/>
      <c r="W28" s="16"/>
      <c r="X28" s="16"/>
      <c r="Y28" s="16"/>
      <c r="Z28" s="16"/>
    </row>
    <row r="29" spans="1:26">
      <c r="A29" s="13" t="s">
        <v>24</v>
      </c>
      <c r="B29" s="14">
        <v>32972.235999999997</v>
      </c>
      <c r="C29" s="14">
        <v>32641.687999999998</v>
      </c>
      <c r="D29" s="14">
        <v>31729.796999999999</v>
      </c>
      <c r="E29" s="14">
        <v>30588.33</v>
      </c>
      <c r="F29" s="14">
        <v>31591.47</v>
      </c>
      <c r="G29" s="14">
        <v>32065.067999999999</v>
      </c>
      <c r="H29" s="14">
        <v>31219.847999999998</v>
      </c>
      <c r="I29" s="14">
        <v>31586.583999999999</v>
      </c>
      <c r="J29" s="22" t="s">
        <v>25</v>
      </c>
      <c r="T29" s="16"/>
      <c r="U29" s="16"/>
      <c r="V29" s="16"/>
      <c r="W29" s="16"/>
      <c r="X29" s="16"/>
      <c r="Y29" s="16"/>
      <c r="Z29" s="16"/>
    </row>
    <row r="30" spans="1:26">
      <c r="A30" s="13" t="s">
        <v>26</v>
      </c>
      <c r="B30" s="14">
        <v>31039.101999999999</v>
      </c>
      <c r="C30" s="14">
        <v>30741.129000000001</v>
      </c>
      <c r="D30" s="14">
        <v>31416.306</v>
      </c>
      <c r="E30" s="14">
        <v>30386.665000000001</v>
      </c>
      <c r="F30" s="14">
        <v>30247.097000000002</v>
      </c>
      <c r="G30" s="14">
        <v>31624.554</v>
      </c>
      <c r="H30" s="14">
        <v>32330.161</v>
      </c>
      <c r="I30" s="14">
        <v>33073.123</v>
      </c>
      <c r="J30" s="22" t="s">
        <v>27</v>
      </c>
      <c r="T30" s="16"/>
      <c r="U30" s="16"/>
      <c r="V30" s="16"/>
      <c r="W30" s="16"/>
      <c r="X30" s="16"/>
      <c r="Y30" s="16"/>
      <c r="Z30" s="16"/>
    </row>
    <row r="31" spans="1:26">
      <c r="A31" s="13" t="s">
        <v>34</v>
      </c>
      <c r="B31" s="14">
        <v>70270.655000000013</v>
      </c>
      <c r="C31" s="14">
        <v>69485.099999999991</v>
      </c>
      <c r="D31" s="14">
        <v>67316.62999999999</v>
      </c>
      <c r="E31" s="14">
        <v>66675.521000000008</v>
      </c>
      <c r="F31" s="14">
        <v>66311.812999999995</v>
      </c>
      <c r="G31" s="14">
        <v>65221.087999999989</v>
      </c>
      <c r="H31" s="14">
        <v>62759.012999999999</v>
      </c>
      <c r="I31" s="14">
        <v>60950.753000000004</v>
      </c>
      <c r="J31" s="22" t="s">
        <v>29</v>
      </c>
      <c r="T31" s="16"/>
      <c r="U31" s="16"/>
      <c r="V31" s="16"/>
      <c r="W31" s="16"/>
      <c r="X31" s="16"/>
      <c r="Y31" s="16"/>
      <c r="Z31" s="16"/>
    </row>
    <row r="32" spans="1:26">
      <c r="A32" s="805" t="s">
        <v>30</v>
      </c>
      <c r="B32" s="7"/>
      <c r="C32" s="7"/>
      <c r="D32" s="7"/>
      <c r="E32" s="7"/>
      <c r="F32" s="7"/>
      <c r="G32" s="7"/>
      <c r="H32" s="7"/>
      <c r="I32" s="7"/>
      <c r="J32" s="805" t="s">
        <v>31</v>
      </c>
      <c r="T32" s="16"/>
      <c r="U32" s="16"/>
      <c r="V32" s="16"/>
      <c r="W32" s="16"/>
      <c r="X32" s="16"/>
      <c r="Y32" s="16"/>
      <c r="Z32" s="16"/>
    </row>
    <row r="33" spans="1:26">
      <c r="A33" s="13" t="s">
        <v>16</v>
      </c>
      <c r="B33" s="18">
        <v>4.5999999999999996</v>
      </c>
      <c r="C33" s="18">
        <v>3.8</v>
      </c>
      <c r="D33" s="18">
        <v>4.4000000000000004</v>
      </c>
      <c r="E33" s="18">
        <v>5.7</v>
      </c>
      <c r="F33" s="18">
        <v>7</v>
      </c>
      <c r="G33" s="18">
        <v>10</v>
      </c>
      <c r="H33" s="18">
        <v>12.3</v>
      </c>
      <c r="I33" s="18">
        <v>12.3</v>
      </c>
      <c r="J33" s="19" t="s">
        <v>17</v>
      </c>
      <c r="T33" s="16"/>
      <c r="U33" s="16"/>
      <c r="V33" s="16"/>
      <c r="W33" s="16"/>
      <c r="X33" s="16"/>
      <c r="Y33" s="16"/>
      <c r="Z33" s="16"/>
    </row>
    <row r="34" spans="1:26">
      <c r="A34" s="13" t="s">
        <v>18</v>
      </c>
      <c r="B34" s="18">
        <v>5.5</v>
      </c>
      <c r="C34" s="18">
        <v>6.9</v>
      </c>
      <c r="D34" s="18">
        <v>8.6999999999999993</v>
      </c>
      <c r="E34" s="18">
        <v>8.8000000000000007</v>
      </c>
      <c r="F34" s="18">
        <v>8.9</v>
      </c>
      <c r="G34" s="18">
        <v>8.9</v>
      </c>
      <c r="H34" s="18">
        <v>8.4</v>
      </c>
      <c r="I34" s="18">
        <v>8.8000000000000007</v>
      </c>
      <c r="J34" s="20" t="s">
        <v>19</v>
      </c>
      <c r="T34" s="16"/>
      <c r="U34" s="16"/>
      <c r="V34" s="16"/>
      <c r="W34" s="16"/>
      <c r="X34" s="16"/>
      <c r="Y34" s="16"/>
      <c r="Z34" s="16"/>
    </row>
    <row r="35" spans="1:26">
      <c r="A35" s="13" t="s">
        <v>20</v>
      </c>
      <c r="B35" s="18">
        <v>6.5</v>
      </c>
      <c r="C35" s="18">
        <v>6.5</v>
      </c>
      <c r="D35" s="18">
        <v>6</v>
      </c>
      <c r="E35" s="18">
        <v>6.6</v>
      </c>
      <c r="F35" s="18">
        <v>6.2</v>
      </c>
      <c r="G35" s="18">
        <v>5.2</v>
      </c>
      <c r="H35" s="18">
        <v>6.1</v>
      </c>
      <c r="I35" s="18">
        <v>4.7</v>
      </c>
      <c r="J35" s="20" t="s">
        <v>21</v>
      </c>
      <c r="T35" s="16"/>
      <c r="U35" s="16"/>
      <c r="V35" s="16"/>
      <c r="W35" s="16"/>
      <c r="X35" s="16"/>
      <c r="Y35" s="16"/>
      <c r="Z35" s="16"/>
    </row>
    <row r="36" spans="1:26">
      <c r="A36" s="13" t="s">
        <v>22</v>
      </c>
      <c r="B36" s="18">
        <v>5.8</v>
      </c>
      <c r="C36" s="18">
        <v>3.8</v>
      </c>
      <c r="D36" s="18">
        <v>5.0999999999999996</v>
      </c>
      <c r="E36" s="18">
        <v>8.5</v>
      </c>
      <c r="F36" s="18">
        <v>1.6</v>
      </c>
      <c r="G36" s="18">
        <v>0.6</v>
      </c>
      <c r="H36" s="18">
        <v>8.3000000000000007</v>
      </c>
      <c r="I36" s="18">
        <v>10.199999999999999</v>
      </c>
      <c r="J36" s="20" t="s">
        <v>23</v>
      </c>
      <c r="T36" s="16"/>
      <c r="U36" s="16"/>
      <c r="V36" s="16"/>
      <c r="W36" s="16"/>
      <c r="X36" s="16"/>
      <c r="Y36" s="16"/>
      <c r="Z36" s="16"/>
    </row>
    <row r="37" spans="1:26">
      <c r="A37" s="13" t="s">
        <v>24</v>
      </c>
      <c r="B37" s="18">
        <v>4.4000000000000004</v>
      </c>
      <c r="C37" s="18">
        <v>1.8</v>
      </c>
      <c r="D37" s="18">
        <v>1.6</v>
      </c>
      <c r="E37" s="18">
        <v>-3.2</v>
      </c>
      <c r="F37" s="18">
        <v>4.4000000000000004</v>
      </c>
      <c r="G37" s="18">
        <v>18.100000000000001</v>
      </c>
      <c r="H37" s="18">
        <v>22.5</v>
      </c>
      <c r="I37" s="18">
        <v>37.200000000000003</v>
      </c>
      <c r="J37" s="20" t="s">
        <v>25</v>
      </c>
      <c r="T37" s="16"/>
      <c r="U37" s="16"/>
      <c r="V37" s="16"/>
      <c r="W37" s="16"/>
      <c r="X37" s="16"/>
      <c r="Y37" s="16"/>
      <c r="Z37" s="16"/>
    </row>
    <row r="38" spans="1:26">
      <c r="A38" s="13" t="s">
        <v>26</v>
      </c>
      <c r="B38" s="18">
        <v>2.6</v>
      </c>
      <c r="C38" s="18">
        <v>-2.8</v>
      </c>
      <c r="D38" s="18">
        <v>-2.8</v>
      </c>
      <c r="E38" s="18">
        <v>-8.1</v>
      </c>
      <c r="F38" s="18">
        <v>-4.3</v>
      </c>
      <c r="G38" s="18">
        <v>8.9</v>
      </c>
      <c r="H38" s="18">
        <v>19.3</v>
      </c>
      <c r="I38" s="18">
        <v>35.700000000000003</v>
      </c>
      <c r="J38" s="20" t="s">
        <v>27</v>
      </c>
      <c r="T38" s="16"/>
      <c r="U38" s="16"/>
      <c r="V38" s="16"/>
      <c r="W38" s="16"/>
      <c r="X38" s="16"/>
      <c r="Y38" s="16"/>
      <c r="Z38" s="16"/>
    </row>
    <row r="39" spans="1:26" ht="12" thickBot="1">
      <c r="A39" s="13" t="s">
        <v>34</v>
      </c>
      <c r="B39" s="18">
        <v>6</v>
      </c>
      <c r="C39" s="18">
        <v>6.5</v>
      </c>
      <c r="D39" s="18">
        <v>7.3</v>
      </c>
      <c r="E39" s="18">
        <v>9.4</v>
      </c>
      <c r="F39" s="18">
        <v>10.4</v>
      </c>
      <c r="G39" s="18">
        <v>11.4</v>
      </c>
      <c r="H39" s="18">
        <v>11.5</v>
      </c>
      <c r="I39" s="18">
        <v>10.5</v>
      </c>
      <c r="J39" s="20" t="s">
        <v>29</v>
      </c>
      <c r="T39" s="16"/>
      <c r="U39" s="16"/>
      <c r="V39" s="16"/>
      <c r="W39" s="16"/>
      <c r="X39" s="16"/>
      <c r="Y39" s="16"/>
      <c r="Z39" s="16"/>
    </row>
    <row r="40" spans="1:26" ht="12" thickBot="1">
      <c r="B40" s="819" t="s">
        <v>35</v>
      </c>
      <c r="C40" s="819"/>
      <c r="D40" s="819"/>
      <c r="E40" s="819"/>
      <c r="F40" s="819"/>
      <c r="G40" s="819"/>
      <c r="H40" s="819"/>
      <c r="I40" s="819"/>
    </row>
    <row r="41" spans="1:26" ht="23.25" thickBot="1">
      <c r="B41" s="23" t="s">
        <v>36</v>
      </c>
      <c r="C41" s="23" t="s">
        <v>37</v>
      </c>
      <c r="D41" s="23" t="s">
        <v>38</v>
      </c>
      <c r="E41" s="23" t="s">
        <v>39</v>
      </c>
      <c r="F41" s="23" t="s">
        <v>40</v>
      </c>
      <c r="G41" s="23" t="s">
        <v>41</v>
      </c>
      <c r="H41" s="23" t="s">
        <v>42</v>
      </c>
      <c r="I41" s="23" t="s">
        <v>43</v>
      </c>
    </row>
    <row r="42" spans="1:26">
      <c r="A42" s="24" t="s">
        <v>44</v>
      </c>
      <c r="B42" s="24"/>
      <c r="C42" s="24"/>
      <c r="D42" s="24"/>
      <c r="E42" s="24"/>
      <c r="F42" s="24"/>
    </row>
    <row r="43" spans="1:26">
      <c r="A43" s="24" t="s">
        <v>45</v>
      </c>
      <c r="B43" s="24"/>
      <c r="C43" s="24"/>
      <c r="D43" s="24"/>
      <c r="E43" s="24"/>
      <c r="F43" s="24"/>
    </row>
    <row r="45" spans="1:26">
      <c r="A45" s="5" t="s">
        <v>46</v>
      </c>
    </row>
    <row r="46" spans="1:26">
      <c r="A46" s="5" t="s">
        <v>47</v>
      </c>
    </row>
    <row r="47" spans="1:26">
      <c r="A47" s="5" t="s">
        <v>48</v>
      </c>
    </row>
    <row r="48" spans="1:26">
      <c r="A48" s="5" t="s">
        <v>49</v>
      </c>
    </row>
    <row r="49" spans="1:1">
      <c r="A49" s="6" t="s">
        <v>50</v>
      </c>
    </row>
    <row r="50" spans="1:1">
      <c r="A50" s="6" t="s">
        <v>51</v>
      </c>
    </row>
    <row r="51" spans="1:1">
      <c r="A51" s="25" t="s">
        <v>52</v>
      </c>
    </row>
    <row r="52" spans="1:1">
      <c r="A52" s="26" t="s">
        <v>53</v>
      </c>
    </row>
    <row r="53" spans="1:1">
      <c r="A53" s="27"/>
    </row>
  </sheetData>
  <mergeCells count="4">
    <mergeCell ref="A1:J1"/>
    <mergeCell ref="A2:J2"/>
    <mergeCell ref="B6:I6"/>
    <mergeCell ref="B40:I40"/>
  </mergeCells>
  <hyperlinks>
    <hyperlink ref="A24" r:id="rId1" xr:uid="{949E9C10-61A1-4B9F-B635-522DD34A23A8}"/>
    <hyperlink ref="J24" r:id="rId2" xr:uid="{5C20EEE8-A0BC-4ECB-BA40-B9F70A879BE9}"/>
    <hyperlink ref="A32" r:id="rId3" display="PIB a preços de mercado na ótica da despesa - Dados em Valor (Preços correntes)" xr:uid="{708F0007-5F9D-4478-BA49-623C013A34F0}"/>
    <hyperlink ref="J32" r:id="rId4" display="GDP at market prices from the expenditure side - current prices" xr:uid="{9C6D35E2-E43A-4281-9C93-1E82EC517D44}"/>
    <hyperlink ref="A16" r:id="rId5" xr:uid="{B143693E-389D-4FFF-A4BB-0B2CC5CBE892}"/>
    <hyperlink ref="J16" r:id="rId6" xr:uid="{E046EEA2-6A13-486C-A665-65EDD3358387}"/>
    <hyperlink ref="A8" r:id="rId7" display="https://www.ine.pt/ngt_server/attachfileu.jsp?look_parentBoui=392482496&amp;att_display=n&amp;att_download=y" xr:uid="{074E1E1B-EA6A-4C34-B8AA-64295004A10A}"/>
    <hyperlink ref="J8" r:id="rId8" xr:uid="{CD169F43-12F9-4745-8A9C-F896696C2ACF}"/>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3CC27-AC6A-4433-A074-E67A814A7F92}">
  <dimension ref="A1:P34"/>
  <sheetViews>
    <sheetView showGridLines="0" workbookViewId="0"/>
  </sheetViews>
  <sheetFormatPr defaultRowHeight="11.25"/>
  <cols>
    <col min="1" max="1" width="5.5703125" style="35" customWidth="1"/>
    <col min="2" max="2" width="31.28515625" style="35" customWidth="1"/>
    <col min="3" max="3" width="12.140625" style="35" customWidth="1"/>
    <col min="4" max="9" width="7" style="35" customWidth="1"/>
    <col min="10" max="11" width="9.28515625" style="35" customWidth="1"/>
    <col min="12" max="12" width="5.5703125" style="487" customWidth="1"/>
    <col min="13" max="13" width="31.28515625" style="487" customWidth="1"/>
    <col min="14" max="16384" width="9.140625" style="35"/>
  </cols>
  <sheetData>
    <row r="1" spans="1:14">
      <c r="A1" s="840" t="s">
        <v>1308</v>
      </c>
      <c r="B1" s="840"/>
      <c r="C1" s="840"/>
      <c r="D1" s="840"/>
      <c r="E1" s="840"/>
      <c r="F1" s="840"/>
      <c r="G1" s="840"/>
      <c r="H1" s="840"/>
      <c r="I1" s="840"/>
      <c r="J1" s="840"/>
      <c r="K1" s="840"/>
      <c r="L1" s="840"/>
      <c r="M1" s="840"/>
    </row>
    <row r="2" spans="1:14">
      <c r="A2" s="841" t="s">
        <v>1309</v>
      </c>
      <c r="B2" s="841"/>
      <c r="C2" s="841"/>
      <c r="D2" s="841"/>
      <c r="E2" s="841"/>
      <c r="F2" s="841"/>
      <c r="G2" s="841"/>
      <c r="H2" s="841"/>
      <c r="I2" s="841"/>
      <c r="J2" s="841"/>
      <c r="K2" s="841"/>
      <c r="L2" s="841"/>
      <c r="M2" s="841"/>
    </row>
    <row r="3" spans="1:14" ht="12" thickBot="1"/>
    <row r="4" spans="1:14" s="37" customFormat="1" ht="23.25" thickBot="1">
      <c r="D4" s="76" t="s">
        <v>1310</v>
      </c>
      <c r="E4" s="820" t="s">
        <v>1311</v>
      </c>
      <c r="F4" s="820"/>
      <c r="G4" s="820"/>
      <c r="H4" s="820"/>
      <c r="I4" s="820"/>
      <c r="J4" s="820" t="s">
        <v>88</v>
      </c>
      <c r="K4" s="820"/>
      <c r="L4" s="488"/>
      <c r="M4" s="488"/>
    </row>
    <row r="5" spans="1:14" s="37" customFormat="1" ht="23.25" thickBot="1">
      <c r="A5" s="44" t="s">
        <v>1312</v>
      </c>
      <c r="D5" s="40" t="s">
        <v>480</v>
      </c>
      <c r="E5" s="40" t="s">
        <v>480</v>
      </c>
      <c r="F5" s="40" t="s">
        <v>481</v>
      </c>
      <c r="G5" s="40" t="s">
        <v>482</v>
      </c>
      <c r="H5" s="40" t="s">
        <v>687</v>
      </c>
      <c r="I5" s="40" t="s">
        <v>688</v>
      </c>
      <c r="J5" s="39" t="s">
        <v>94</v>
      </c>
      <c r="K5" s="40" t="s">
        <v>1313</v>
      </c>
      <c r="L5" s="922" t="s">
        <v>1314</v>
      </c>
      <c r="M5" s="923"/>
    </row>
    <row r="6" spans="1:14" s="37" customFormat="1" ht="22.5">
      <c r="B6" s="56" t="s">
        <v>690</v>
      </c>
      <c r="C6" s="489" t="s">
        <v>1315</v>
      </c>
      <c r="L6" s="488"/>
      <c r="M6" s="490" t="s">
        <v>690</v>
      </c>
    </row>
    <row r="7" spans="1:14" s="37" customFormat="1">
      <c r="A7" s="44" t="s">
        <v>1316</v>
      </c>
      <c r="L7" s="47" t="s">
        <v>1316</v>
      </c>
      <c r="M7" s="488"/>
    </row>
    <row r="8" spans="1:14" s="494" customFormat="1" ht="12.75">
      <c r="A8" s="491" t="s">
        <v>1317</v>
      </c>
      <c r="B8" s="56" t="s">
        <v>1318</v>
      </c>
      <c r="C8" s="492"/>
      <c r="D8" s="232">
        <v>120.72</v>
      </c>
      <c r="E8" s="232">
        <v>0.8</v>
      </c>
      <c r="F8" s="232">
        <v>0.9</v>
      </c>
      <c r="G8" s="232">
        <v>0.3</v>
      </c>
      <c r="H8" s="232">
        <v>-0.1</v>
      </c>
      <c r="I8" s="232">
        <v>-0.2</v>
      </c>
      <c r="J8" s="232">
        <v>1.8820153599459815</v>
      </c>
      <c r="K8" s="232">
        <v>-1.7</v>
      </c>
      <c r="L8" s="493" t="s">
        <v>1317</v>
      </c>
      <c r="M8" s="490" t="s">
        <v>1319</v>
      </c>
    </row>
    <row r="9" spans="1:14" s="37" customFormat="1" ht="22.5">
      <c r="A9" s="495" t="s">
        <v>538</v>
      </c>
      <c r="B9" s="489" t="s">
        <v>1320</v>
      </c>
      <c r="D9" s="103"/>
      <c r="E9" s="103"/>
      <c r="F9" s="103"/>
      <c r="G9" s="103"/>
      <c r="H9" s="103"/>
      <c r="I9" s="103"/>
      <c r="J9" s="103"/>
      <c r="K9" s="103"/>
      <c r="L9" s="496" t="s">
        <v>538</v>
      </c>
      <c r="M9" s="490" t="s">
        <v>1321</v>
      </c>
      <c r="N9" s="423"/>
    </row>
    <row r="10" spans="1:14" s="494" customFormat="1" ht="12.75">
      <c r="A10" s="497" t="s">
        <v>1322</v>
      </c>
      <c r="B10" s="56" t="s">
        <v>1323</v>
      </c>
      <c r="C10" s="498">
        <v>32.357578754296782</v>
      </c>
      <c r="D10" s="232">
        <v>128.97</v>
      </c>
      <c r="E10" s="232">
        <v>0.2</v>
      </c>
      <c r="F10" s="232">
        <v>-0.3</v>
      </c>
      <c r="G10" s="232">
        <v>0.1</v>
      </c>
      <c r="H10" s="232">
        <v>0.5</v>
      </c>
      <c r="I10" s="232">
        <v>-0.2</v>
      </c>
      <c r="J10" s="232">
        <v>3.0770460358056368</v>
      </c>
      <c r="K10" s="232">
        <v>4</v>
      </c>
      <c r="L10" s="499" t="s">
        <v>1322</v>
      </c>
      <c r="M10" s="490" t="s">
        <v>1324</v>
      </c>
    </row>
    <row r="11" spans="1:14" s="37" customFormat="1" ht="12.75">
      <c r="A11" s="495" t="s">
        <v>1322</v>
      </c>
      <c r="B11" s="44" t="s">
        <v>1325</v>
      </c>
      <c r="C11" s="500">
        <v>3.9047732779000177</v>
      </c>
      <c r="D11" s="235">
        <v>115.46</v>
      </c>
      <c r="E11" s="235">
        <v>0.8</v>
      </c>
      <c r="F11" s="235">
        <v>0.2</v>
      </c>
      <c r="G11" s="235">
        <v>0.1</v>
      </c>
      <c r="H11" s="235">
        <v>0.6</v>
      </c>
      <c r="I11" s="235">
        <v>0.2</v>
      </c>
      <c r="J11" s="235">
        <v>0.61873638344225412</v>
      </c>
      <c r="K11" s="235">
        <v>0.5</v>
      </c>
      <c r="L11" s="501" t="s">
        <v>1322</v>
      </c>
      <c r="M11" s="47" t="s">
        <v>1000</v>
      </c>
    </row>
    <row r="12" spans="1:14" s="37" customFormat="1" ht="12.75">
      <c r="A12" s="495" t="s">
        <v>1322</v>
      </c>
      <c r="B12" s="44" t="s">
        <v>1326</v>
      </c>
      <c r="C12" s="500">
        <v>28.452805476396758</v>
      </c>
      <c r="D12" s="235">
        <v>130.59</v>
      </c>
      <c r="E12" s="235">
        <v>0.2</v>
      </c>
      <c r="F12" s="235">
        <v>-0.4</v>
      </c>
      <c r="G12" s="235">
        <v>0.1</v>
      </c>
      <c r="H12" s="235">
        <v>0.5</v>
      </c>
      <c r="I12" s="235">
        <v>-0.2</v>
      </c>
      <c r="J12" s="235">
        <v>3.3475783475783487</v>
      </c>
      <c r="K12" s="235">
        <v>4.4000000000000004</v>
      </c>
      <c r="L12" s="501" t="s">
        <v>1322</v>
      </c>
      <c r="M12" s="47" t="s">
        <v>1001</v>
      </c>
    </row>
    <row r="13" spans="1:14" s="494" customFormat="1" ht="12.75">
      <c r="A13" s="497" t="s">
        <v>1322</v>
      </c>
      <c r="B13" s="56" t="s">
        <v>1327</v>
      </c>
      <c r="C13" s="498">
        <v>32.718115734133399</v>
      </c>
      <c r="D13" s="232">
        <v>119.45</v>
      </c>
      <c r="E13" s="232">
        <v>0.5</v>
      </c>
      <c r="F13" s="232">
        <v>0.7</v>
      </c>
      <c r="G13" s="232">
        <v>0.2</v>
      </c>
      <c r="H13" s="232">
        <v>0.5</v>
      </c>
      <c r="I13" s="232">
        <v>0.5</v>
      </c>
      <c r="J13" s="232">
        <v>1.1430990685859683</v>
      </c>
      <c r="K13" s="232">
        <v>-6</v>
      </c>
      <c r="L13" s="499" t="s">
        <v>1322</v>
      </c>
      <c r="M13" s="490" t="s">
        <v>1114</v>
      </c>
    </row>
    <row r="14" spans="1:14" s="494" customFormat="1" ht="12.75">
      <c r="A14" s="497" t="s">
        <v>1322</v>
      </c>
      <c r="B14" s="56" t="s">
        <v>1328</v>
      </c>
      <c r="C14" s="498">
        <v>10.454123536516557</v>
      </c>
      <c r="D14" s="232">
        <v>109.65</v>
      </c>
      <c r="E14" s="232">
        <v>-0.3</v>
      </c>
      <c r="F14" s="232">
        <v>-0.3</v>
      </c>
      <c r="G14" s="232">
        <v>0</v>
      </c>
      <c r="H14" s="232">
        <v>-0.3</v>
      </c>
      <c r="I14" s="232">
        <v>0.1</v>
      </c>
      <c r="J14" s="232">
        <v>-0.33630249045627636</v>
      </c>
      <c r="K14" s="232">
        <v>0</v>
      </c>
      <c r="L14" s="499" t="s">
        <v>1322</v>
      </c>
      <c r="M14" s="490" t="s">
        <v>994</v>
      </c>
    </row>
    <row r="15" spans="1:14" s="494" customFormat="1" ht="12.75">
      <c r="A15" s="497" t="s">
        <v>1322</v>
      </c>
      <c r="B15" s="56" t="s">
        <v>955</v>
      </c>
      <c r="C15" s="498">
        <v>24.470181975053272</v>
      </c>
      <c r="D15" s="232">
        <v>118</v>
      </c>
      <c r="E15" s="232">
        <v>3.7</v>
      </c>
      <c r="F15" s="232">
        <v>5.2</v>
      </c>
      <c r="G15" s="232">
        <v>1.1000000000000001</v>
      </c>
      <c r="H15" s="232">
        <v>-2.2999999999999998</v>
      </c>
      <c r="I15" s="232">
        <v>-2</v>
      </c>
      <c r="J15" s="232">
        <v>2.9039853492631096</v>
      </c>
      <c r="K15" s="232">
        <v>-5.0999999999999996</v>
      </c>
      <c r="L15" s="499" t="s">
        <v>1322</v>
      </c>
      <c r="M15" s="490" t="s">
        <v>995</v>
      </c>
    </row>
    <row r="16" spans="1:14" s="494" customFormat="1" ht="12.75">
      <c r="A16" s="491" t="s">
        <v>1329</v>
      </c>
      <c r="B16" s="90" t="s">
        <v>1330</v>
      </c>
      <c r="C16" s="498">
        <v>1.2652767940190721</v>
      </c>
      <c r="D16" s="232" t="s">
        <v>358</v>
      </c>
      <c r="E16" s="232" t="s">
        <v>358</v>
      </c>
      <c r="F16" s="232">
        <v>1.5</v>
      </c>
      <c r="G16" s="232">
        <v>1</v>
      </c>
      <c r="H16" s="232">
        <v>2</v>
      </c>
      <c r="I16" s="232">
        <v>0.5</v>
      </c>
      <c r="J16" s="232" t="s">
        <v>358</v>
      </c>
      <c r="K16" s="232" t="s">
        <v>358</v>
      </c>
      <c r="L16" s="493" t="s">
        <v>1329</v>
      </c>
      <c r="M16" s="90" t="s">
        <v>996</v>
      </c>
    </row>
    <row r="17" spans="1:16" s="494" customFormat="1" ht="12.75">
      <c r="A17" s="491" t="s">
        <v>1331</v>
      </c>
      <c r="B17" s="90" t="s">
        <v>1332</v>
      </c>
      <c r="C17" s="498">
        <v>86.900036821053575</v>
      </c>
      <c r="D17" s="232">
        <v>122.71</v>
      </c>
      <c r="E17" s="232">
        <v>0.4</v>
      </c>
      <c r="F17" s="232">
        <v>-0.3</v>
      </c>
      <c r="G17" s="232">
        <v>-0.1</v>
      </c>
      <c r="H17" s="232">
        <v>0.5</v>
      </c>
      <c r="I17" s="232">
        <v>0.1</v>
      </c>
      <c r="J17" s="232">
        <v>1.2793000990425867</v>
      </c>
      <c r="K17" s="232">
        <v>-1.7</v>
      </c>
      <c r="L17" s="493" t="s">
        <v>1331</v>
      </c>
      <c r="M17" s="90" t="s">
        <v>1333</v>
      </c>
    </row>
    <row r="18" spans="1:16" s="37" customFormat="1" ht="22.5">
      <c r="A18" s="502" t="s">
        <v>1334</v>
      </c>
      <c r="B18" s="503" t="s">
        <v>1335</v>
      </c>
      <c r="C18" s="504">
        <v>9.1411465949658801</v>
      </c>
      <c r="D18" s="232">
        <v>106.46</v>
      </c>
      <c r="E18" s="232">
        <v>4.9000000000000004</v>
      </c>
      <c r="F18" s="232">
        <v>15.3</v>
      </c>
      <c r="G18" s="232">
        <v>5.3</v>
      </c>
      <c r="H18" s="232">
        <v>-6.6</v>
      </c>
      <c r="I18" s="232">
        <v>-3.3</v>
      </c>
      <c r="J18" s="232">
        <v>7.2752922208786828</v>
      </c>
      <c r="K18" s="232">
        <v>-2.6</v>
      </c>
      <c r="L18" s="505" t="s">
        <v>1334</v>
      </c>
      <c r="M18" s="506" t="s">
        <v>1336</v>
      </c>
    </row>
    <row r="19" spans="1:16" s="494" customFormat="1" ht="45.75" thickBot="1">
      <c r="A19" s="502" t="s">
        <v>1337</v>
      </c>
      <c r="B19" s="503" t="s">
        <v>1338</v>
      </c>
      <c r="C19" s="504">
        <v>2.6935397899615081</v>
      </c>
      <c r="D19" s="507" t="s">
        <v>358</v>
      </c>
      <c r="E19" s="507" t="s">
        <v>358</v>
      </c>
      <c r="F19" s="507">
        <v>0.1</v>
      </c>
      <c r="G19" s="507">
        <v>0</v>
      </c>
      <c r="H19" s="507">
        <v>0</v>
      </c>
      <c r="I19" s="507">
        <v>0.6</v>
      </c>
      <c r="J19" s="507" t="s">
        <v>358</v>
      </c>
      <c r="K19" s="507" t="s">
        <v>358</v>
      </c>
      <c r="L19" s="505" t="s">
        <v>1337</v>
      </c>
      <c r="M19" s="506" t="s">
        <v>1339</v>
      </c>
    </row>
    <row r="20" spans="1:16" s="37" customFormat="1" ht="12" thickBot="1">
      <c r="D20" s="921" t="s">
        <v>1340</v>
      </c>
      <c r="E20" s="820" t="s">
        <v>1341</v>
      </c>
      <c r="F20" s="820"/>
      <c r="G20" s="820"/>
      <c r="H20" s="820"/>
      <c r="I20" s="820"/>
      <c r="J20" s="820" t="s">
        <v>516</v>
      </c>
      <c r="K20" s="820"/>
      <c r="L20" s="488"/>
      <c r="M20" s="488"/>
    </row>
    <row r="21" spans="1:16" s="37" customFormat="1" ht="12" thickBot="1">
      <c r="D21" s="921"/>
      <c r="E21" s="820"/>
      <c r="F21" s="820"/>
      <c r="G21" s="820"/>
      <c r="H21" s="820"/>
      <c r="I21" s="820"/>
      <c r="J21" s="820"/>
      <c r="K21" s="820"/>
      <c r="L21" s="488"/>
      <c r="M21" s="488"/>
    </row>
    <row r="22" spans="1:16" s="37" customFormat="1" ht="23.25" thickBot="1">
      <c r="D22" s="40" t="s">
        <v>480</v>
      </c>
      <c r="E22" s="40" t="s">
        <v>480</v>
      </c>
      <c r="F22" s="40" t="s">
        <v>481</v>
      </c>
      <c r="G22" s="40" t="s">
        <v>714</v>
      </c>
      <c r="H22" s="40" t="s">
        <v>715</v>
      </c>
      <c r="I22" s="40" t="s">
        <v>688</v>
      </c>
      <c r="J22" s="508" t="s">
        <v>371</v>
      </c>
      <c r="K22" s="76" t="s">
        <v>1342</v>
      </c>
      <c r="L22" s="488"/>
      <c r="M22" s="488"/>
    </row>
    <row r="23" spans="1:16" s="330" customFormat="1">
      <c r="A23" s="26" t="s">
        <v>1343</v>
      </c>
      <c r="B23" s="26"/>
      <c r="C23" s="26"/>
      <c r="D23" s="26"/>
      <c r="E23" s="26"/>
      <c r="F23" s="26"/>
      <c r="G23" s="26"/>
      <c r="H23" s="26"/>
      <c r="I23" s="26"/>
    </row>
    <row r="24" spans="1:16" s="330" customFormat="1">
      <c r="A24" s="26" t="s">
        <v>1344</v>
      </c>
      <c r="B24" s="26"/>
      <c r="C24" s="26"/>
      <c r="D24" s="26"/>
      <c r="E24" s="26"/>
      <c r="F24" s="26"/>
      <c r="G24" s="26"/>
      <c r="H24" s="26"/>
      <c r="I24" s="26"/>
    </row>
    <row r="25" spans="1:16" s="5" customFormat="1">
      <c r="E25" s="216"/>
      <c r="F25" s="216"/>
      <c r="G25" s="216"/>
      <c r="H25" s="216"/>
      <c r="I25" s="216"/>
      <c r="J25" s="216"/>
      <c r="K25" s="216"/>
      <c r="L25" s="216"/>
      <c r="M25" s="336"/>
    </row>
    <row r="26" spans="1:16" s="365" customFormat="1">
      <c r="A26" s="85" t="s">
        <v>140</v>
      </c>
      <c r="B26" s="356"/>
      <c r="C26" s="357"/>
      <c r="D26" s="357"/>
      <c r="E26" s="357"/>
      <c r="F26" s="86"/>
      <c r="G26" s="358"/>
      <c r="H26" s="358"/>
      <c r="I26" s="360"/>
      <c r="J26" s="361"/>
      <c r="K26" s="360"/>
      <c r="L26" s="359"/>
      <c r="M26" s="363"/>
      <c r="N26" s="364"/>
      <c r="O26" s="364"/>
      <c r="P26" s="364"/>
    </row>
    <row r="27" spans="1:16" s="365" customFormat="1">
      <c r="A27" s="86" t="s">
        <v>1345</v>
      </c>
      <c r="B27" s="366"/>
      <c r="C27" s="367"/>
      <c r="D27" s="363"/>
      <c r="E27" s="368"/>
      <c r="F27" s="369"/>
      <c r="G27" s="368"/>
      <c r="H27" s="368"/>
      <c r="I27" s="360"/>
      <c r="J27" s="360"/>
      <c r="L27" s="364"/>
      <c r="M27" s="363"/>
      <c r="N27" s="364"/>
      <c r="O27" s="364"/>
      <c r="P27" s="364"/>
    </row>
    <row r="28" spans="1:16" s="365" customFormat="1">
      <c r="A28" s="86" t="s">
        <v>1346</v>
      </c>
      <c r="B28" s="366"/>
      <c r="C28" s="367"/>
      <c r="D28" s="363"/>
      <c r="E28" s="368"/>
      <c r="F28" s="369"/>
      <c r="G28" s="368"/>
      <c r="H28" s="368"/>
      <c r="I28" s="360"/>
      <c r="J28" s="360"/>
      <c r="L28" s="364"/>
      <c r="M28" s="363"/>
      <c r="N28" s="364"/>
      <c r="O28" s="364"/>
      <c r="P28" s="364"/>
    </row>
    <row r="29" spans="1:16" s="365" customFormat="1">
      <c r="A29" s="86" t="s">
        <v>1347</v>
      </c>
      <c r="B29" s="366"/>
      <c r="C29" s="367"/>
      <c r="D29" s="363"/>
      <c r="E29" s="368"/>
      <c r="F29" s="369"/>
      <c r="G29" s="368"/>
      <c r="H29" s="368"/>
      <c r="I29" s="360"/>
      <c r="J29" s="360"/>
      <c r="L29" s="364"/>
      <c r="M29" s="363"/>
      <c r="N29" s="364"/>
      <c r="O29" s="364"/>
      <c r="P29" s="364"/>
    </row>
    <row r="30" spans="1:16" s="365" customFormat="1">
      <c r="A30" s="86" t="s">
        <v>1348</v>
      </c>
      <c r="B30" s="366"/>
      <c r="C30" s="367"/>
      <c r="D30" s="363"/>
      <c r="E30" s="368"/>
      <c r="F30" s="369"/>
      <c r="G30" s="368"/>
      <c r="H30" s="368"/>
      <c r="I30" s="360"/>
      <c r="J30" s="360"/>
      <c r="L30" s="364"/>
      <c r="M30" s="363"/>
      <c r="N30" s="364"/>
      <c r="O30" s="364"/>
      <c r="P30" s="364"/>
    </row>
    <row r="31" spans="1:16" s="365" customFormat="1">
      <c r="A31" s="86" t="s">
        <v>1349</v>
      </c>
      <c r="B31" s="366"/>
      <c r="C31" s="367"/>
      <c r="D31" s="363"/>
      <c r="E31" s="368"/>
      <c r="F31" s="369"/>
      <c r="G31" s="368"/>
      <c r="H31" s="368"/>
      <c r="I31" s="360"/>
      <c r="J31" s="360"/>
      <c r="L31" s="364"/>
      <c r="M31" s="363"/>
      <c r="N31" s="364"/>
      <c r="O31" s="364"/>
      <c r="P31" s="364"/>
    </row>
    <row r="32" spans="1:16" s="365" customFormat="1">
      <c r="A32" s="86" t="s">
        <v>1350</v>
      </c>
      <c r="B32" s="366"/>
      <c r="C32" s="367"/>
      <c r="D32" s="363"/>
      <c r="E32" s="368"/>
      <c r="F32" s="369"/>
      <c r="G32" s="368"/>
      <c r="H32" s="368"/>
      <c r="I32" s="360"/>
      <c r="J32" s="360"/>
      <c r="L32" s="364"/>
      <c r="M32" s="363"/>
      <c r="N32" s="364"/>
      <c r="O32" s="364"/>
      <c r="P32" s="364"/>
    </row>
    <row r="33" spans="1:16" s="365" customFormat="1">
      <c r="A33" s="86" t="s">
        <v>1351</v>
      </c>
      <c r="B33" s="366"/>
      <c r="C33" s="367"/>
      <c r="D33" s="363"/>
      <c r="E33" s="368"/>
      <c r="F33" s="369"/>
      <c r="G33" s="368"/>
      <c r="H33" s="368"/>
      <c r="I33" s="360"/>
      <c r="J33" s="360"/>
      <c r="L33" s="364"/>
      <c r="M33" s="363"/>
      <c r="N33" s="364"/>
      <c r="O33" s="364"/>
      <c r="P33" s="364"/>
    </row>
    <row r="34" spans="1:16" s="365" customFormat="1">
      <c r="A34" s="86" t="s">
        <v>1352</v>
      </c>
      <c r="B34" s="366"/>
      <c r="C34" s="367"/>
      <c r="D34" s="363"/>
      <c r="E34" s="368"/>
      <c r="F34" s="369"/>
      <c r="G34" s="368"/>
      <c r="H34" s="368"/>
      <c r="I34" s="360"/>
      <c r="J34" s="360"/>
      <c r="L34" s="364"/>
      <c r="M34" s="363"/>
      <c r="N34" s="364"/>
      <c r="O34" s="364"/>
      <c r="P34" s="364"/>
    </row>
  </sheetData>
  <mergeCells count="8">
    <mergeCell ref="D20:D21"/>
    <mergeCell ref="E20:I21"/>
    <mergeCell ref="J20:K21"/>
    <mergeCell ref="A1:M1"/>
    <mergeCell ref="A2:M2"/>
    <mergeCell ref="E4:I4"/>
    <mergeCell ref="J4:K4"/>
    <mergeCell ref="L5:M5"/>
  </mergeCells>
  <hyperlinks>
    <hyperlink ref="A27" r:id="rId1" xr:uid="{BB0C9EB6-E518-4EDF-956F-DA0C0037047E}"/>
    <hyperlink ref="A28" r:id="rId2" xr:uid="{03456986-9CF8-4F79-8B68-184C88723DA6}"/>
    <hyperlink ref="A29" r:id="rId3" xr:uid="{088EC57E-0915-4073-947A-8079BB6ABD6E}"/>
    <hyperlink ref="A30" r:id="rId4" xr:uid="{C3D2DD1D-95B0-4F75-A1C4-01E1E4367321}"/>
    <hyperlink ref="A31" r:id="rId5" xr:uid="{5006E22E-5C6E-4D76-986A-37986E8C688B}"/>
    <hyperlink ref="A32" r:id="rId6" xr:uid="{A44401C6-D257-4A76-A070-2600F8112E39}"/>
    <hyperlink ref="A33" r:id="rId7" xr:uid="{BA1EDD61-E558-4183-A431-BD651F41985B}"/>
    <hyperlink ref="A34" r:id="rId8" xr:uid="{5C727BAF-EAD6-49A3-8722-5C7764DACEDF}"/>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A2A61-52A0-4445-B361-5BAE4098CED1}">
  <dimension ref="A1:S70"/>
  <sheetViews>
    <sheetView showGridLines="0" workbookViewId="0"/>
  </sheetViews>
  <sheetFormatPr defaultRowHeight="12.75"/>
  <cols>
    <col min="1" max="1" width="11.7109375" style="509" customWidth="1"/>
    <col min="2" max="10" width="14.28515625" style="509" customWidth="1"/>
    <col min="11" max="13" width="9.140625" style="509"/>
    <col min="14" max="22" width="12.7109375" style="509" customWidth="1"/>
    <col min="23" max="16384" width="9.140625" style="509"/>
  </cols>
  <sheetData>
    <row r="1" spans="1:19">
      <c r="A1" s="862" t="s">
        <v>1353</v>
      </c>
      <c r="B1" s="862"/>
      <c r="C1" s="862"/>
      <c r="D1" s="862"/>
      <c r="E1" s="862"/>
      <c r="F1" s="862"/>
      <c r="G1" s="862"/>
      <c r="H1" s="862"/>
      <c r="I1" s="862"/>
      <c r="J1" s="862"/>
    </row>
    <row r="2" spans="1:19">
      <c r="A2" s="863" t="s">
        <v>1354</v>
      </c>
      <c r="B2" s="863"/>
      <c r="C2" s="863"/>
      <c r="D2" s="863"/>
      <c r="E2" s="863"/>
      <c r="F2" s="863"/>
      <c r="G2" s="863"/>
      <c r="H2" s="863"/>
      <c r="I2" s="863"/>
      <c r="J2" s="863"/>
    </row>
    <row r="3" spans="1:19">
      <c r="A3" s="193"/>
      <c r="B3" s="193"/>
      <c r="C3" s="193"/>
      <c r="D3" s="193"/>
      <c r="E3" s="193"/>
      <c r="F3" s="193"/>
      <c r="G3" s="193"/>
      <c r="H3" s="193"/>
      <c r="I3" s="193"/>
      <c r="J3" s="193"/>
    </row>
    <row r="4" spans="1:19" ht="11.45" customHeight="1" thickBot="1">
      <c r="A4" s="510"/>
      <c r="B4" s="925" t="s">
        <v>948</v>
      </c>
      <c r="C4" s="925"/>
      <c r="D4" s="511"/>
      <c r="E4" s="511"/>
      <c r="F4" s="511"/>
      <c r="G4" s="511"/>
      <c r="H4" s="511"/>
      <c r="I4" s="926" t="s">
        <v>948</v>
      </c>
      <c r="J4" s="926"/>
      <c r="M4" s="437"/>
    </row>
    <row r="5" spans="1:19" ht="27" customHeight="1" thickBot="1">
      <c r="A5" s="924" t="s">
        <v>949</v>
      </c>
      <c r="B5" s="894" t="s">
        <v>1355</v>
      </c>
      <c r="C5" s="895"/>
      <c r="D5" s="896"/>
      <c r="E5" s="894" t="s">
        <v>1356</v>
      </c>
      <c r="F5" s="895"/>
      <c r="G5" s="896"/>
      <c r="H5" s="894" t="s">
        <v>1357</v>
      </c>
      <c r="I5" s="895"/>
      <c r="J5" s="896"/>
      <c r="K5" s="924" t="s">
        <v>991</v>
      </c>
    </row>
    <row r="6" spans="1:19" ht="41.25" customHeight="1" thickBot="1">
      <c r="A6" s="924"/>
      <c r="B6" s="10" t="s">
        <v>960</v>
      </c>
      <c r="C6" s="12" t="s">
        <v>1358</v>
      </c>
      <c r="D6" s="10" t="s">
        <v>1359</v>
      </c>
      <c r="E6" s="10" t="s">
        <v>960</v>
      </c>
      <c r="F6" s="12" t="s">
        <v>1358</v>
      </c>
      <c r="G6" s="10" t="s">
        <v>1359</v>
      </c>
      <c r="H6" s="10" t="s">
        <v>960</v>
      </c>
      <c r="I6" s="12" t="s">
        <v>1358</v>
      </c>
      <c r="J6" s="10" t="s">
        <v>1359</v>
      </c>
      <c r="K6" s="924"/>
    </row>
    <row r="7" spans="1:19" ht="12.75" customHeight="1">
      <c r="A7" s="512"/>
      <c r="B7" s="513" t="s">
        <v>1360</v>
      </c>
      <c r="C7" s="514"/>
      <c r="D7" s="514"/>
      <c r="E7" s="515"/>
      <c r="F7" s="514"/>
      <c r="G7" s="514"/>
      <c r="H7" s="515"/>
      <c r="I7" s="514"/>
      <c r="J7" s="514"/>
    </row>
    <row r="8" spans="1:19" ht="12.75" customHeight="1">
      <c r="A8" s="516">
        <v>45017</v>
      </c>
      <c r="B8" s="517">
        <v>106.44</v>
      </c>
      <c r="C8" s="517">
        <v>105.16</v>
      </c>
      <c r="D8" s="517">
        <v>108.44</v>
      </c>
      <c r="E8" s="517">
        <v>105.37</v>
      </c>
      <c r="F8" s="517">
        <v>104.34</v>
      </c>
      <c r="G8" s="517">
        <v>106.99</v>
      </c>
      <c r="H8" s="517">
        <v>100.39</v>
      </c>
      <c r="I8" s="517">
        <v>99.51</v>
      </c>
      <c r="J8" s="517">
        <v>101.76</v>
      </c>
      <c r="K8" s="518" t="s">
        <v>1361</v>
      </c>
    </row>
    <row r="9" spans="1:19" ht="12.75" customHeight="1">
      <c r="A9" s="516">
        <v>45047</v>
      </c>
      <c r="B9" s="517">
        <v>107.38</v>
      </c>
      <c r="C9" s="517">
        <v>106.26</v>
      </c>
      <c r="D9" s="517">
        <v>109.12</v>
      </c>
      <c r="E9" s="517">
        <v>111.29</v>
      </c>
      <c r="F9" s="517">
        <v>109.92</v>
      </c>
      <c r="G9" s="517">
        <v>113.42</v>
      </c>
      <c r="H9" s="517">
        <v>113.34</v>
      </c>
      <c r="I9" s="517">
        <v>111.94</v>
      </c>
      <c r="J9" s="517">
        <v>115.54</v>
      </c>
      <c r="K9" s="518" t="s">
        <v>1362</v>
      </c>
    </row>
    <row r="10" spans="1:19" ht="12.75" customHeight="1">
      <c r="A10" s="516">
        <v>45078</v>
      </c>
      <c r="B10" s="517">
        <v>109.21</v>
      </c>
      <c r="C10" s="517">
        <v>107.9</v>
      </c>
      <c r="D10" s="517">
        <v>111.26</v>
      </c>
      <c r="E10" s="517">
        <v>107.94</v>
      </c>
      <c r="F10" s="517">
        <v>106.63</v>
      </c>
      <c r="G10" s="517">
        <v>109.98</v>
      </c>
      <c r="H10" s="517">
        <v>110.39</v>
      </c>
      <c r="I10" s="517">
        <v>109.04</v>
      </c>
      <c r="J10" s="517">
        <v>112.5</v>
      </c>
      <c r="K10" s="518">
        <v>45078</v>
      </c>
    </row>
    <row r="11" spans="1:19" ht="12.75" customHeight="1">
      <c r="A11" s="516">
        <v>45108</v>
      </c>
      <c r="B11" s="517">
        <v>108.4</v>
      </c>
      <c r="C11" s="517">
        <v>107.38</v>
      </c>
      <c r="D11" s="517">
        <v>109.99</v>
      </c>
      <c r="E11" s="517">
        <v>113.23</v>
      </c>
      <c r="F11" s="517">
        <v>111.66</v>
      </c>
      <c r="G11" s="517">
        <v>115.67</v>
      </c>
      <c r="H11" s="517">
        <v>109.84</v>
      </c>
      <c r="I11" s="517">
        <v>108.37</v>
      </c>
      <c r="J11" s="517">
        <v>112.14</v>
      </c>
      <c r="K11" s="518">
        <v>45108</v>
      </c>
    </row>
    <row r="12" spans="1:19" ht="12.75" customHeight="1">
      <c r="A12" s="516">
        <v>45139</v>
      </c>
      <c r="B12" s="517">
        <v>108.67</v>
      </c>
      <c r="C12" s="517">
        <v>108.42</v>
      </c>
      <c r="D12" s="517">
        <v>109.05</v>
      </c>
      <c r="E12" s="517">
        <v>101.48</v>
      </c>
      <c r="F12" s="517">
        <v>99.77</v>
      </c>
      <c r="G12" s="517">
        <v>104.16</v>
      </c>
      <c r="H12" s="517">
        <v>102.67</v>
      </c>
      <c r="I12" s="517">
        <v>100.94</v>
      </c>
      <c r="J12" s="517">
        <v>105.39</v>
      </c>
      <c r="K12" s="518" t="s">
        <v>1363</v>
      </c>
      <c r="L12" s="519"/>
      <c r="M12" s="519"/>
      <c r="N12" s="519"/>
      <c r="O12" s="519"/>
      <c r="P12" s="519"/>
      <c r="Q12" s="519"/>
      <c r="R12" s="519"/>
      <c r="S12" s="519"/>
    </row>
    <row r="13" spans="1:19" ht="12.75" customHeight="1">
      <c r="A13" s="516">
        <v>45170</v>
      </c>
      <c r="B13" s="517">
        <v>107.84</v>
      </c>
      <c r="C13" s="517">
        <v>106.66</v>
      </c>
      <c r="D13" s="517">
        <v>109.69</v>
      </c>
      <c r="E13" s="517">
        <v>109.07</v>
      </c>
      <c r="F13" s="517">
        <v>107.95</v>
      </c>
      <c r="G13" s="517">
        <v>110.82</v>
      </c>
      <c r="H13" s="517">
        <v>107.69</v>
      </c>
      <c r="I13" s="517">
        <v>106.61</v>
      </c>
      <c r="J13" s="517">
        <v>109.37</v>
      </c>
      <c r="K13" s="518">
        <v>45170</v>
      </c>
      <c r="L13" s="519"/>
      <c r="M13" s="519"/>
      <c r="N13" s="519"/>
      <c r="O13" s="519"/>
      <c r="P13" s="519"/>
      <c r="Q13" s="519"/>
      <c r="R13" s="519"/>
      <c r="S13" s="519"/>
    </row>
    <row r="14" spans="1:19" ht="12.75" customHeight="1">
      <c r="A14" s="516">
        <v>45200</v>
      </c>
      <c r="B14" s="517">
        <v>109</v>
      </c>
      <c r="C14" s="517">
        <v>107.9</v>
      </c>
      <c r="D14" s="517">
        <v>110.72</v>
      </c>
      <c r="E14" s="517">
        <v>112.21</v>
      </c>
      <c r="F14" s="517">
        <v>110.96</v>
      </c>
      <c r="G14" s="517">
        <v>114.15</v>
      </c>
      <c r="H14" s="517">
        <v>110.78</v>
      </c>
      <c r="I14" s="517">
        <v>109.58</v>
      </c>
      <c r="J14" s="517">
        <v>112.65</v>
      </c>
      <c r="K14" s="518" t="s">
        <v>1364</v>
      </c>
      <c r="L14" s="519"/>
      <c r="M14" s="519"/>
      <c r="N14" s="519"/>
      <c r="O14" s="519"/>
      <c r="P14" s="519"/>
      <c r="Q14" s="519"/>
      <c r="R14" s="519"/>
      <c r="S14" s="519"/>
    </row>
    <row r="15" spans="1:19" ht="12.75" customHeight="1">
      <c r="A15" s="516">
        <v>45231</v>
      </c>
      <c r="B15" s="517">
        <v>109.5</v>
      </c>
      <c r="C15" s="517">
        <v>108.44</v>
      </c>
      <c r="D15" s="517">
        <v>111.15</v>
      </c>
      <c r="E15" s="517">
        <v>111.28</v>
      </c>
      <c r="F15" s="517">
        <v>109.7</v>
      </c>
      <c r="G15" s="517">
        <v>113.75</v>
      </c>
      <c r="H15" s="517">
        <v>111.81</v>
      </c>
      <c r="I15" s="517">
        <v>110.22</v>
      </c>
      <c r="J15" s="517">
        <v>114.28</v>
      </c>
      <c r="K15" s="518">
        <v>45231</v>
      </c>
      <c r="L15" s="519"/>
      <c r="M15" s="519"/>
      <c r="N15" s="519"/>
      <c r="O15" s="519"/>
      <c r="P15" s="519"/>
      <c r="Q15" s="519"/>
      <c r="R15" s="519"/>
      <c r="S15" s="519"/>
    </row>
    <row r="16" spans="1:19" ht="12.75" customHeight="1">
      <c r="A16" s="516">
        <v>45261</v>
      </c>
      <c r="B16" s="517">
        <v>110.3</v>
      </c>
      <c r="C16" s="517">
        <v>109.37</v>
      </c>
      <c r="D16" s="517">
        <v>111.76</v>
      </c>
      <c r="E16" s="517">
        <v>101.36</v>
      </c>
      <c r="F16" s="517">
        <v>100.79</v>
      </c>
      <c r="G16" s="517">
        <v>102.25</v>
      </c>
      <c r="H16" s="517">
        <v>96.3</v>
      </c>
      <c r="I16" s="517">
        <v>95.82</v>
      </c>
      <c r="J16" s="517">
        <v>97.04</v>
      </c>
      <c r="K16" s="518" t="s">
        <v>1365</v>
      </c>
      <c r="L16" s="519"/>
      <c r="M16" s="519"/>
      <c r="N16" s="519"/>
      <c r="O16" s="519"/>
      <c r="P16" s="519"/>
      <c r="Q16" s="519"/>
      <c r="R16" s="519"/>
      <c r="S16" s="519"/>
    </row>
    <row r="17" spans="1:19" ht="12.75" customHeight="1">
      <c r="A17" s="516">
        <v>45292</v>
      </c>
      <c r="B17" s="517">
        <v>111.62</v>
      </c>
      <c r="C17" s="517">
        <v>110.07</v>
      </c>
      <c r="D17" s="517">
        <v>114.05</v>
      </c>
      <c r="E17" s="517">
        <v>111.26</v>
      </c>
      <c r="F17" s="517">
        <v>111.03</v>
      </c>
      <c r="G17" s="517">
        <v>111.61</v>
      </c>
      <c r="H17" s="517">
        <v>112.56</v>
      </c>
      <c r="I17" s="517">
        <v>112.33</v>
      </c>
      <c r="J17" s="517">
        <v>112.92</v>
      </c>
      <c r="K17" s="518">
        <v>45292</v>
      </c>
      <c r="L17" s="519"/>
      <c r="M17" s="519"/>
      <c r="N17" s="519"/>
      <c r="O17" s="519"/>
      <c r="P17" s="519"/>
      <c r="Q17" s="519"/>
      <c r="R17" s="519"/>
      <c r="S17" s="519"/>
    </row>
    <row r="18" spans="1:19" ht="12.75" customHeight="1">
      <c r="A18" s="516">
        <v>45323</v>
      </c>
      <c r="B18" s="517">
        <v>110.38</v>
      </c>
      <c r="C18" s="517">
        <v>108.88</v>
      </c>
      <c r="D18" s="517">
        <v>112.73</v>
      </c>
      <c r="E18" s="517">
        <v>108.12</v>
      </c>
      <c r="F18" s="517">
        <v>107.23</v>
      </c>
      <c r="G18" s="517">
        <v>109.5</v>
      </c>
      <c r="H18" s="517">
        <v>110.9</v>
      </c>
      <c r="I18" s="517">
        <v>110</v>
      </c>
      <c r="J18" s="517">
        <v>112.3</v>
      </c>
      <c r="K18" s="518">
        <v>45323</v>
      </c>
      <c r="L18" s="519"/>
      <c r="M18" s="519"/>
      <c r="N18" s="519"/>
      <c r="O18" s="519"/>
      <c r="P18" s="519"/>
      <c r="Q18" s="519"/>
      <c r="R18" s="519"/>
      <c r="S18" s="519"/>
    </row>
    <row r="19" spans="1:19" ht="12.75" customHeight="1">
      <c r="A19" s="516">
        <v>45352</v>
      </c>
      <c r="B19" s="517">
        <v>108.26</v>
      </c>
      <c r="C19" s="517">
        <v>106.87</v>
      </c>
      <c r="D19" s="517">
        <v>110.43</v>
      </c>
      <c r="E19" s="517">
        <v>114.21</v>
      </c>
      <c r="F19" s="517">
        <v>113.23</v>
      </c>
      <c r="G19" s="517">
        <v>115.75</v>
      </c>
      <c r="H19" s="517">
        <v>110.27</v>
      </c>
      <c r="I19" s="517">
        <v>109.44</v>
      </c>
      <c r="J19" s="517">
        <v>111.57</v>
      </c>
      <c r="K19" s="518">
        <v>45352</v>
      </c>
      <c r="L19" s="519"/>
      <c r="M19" s="519"/>
      <c r="N19" s="519"/>
      <c r="O19" s="519"/>
      <c r="P19" s="519"/>
      <c r="Q19" s="519"/>
      <c r="R19" s="519"/>
      <c r="S19" s="519"/>
    </row>
    <row r="20" spans="1:19" ht="12.75" customHeight="1">
      <c r="A20" s="516">
        <v>45383</v>
      </c>
      <c r="B20" s="517">
        <v>111.68</v>
      </c>
      <c r="C20" s="517">
        <v>110.86</v>
      </c>
      <c r="D20" s="517">
        <v>112.96</v>
      </c>
      <c r="E20" s="517">
        <v>111.55</v>
      </c>
      <c r="F20" s="517">
        <v>110</v>
      </c>
      <c r="G20" s="517">
        <v>113.98</v>
      </c>
      <c r="H20" s="517">
        <v>112.24</v>
      </c>
      <c r="I20" s="517">
        <v>111.57</v>
      </c>
      <c r="J20" s="517">
        <v>113.28</v>
      </c>
      <c r="K20" s="518" t="s">
        <v>1366</v>
      </c>
      <c r="L20" s="519"/>
      <c r="M20" s="519"/>
      <c r="N20" s="519"/>
      <c r="O20" s="519"/>
      <c r="P20" s="519"/>
      <c r="Q20" s="519"/>
      <c r="R20" s="519"/>
      <c r="S20" s="519"/>
    </row>
    <row r="21" spans="1:19" ht="12.75" customHeight="1">
      <c r="A21" s="516" t="s">
        <v>1367</v>
      </c>
      <c r="B21" s="517">
        <v>107.91</v>
      </c>
      <c r="C21" s="517">
        <v>107.19</v>
      </c>
      <c r="D21" s="517">
        <v>109.03</v>
      </c>
      <c r="E21" s="517">
        <v>111.11</v>
      </c>
      <c r="F21" s="517">
        <v>110.88</v>
      </c>
      <c r="G21" s="517">
        <v>111.47</v>
      </c>
      <c r="H21" s="517">
        <v>113.15</v>
      </c>
      <c r="I21" s="517">
        <v>112.17</v>
      </c>
      <c r="J21" s="517">
        <v>114.66</v>
      </c>
      <c r="K21" s="518" t="s">
        <v>1368</v>
      </c>
      <c r="L21" s="519"/>
      <c r="M21" s="519"/>
      <c r="N21" s="519"/>
      <c r="O21" s="519"/>
      <c r="P21" s="519"/>
      <c r="Q21" s="519"/>
      <c r="R21" s="519"/>
      <c r="S21" s="519"/>
    </row>
    <row r="22" spans="1:19" ht="12.75" customHeight="1">
      <c r="A22" s="516" t="s">
        <v>1369</v>
      </c>
      <c r="B22" s="517">
        <v>111.68</v>
      </c>
      <c r="C22" s="517">
        <v>110.93</v>
      </c>
      <c r="D22" s="517">
        <v>112.86</v>
      </c>
      <c r="E22" s="517">
        <v>110.98</v>
      </c>
      <c r="F22" s="517">
        <v>109.6</v>
      </c>
      <c r="G22" s="517">
        <v>113.14</v>
      </c>
      <c r="H22" s="517">
        <v>105.6</v>
      </c>
      <c r="I22" s="517">
        <v>104.92</v>
      </c>
      <c r="J22" s="517">
        <v>106.66</v>
      </c>
      <c r="K22" s="518" t="s">
        <v>1369</v>
      </c>
      <c r="L22" s="519"/>
      <c r="M22" s="519"/>
      <c r="N22" s="519"/>
      <c r="O22" s="519"/>
      <c r="P22" s="519"/>
      <c r="Q22" s="519"/>
      <c r="R22" s="519"/>
      <c r="S22" s="519"/>
    </row>
    <row r="23" spans="1:19" ht="12.75" customHeight="1">
      <c r="A23" s="516">
        <v>45474</v>
      </c>
      <c r="B23" s="517">
        <v>111.88</v>
      </c>
      <c r="C23" s="517">
        <v>111.13</v>
      </c>
      <c r="D23" s="517">
        <v>113.05</v>
      </c>
      <c r="E23" s="517">
        <v>115.12</v>
      </c>
      <c r="F23" s="517">
        <v>115.56</v>
      </c>
      <c r="G23" s="517">
        <v>114.44</v>
      </c>
      <c r="H23" s="517">
        <v>119.05</v>
      </c>
      <c r="I23" s="517">
        <v>117.72</v>
      </c>
      <c r="J23" s="517">
        <v>121.15</v>
      </c>
      <c r="K23" s="518">
        <v>45474</v>
      </c>
      <c r="L23" s="519"/>
      <c r="M23" s="519"/>
      <c r="N23" s="519"/>
      <c r="O23" s="519"/>
      <c r="P23" s="519"/>
      <c r="Q23" s="519"/>
      <c r="R23" s="519"/>
      <c r="S23" s="519"/>
    </row>
    <row r="24" spans="1:19" ht="3.75" customHeight="1">
      <c r="A24" s="515"/>
      <c r="B24" s="517"/>
      <c r="C24" s="517"/>
      <c r="D24" s="517"/>
      <c r="E24" s="517"/>
      <c r="F24" s="517"/>
      <c r="G24" s="517"/>
      <c r="H24" s="517"/>
      <c r="I24" s="517"/>
      <c r="J24" s="517"/>
    </row>
    <row r="25" spans="1:19" ht="12.75" customHeight="1">
      <c r="A25" s="515"/>
      <c r="B25" s="513" t="s">
        <v>1370</v>
      </c>
      <c r="C25" s="515"/>
      <c r="D25" s="515"/>
      <c r="E25" s="515"/>
      <c r="F25" s="515"/>
      <c r="G25" s="515"/>
      <c r="H25" s="515"/>
      <c r="I25" s="515"/>
      <c r="J25" s="515"/>
    </row>
    <row r="26" spans="1:19" ht="12.75" customHeight="1">
      <c r="A26" s="516">
        <v>45108</v>
      </c>
      <c r="B26" s="517">
        <v>0.6</v>
      </c>
      <c r="C26" s="517">
        <v>0.7</v>
      </c>
      <c r="D26" s="517">
        <v>0.5</v>
      </c>
      <c r="E26" s="517">
        <v>2.4</v>
      </c>
      <c r="F26" s="517">
        <v>2.2999999999999998</v>
      </c>
      <c r="G26" s="517">
        <v>2.6</v>
      </c>
      <c r="H26" s="517">
        <v>2.9</v>
      </c>
      <c r="I26" s="517">
        <v>2.8</v>
      </c>
      <c r="J26" s="517">
        <v>3.1</v>
      </c>
      <c r="K26" s="518">
        <v>45108</v>
      </c>
    </row>
    <row r="27" spans="1:19" ht="12.75" customHeight="1">
      <c r="A27" s="516">
        <v>45139</v>
      </c>
      <c r="B27" s="517">
        <v>0.4</v>
      </c>
      <c r="C27" s="517">
        <v>0.7</v>
      </c>
      <c r="D27" s="517">
        <v>0</v>
      </c>
      <c r="E27" s="517">
        <v>-3</v>
      </c>
      <c r="F27" s="517">
        <v>-3.1</v>
      </c>
      <c r="G27" s="517">
        <v>-2.7</v>
      </c>
      <c r="H27" s="517">
        <v>-3.2</v>
      </c>
      <c r="I27" s="517">
        <v>-3.3</v>
      </c>
      <c r="J27" s="517">
        <v>-3</v>
      </c>
      <c r="K27" s="518" t="s">
        <v>1363</v>
      </c>
    </row>
    <row r="28" spans="1:19" ht="12.75" customHeight="1">
      <c r="A28" s="516">
        <v>45170</v>
      </c>
      <c r="B28" s="517">
        <v>-0.4</v>
      </c>
      <c r="C28" s="517">
        <v>-0.4</v>
      </c>
      <c r="D28" s="517">
        <v>-0.5</v>
      </c>
      <c r="E28" s="517">
        <v>0.4</v>
      </c>
      <c r="F28" s="517">
        <v>0.4</v>
      </c>
      <c r="G28" s="517">
        <v>0.3</v>
      </c>
      <c r="H28" s="517">
        <v>-0.8</v>
      </c>
      <c r="I28" s="517">
        <v>-0.8</v>
      </c>
      <c r="J28" s="517">
        <v>-0.9</v>
      </c>
      <c r="K28" s="518">
        <v>45170</v>
      </c>
    </row>
    <row r="29" spans="1:19" ht="14.1" customHeight="1">
      <c r="A29" s="516">
        <v>45200</v>
      </c>
      <c r="B29" s="517">
        <v>0.2</v>
      </c>
      <c r="C29" s="517">
        <v>0.2</v>
      </c>
      <c r="D29" s="517">
        <v>0.2</v>
      </c>
      <c r="E29" s="517">
        <v>-0.3</v>
      </c>
      <c r="F29" s="517">
        <v>-0.2</v>
      </c>
      <c r="G29" s="517">
        <v>-0.5</v>
      </c>
      <c r="H29" s="517">
        <v>0.3</v>
      </c>
      <c r="I29" s="517">
        <v>0.4</v>
      </c>
      <c r="J29" s="517">
        <v>0.2</v>
      </c>
      <c r="K29" s="518" t="s">
        <v>1364</v>
      </c>
    </row>
    <row r="30" spans="1:19" ht="14.1" customHeight="1">
      <c r="A30" s="516">
        <v>45231</v>
      </c>
      <c r="B30" s="517">
        <v>0.3</v>
      </c>
      <c r="C30" s="517">
        <v>0</v>
      </c>
      <c r="D30" s="517">
        <v>0.6</v>
      </c>
      <c r="E30" s="517">
        <v>3</v>
      </c>
      <c r="F30" s="517">
        <v>3.1</v>
      </c>
      <c r="G30" s="517">
        <v>2.9</v>
      </c>
      <c r="H30" s="517">
        <v>2.8</v>
      </c>
      <c r="I30" s="517">
        <v>2.9</v>
      </c>
      <c r="J30" s="517">
        <v>2.7</v>
      </c>
      <c r="K30" s="518">
        <v>45231</v>
      </c>
    </row>
    <row r="31" spans="1:19" ht="14.1" customHeight="1">
      <c r="A31" s="516">
        <v>45261</v>
      </c>
      <c r="B31" s="517">
        <v>0.8</v>
      </c>
      <c r="C31" s="517">
        <v>0.8</v>
      </c>
      <c r="D31" s="517">
        <v>0.6</v>
      </c>
      <c r="E31" s="517">
        <v>-2.2999999999999998</v>
      </c>
      <c r="F31" s="517">
        <v>-2.2000000000000002</v>
      </c>
      <c r="G31" s="517">
        <v>-2.5</v>
      </c>
      <c r="H31" s="517">
        <v>-3.4</v>
      </c>
      <c r="I31" s="517">
        <v>-3.3</v>
      </c>
      <c r="J31" s="517">
        <v>-3.7</v>
      </c>
      <c r="K31" s="518" t="s">
        <v>1365</v>
      </c>
    </row>
    <row r="32" spans="1:19" ht="14.1" customHeight="1">
      <c r="A32" s="516">
        <v>45292</v>
      </c>
      <c r="B32" s="517">
        <v>0.8</v>
      </c>
      <c r="C32" s="517">
        <v>0.7</v>
      </c>
      <c r="D32" s="517">
        <v>1</v>
      </c>
      <c r="E32" s="517">
        <v>-0.3</v>
      </c>
      <c r="F32" s="517">
        <v>0</v>
      </c>
      <c r="G32" s="517">
        <v>-0.8</v>
      </c>
      <c r="H32" s="517">
        <v>0.6</v>
      </c>
      <c r="I32" s="517">
        <v>0.9</v>
      </c>
      <c r="J32" s="517">
        <v>0.1</v>
      </c>
      <c r="K32" s="518">
        <v>45292</v>
      </c>
    </row>
    <row r="33" spans="1:11" ht="14.1" customHeight="1">
      <c r="A33" s="516">
        <v>45323</v>
      </c>
      <c r="B33" s="517">
        <v>0.3</v>
      </c>
      <c r="C33" s="517">
        <v>0.1</v>
      </c>
      <c r="D33" s="517">
        <v>0.5</v>
      </c>
      <c r="E33" s="517">
        <v>-1</v>
      </c>
      <c r="F33" s="517">
        <v>-0.8</v>
      </c>
      <c r="G33" s="517">
        <v>-1.3</v>
      </c>
      <c r="H33" s="517">
        <v>-0.3</v>
      </c>
      <c r="I33" s="517">
        <v>-0.1</v>
      </c>
      <c r="J33" s="517">
        <v>-0.6</v>
      </c>
      <c r="K33" s="518">
        <v>45323</v>
      </c>
    </row>
    <row r="34" spans="1:11" ht="14.1" customHeight="1">
      <c r="A34" s="516">
        <v>45352</v>
      </c>
      <c r="B34" s="517">
        <v>-0.6</v>
      </c>
      <c r="C34" s="517">
        <v>-0.8</v>
      </c>
      <c r="D34" s="517">
        <v>-0.4</v>
      </c>
      <c r="E34" s="517">
        <v>4</v>
      </c>
      <c r="F34" s="517">
        <v>3.9</v>
      </c>
      <c r="G34" s="517">
        <v>4.2</v>
      </c>
      <c r="H34" s="517">
        <v>4.4000000000000004</v>
      </c>
      <c r="I34" s="517">
        <v>4.3</v>
      </c>
      <c r="J34" s="517">
        <v>4.5</v>
      </c>
      <c r="K34" s="518">
        <v>45352</v>
      </c>
    </row>
    <row r="35" spans="1:11" ht="14.1" customHeight="1">
      <c r="A35" s="516">
        <v>45383</v>
      </c>
      <c r="B35" s="517">
        <v>0</v>
      </c>
      <c r="C35" s="517">
        <v>0.2</v>
      </c>
      <c r="D35" s="517">
        <v>-0.3</v>
      </c>
      <c r="E35" s="517">
        <v>0.1</v>
      </c>
      <c r="F35" s="517">
        <v>-0.3</v>
      </c>
      <c r="G35" s="517">
        <v>0.7</v>
      </c>
      <c r="H35" s="517">
        <v>-0.1</v>
      </c>
      <c r="I35" s="517">
        <v>-0.2</v>
      </c>
      <c r="J35" s="517">
        <v>0.1</v>
      </c>
      <c r="K35" s="518" t="s">
        <v>1366</v>
      </c>
    </row>
    <row r="36" spans="1:11" ht="14.1" customHeight="1">
      <c r="A36" s="516" t="s">
        <v>1367</v>
      </c>
      <c r="B36" s="517">
        <v>-0.7</v>
      </c>
      <c r="C36" s="517">
        <v>-0.5</v>
      </c>
      <c r="D36" s="517">
        <v>-1.1000000000000001</v>
      </c>
      <c r="E36" s="517">
        <v>0.9</v>
      </c>
      <c r="F36" s="517">
        <v>1.1000000000000001</v>
      </c>
      <c r="G36" s="517">
        <v>0.6</v>
      </c>
      <c r="H36" s="517">
        <v>0.7</v>
      </c>
      <c r="I36" s="517">
        <v>0.7</v>
      </c>
      <c r="J36" s="517">
        <v>0.7</v>
      </c>
      <c r="K36" s="518" t="s">
        <v>1368</v>
      </c>
    </row>
    <row r="37" spans="1:11" ht="14.1" customHeight="1">
      <c r="A37" s="516" t="s">
        <v>1369</v>
      </c>
      <c r="B37" s="517">
        <v>1</v>
      </c>
      <c r="C37" s="517">
        <v>1.2</v>
      </c>
      <c r="D37" s="517">
        <v>0.7</v>
      </c>
      <c r="E37" s="517">
        <v>-1</v>
      </c>
      <c r="F37" s="517">
        <v>-1.1000000000000001</v>
      </c>
      <c r="G37" s="517">
        <v>-0.8</v>
      </c>
      <c r="H37" s="517">
        <v>-1.4</v>
      </c>
      <c r="I37" s="517">
        <v>-1.4</v>
      </c>
      <c r="J37" s="517">
        <v>-1.4</v>
      </c>
      <c r="K37" s="518" t="s">
        <v>1369</v>
      </c>
    </row>
    <row r="38" spans="1:11" ht="14.1" customHeight="1">
      <c r="A38" s="516">
        <v>45474</v>
      </c>
      <c r="B38" s="517">
        <v>0.1</v>
      </c>
      <c r="C38" s="517">
        <v>0.1</v>
      </c>
      <c r="D38" s="517">
        <v>0</v>
      </c>
      <c r="E38" s="517">
        <v>1.1000000000000001</v>
      </c>
      <c r="F38" s="517">
        <v>1.7</v>
      </c>
      <c r="G38" s="517">
        <v>0.1</v>
      </c>
      <c r="H38" s="517">
        <v>2.1</v>
      </c>
      <c r="I38" s="517">
        <v>1.9</v>
      </c>
      <c r="J38" s="517">
        <v>2.4</v>
      </c>
      <c r="K38" s="518">
        <v>45474</v>
      </c>
    </row>
    <row r="39" spans="1:11" ht="12.75" customHeight="1">
      <c r="A39" s="515"/>
      <c r="B39" s="513" t="s">
        <v>1371</v>
      </c>
      <c r="C39" s="515"/>
      <c r="D39" s="515"/>
      <c r="E39" s="515"/>
      <c r="F39" s="515"/>
      <c r="G39" s="515"/>
      <c r="H39" s="515"/>
      <c r="I39" s="515"/>
      <c r="J39" s="515"/>
      <c r="K39" s="518"/>
    </row>
    <row r="40" spans="1:11" ht="12.75" customHeight="1">
      <c r="A40" s="516">
        <v>45108</v>
      </c>
      <c r="B40" s="517">
        <v>6.3</v>
      </c>
      <c r="C40" s="517">
        <v>4.5</v>
      </c>
      <c r="D40" s="517">
        <v>9.1999999999999993</v>
      </c>
      <c r="E40" s="517">
        <v>6.3</v>
      </c>
      <c r="F40" s="517">
        <v>4.4000000000000004</v>
      </c>
      <c r="G40" s="517">
        <v>9.1999999999999993</v>
      </c>
      <c r="H40" s="517">
        <v>7.1</v>
      </c>
      <c r="I40" s="517">
        <v>5.3</v>
      </c>
      <c r="J40" s="517">
        <v>10</v>
      </c>
      <c r="K40" s="518">
        <v>45108</v>
      </c>
    </row>
    <row r="41" spans="1:11" ht="12.75" customHeight="1">
      <c r="A41" s="516">
        <v>45139</v>
      </c>
      <c r="B41" s="517">
        <v>6.4</v>
      </c>
      <c r="C41" s="517">
        <v>5.2</v>
      </c>
      <c r="D41" s="517">
        <v>8.3000000000000007</v>
      </c>
      <c r="E41" s="517">
        <v>6.4</v>
      </c>
      <c r="F41" s="517">
        <v>5.0999999999999996</v>
      </c>
      <c r="G41" s="517">
        <v>8.4</v>
      </c>
      <c r="H41" s="517">
        <v>7.3</v>
      </c>
      <c r="I41" s="517">
        <v>6</v>
      </c>
      <c r="J41" s="517">
        <v>9.3000000000000007</v>
      </c>
      <c r="K41" s="518" t="s">
        <v>1363</v>
      </c>
    </row>
    <row r="42" spans="1:11" ht="12.75" customHeight="1">
      <c r="A42" s="516">
        <v>45170</v>
      </c>
      <c r="B42" s="517">
        <v>5.7</v>
      </c>
      <c r="C42" s="517">
        <v>4.5</v>
      </c>
      <c r="D42" s="517">
        <v>7.6</v>
      </c>
      <c r="E42" s="517">
        <v>5.7</v>
      </c>
      <c r="F42" s="517">
        <v>4.4000000000000004</v>
      </c>
      <c r="G42" s="517">
        <v>7.6</v>
      </c>
      <c r="H42" s="517">
        <v>4.8</v>
      </c>
      <c r="I42" s="517">
        <v>3.6</v>
      </c>
      <c r="J42" s="517">
        <v>6.7</v>
      </c>
      <c r="K42" s="518">
        <v>45170</v>
      </c>
    </row>
    <row r="43" spans="1:11" ht="12.75" customHeight="1">
      <c r="A43" s="516">
        <v>45200</v>
      </c>
      <c r="B43" s="517">
        <v>5.5</v>
      </c>
      <c r="C43" s="517">
        <v>4.4000000000000004</v>
      </c>
      <c r="D43" s="517">
        <v>7.2</v>
      </c>
      <c r="E43" s="517">
        <v>5.5</v>
      </c>
      <c r="F43" s="517">
        <v>4.4000000000000004</v>
      </c>
      <c r="G43" s="517">
        <v>7.2</v>
      </c>
      <c r="H43" s="517">
        <v>5.5</v>
      </c>
      <c r="I43" s="517">
        <v>4.4000000000000004</v>
      </c>
      <c r="J43" s="517">
        <v>7.2</v>
      </c>
      <c r="K43" s="518" t="s">
        <v>1364</v>
      </c>
    </row>
    <row r="44" spans="1:11" ht="12.75" customHeight="1">
      <c r="A44" s="516">
        <v>45231</v>
      </c>
      <c r="B44" s="517">
        <v>5.4</v>
      </c>
      <c r="C44" s="517">
        <v>4.0999999999999996</v>
      </c>
      <c r="D44" s="517">
        <v>7.3</v>
      </c>
      <c r="E44" s="517">
        <v>5.3</v>
      </c>
      <c r="F44" s="517">
        <v>4.0999999999999996</v>
      </c>
      <c r="G44" s="517">
        <v>7.2</v>
      </c>
      <c r="H44" s="517">
        <v>5.3</v>
      </c>
      <c r="I44" s="517">
        <v>4.0999999999999996</v>
      </c>
      <c r="J44" s="517">
        <v>7.2</v>
      </c>
      <c r="K44" s="518">
        <v>45231</v>
      </c>
    </row>
    <row r="45" spans="1:11" ht="12.75" customHeight="1">
      <c r="A45" s="516">
        <v>45261</v>
      </c>
      <c r="B45" s="517">
        <v>5.5</v>
      </c>
      <c r="C45" s="517">
        <v>4.4000000000000004</v>
      </c>
      <c r="D45" s="517">
        <v>7.1</v>
      </c>
      <c r="E45" s="517">
        <v>5.4</v>
      </c>
      <c r="F45" s="517">
        <v>4.3</v>
      </c>
      <c r="G45" s="517">
        <v>7</v>
      </c>
      <c r="H45" s="517">
        <v>4.7</v>
      </c>
      <c r="I45" s="517">
        <v>3.6</v>
      </c>
      <c r="J45" s="517">
        <v>6.3</v>
      </c>
      <c r="K45" s="518" t="s">
        <v>1365</v>
      </c>
    </row>
    <row r="46" spans="1:11" ht="12.75" customHeight="1">
      <c r="A46" s="516">
        <v>45292</v>
      </c>
      <c r="B46" s="517">
        <v>4.9000000000000004</v>
      </c>
      <c r="C46" s="517">
        <v>3.9</v>
      </c>
      <c r="D46" s="517">
        <v>6.5</v>
      </c>
      <c r="E46" s="517">
        <v>4.9000000000000004</v>
      </c>
      <c r="F46" s="517">
        <v>3.8</v>
      </c>
      <c r="G46" s="517">
        <v>6.5</v>
      </c>
      <c r="H46" s="517">
        <v>3.3</v>
      </c>
      <c r="I46" s="517">
        <v>2.2999999999999998</v>
      </c>
      <c r="J46" s="517">
        <v>4.9000000000000004</v>
      </c>
      <c r="K46" s="518">
        <v>45292</v>
      </c>
    </row>
    <row r="47" spans="1:11" ht="12.75" customHeight="1">
      <c r="A47" s="516">
        <v>45323</v>
      </c>
      <c r="B47" s="517">
        <v>4.5</v>
      </c>
      <c r="C47" s="517">
        <v>3.6</v>
      </c>
      <c r="D47" s="517">
        <v>5.9</v>
      </c>
      <c r="E47" s="517">
        <v>4.4000000000000004</v>
      </c>
      <c r="F47" s="517">
        <v>3.5</v>
      </c>
      <c r="G47" s="517">
        <v>5.8</v>
      </c>
      <c r="H47" s="517">
        <v>4.3</v>
      </c>
      <c r="I47" s="517">
        <v>3.5</v>
      </c>
      <c r="J47" s="517">
        <v>5.7</v>
      </c>
      <c r="K47" s="518">
        <v>45323</v>
      </c>
    </row>
    <row r="48" spans="1:11" ht="12.75" customHeight="1">
      <c r="A48" s="516">
        <v>45352</v>
      </c>
      <c r="B48" s="517">
        <v>2.8</v>
      </c>
      <c r="C48" s="517">
        <v>2.1</v>
      </c>
      <c r="D48" s="517">
        <v>3.8</v>
      </c>
      <c r="E48" s="517">
        <v>2.8</v>
      </c>
      <c r="F48" s="517">
        <v>2.1</v>
      </c>
      <c r="G48" s="517">
        <v>3.8</v>
      </c>
      <c r="H48" s="517">
        <v>1.9</v>
      </c>
      <c r="I48" s="517">
        <v>1.3</v>
      </c>
      <c r="J48" s="517">
        <v>2.9</v>
      </c>
      <c r="K48" s="518">
        <v>45352</v>
      </c>
    </row>
    <row r="49" spans="1:12" ht="12.75" customHeight="1">
      <c r="A49" s="516">
        <v>45383</v>
      </c>
      <c r="B49" s="517">
        <v>3</v>
      </c>
      <c r="C49" s="517">
        <v>2.9</v>
      </c>
      <c r="D49" s="517">
        <v>3.3</v>
      </c>
      <c r="E49" s="517">
        <v>3.3</v>
      </c>
      <c r="F49" s="517">
        <v>2.9</v>
      </c>
      <c r="G49" s="517">
        <v>4.0999999999999996</v>
      </c>
      <c r="H49" s="517">
        <v>4.3</v>
      </c>
      <c r="I49" s="517">
        <v>4.0999999999999996</v>
      </c>
      <c r="J49" s="517">
        <v>4.5999999999999996</v>
      </c>
      <c r="K49" s="518" t="s">
        <v>1366</v>
      </c>
    </row>
    <row r="50" spans="1:12" ht="12.75" customHeight="1">
      <c r="A50" s="516" t="s">
        <v>1367</v>
      </c>
      <c r="B50" s="517">
        <v>1.9</v>
      </c>
      <c r="C50" s="517">
        <v>2.1</v>
      </c>
      <c r="D50" s="517">
        <v>1.7</v>
      </c>
      <c r="E50" s="517">
        <v>2</v>
      </c>
      <c r="F50" s="517">
        <v>2.1</v>
      </c>
      <c r="G50" s="517">
        <v>1.9</v>
      </c>
      <c r="H50" s="517">
        <v>1.5</v>
      </c>
      <c r="I50" s="517">
        <v>1.7</v>
      </c>
      <c r="J50" s="517">
        <v>1.3</v>
      </c>
      <c r="K50" s="518" t="s">
        <v>1368</v>
      </c>
    </row>
    <row r="51" spans="1:12" ht="12.75" customHeight="1">
      <c r="A51" s="516" t="s">
        <v>1369</v>
      </c>
      <c r="B51" s="517">
        <v>2.6</v>
      </c>
      <c r="C51" s="517">
        <v>3</v>
      </c>
      <c r="D51" s="517">
        <v>1.8</v>
      </c>
      <c r="E51" s="517">
        <v>2.8</v>
      </c>
      <c r="F51" s="517">
        <v>3</v>
      </c>
      <c r="G51" s="517">
        <v>2.5</v>
      </c>
      <c r="H51" s="517">
        <v>2.1</v>
      </c>
      <c r="I51" s="517">
        <v>2.5</v>
      </c>
      <c r="J51" s="517">
        <v>1.5</v>
      </c>
      <c r="K51" s="518" t="s">
        <v>1369</v>
      </c>
    </row>
    <row r="52" spans="1:12" ht="12.75" customHeight="1">
      <c r="A52" s="516">
        <v>45474</v>
      </c>
      <c r="B52" s="517">
        <v>2</v>
      </c>
      <c r="C52" s="517">
        <v>2.4</v>
      </c>
      <c r="D52" s="517">
        <v>1.4</v>
      </c>
      <c r="E52" s="517">
        <v>1.46</v>
      </c>
      <c r="F52" s="517">
        <v>2.4</v>
      </c>
      <c r="G52" s="517">
        <v>0</v>
      </c>
      <c r="H52" s="517">
        <v>1.3</v>
      </c>
      <c r="I52" s="517">
        <v>1.7</v>
      </c>
      <c r="J52" s="517">
        <v>0.7</v>
      </c>
      <c r="K52" s="518">
        <v>45474</v>
      </c>
      <c r="L52" s="519"/>
    </row>
    <row r="53" spans="1:12" ht="12.75" customHeight="1">
      <c r="A53" s="516"/>
      <c r="B53" s="520" t="s">
        <v>1372</v>
      </c>
      <c r="C53" s="515"/>
      <c r="D53" s="515"/>
      <c r="E53" s="515"/>
      <c r="F53" s="515"/>
      <c r="G53" s="515"/>
      <c r="H53" s="515"/>
      <c r="I53" s="515"/>
      <c r="J53" s="515"/>
    </row>
    <row r="54" spans="1:12" ht="12.75" customHeight="1">
      <c r="A54" s="516">
        <v>45108</v>
      </c>
      <c r="B54" s="517">
        <v>4.5999999999999996</v>
      </c>
      <c r="C54" s="517">
        <v>3.6</v>
      </c>
      <c r="D54" s="517">
        <v>6.2</v>
      </c>
      <c r="E54" s="517">
        <v>4.5999999999999996</v>
      </c>
      <c r="F54" s="517">
        <v>3.6</v>
      </c>
      <c r="G54" s="517">
        <v>6.2</v>
      </c>
      <c r="H54" s="517">
        <v>4.7</v>
      </c>
      <c r="I54" s="517">
        <v>3.6</v>
      </c>
      <c r="J54" s="517">
        <v>6.2</v>
      </c>
      <c r="K54" s="518">
        <v>45108</v>
      </c>
    </row>
    <row r="55" spans="1:12" ht="12.75" customHeight="1">
      <c r="A55" s="516">
        <v>45139</v>
      </c>
      <c r="B55" s="517">
        <v>4.8</v>
      </c>
      <c r="C55" s="517">
        <v>3.8</v>
      </c>
      <c r="D55" s="517">
        <v>6.5</v>
      </c>
      <c r="E55" s="517">
        <v>4.8</v>
      </c>
      <c r="F55" s="517">
        <v>3.8</v>
      </c>
      <c r="G55" s="517">
        <v>6.5</v>
      </c>
      <c r="H55" s="517">
        <v>4.9000000000000004</v>
      </c>
      <c r="I55" s="517">
        <v>3.8</v>
      </c>
      <c r="J55" s="517">
        <v>6.5</v>
      </c>
      <c r="K55" s="518" t="s">
        <v>1363</v>
      </c>
    </row>
    <row r="56" spans="1:12" ht="12.75" customHeight="1">
      <c r="A56" s="516">
        <v>45170</v>
      </c>
      <c r="B56" s="517">
        <v>5.3</v>
      </c>
      <c r="C56" s="517">
        <v>4</v>
      </c>
      <c r="D56" s="517">
        <v>7.4</v>
      </c>
      <c r="E56" s="517">
        <v>5.3</v>
      </c>
      <c r="F56" s="517">
        <v>3.9</v>
      </c>
      <c r="G56" s="517">
        <v>7.4</v>
      </c>
      <c r="H56" s="517">
        <v>5.0999999999999996</v>
      </c>
      <c r="I56" s="517">
        <v>3.8</v>
      </c>
      <c r="J56" s="517">
        <v>7.2</v>
      </c>
      <c r="K56" s="518">
        <v>45170</v>
      </c>
    </row>
    <row r="57" spans="1:12" ht="12.75" customHeight="1">
      <c r="A57" s="516">
        <v>45200</v>
      </c>
      <c r="B57" s="517">
        <v>5.5</v>
      </c>
      <c r="C57" s="517">
        <v>4.0999999999999996</v>
      </c>
      <c r="D57" s="517">
        <v>7.7</v>
      </c>
      <c r="E57" s="517">
        <v>5.5</v>
      </c>
      <c r="F57" s="517">
        <v>4.0999999999999996</v>
      </c>
      <c r="G57" s="517">
        <v>7.7</v>
      </c>
      <c r="H57" s="517">
        <v>5.6</v>
      </c>
      <c r="I57" s="517">
        <v>4.2</v>
      </c>
      <c r="J57" s="517">
        <v>7.8</v>
      </c>
      <c r="K57" s="518" t="s">
        <v>1364</v>
      </c>
    </row>
    <row r="58" spans="1:12" ht="12.75" customHeight="1">
      <c r="A58" s="516">
        <v>45231</v>
      </c>
      <c r="B58" s="517">
        <v>5.7</v>
      </c>
      <c r="C58" s="517">
        <v>4.3</v>
      </c>
      <c r="D58" s="517">
        <v>7.9</v>
      </c>
      <c r="E58" s="517">
        <v>5.7</v>
      </c>
      <c r="F58" s="517">
        <v>4.3</v>
      </c>
      <c r="G58" s="517">
        <v>7.9</v>
      </c>
      <c r="H58" s="517">
        <v>5.7</v>
      </c>
      <c r="I58" s="517">
        <v>4.4000000000000004</v>
      </c>
      <c r="J58" s="517">
        <v>7.9</v>
      </c>
      <c r="K58" s="518">
        <v>45231</v>
      </c>
    </row>
    <row r="59" spans="1:12" ht="12.6" customHeight="1">
      <c r="A59" s="516">
        <v>45261</v>
      </c>
      <c r="B59" s="517">
        <v>5.8</v>
      </c>
      <c r="C59" s="517">
        <v>4.4000000000000004</v>
      </c>
      <c r="D59" s="517">
        <v>8</v>
      </c>
      <c r="E59" s="517">
        <v>5.8</v>
      </c>
      <c r="F59" s="517">
        <v>4.4000000000000004</v>
      </c>
      <c r="G59" s="517">
        <v>8</v>
      </c>
      <c r="H59" s="517">
        <v>5.6</v>
      </c>
      <c r="I59" s="517">
        <v>4.2</v>
      </c>
      <c r="J59" s="517">
        <v>7.9</v>
      </c>
      <c r="K59" s="518" t="s">
        <v>1365</v>
      </c>
    </row>
    <row r="60" spans="1:12" ht="12.6" customHeight="1">
      <c r="A60" s="516">
        <v>45292</v>
      </c>
      <c r="B60" s="517">
        <v>5.4</v>
      </c>
      <c r="C60" s="517">
        <v>4</v>
      </c>
      <c r="D60" s="517">
        <v>7.8</v>
      </c>
      <c r="E60" s="517">
        <v>5.5</v>
      </c>
      <c r="F60" s="517">
        <v>4</v>
      </c>
      <c r="G60" s="517">
        <v>7.8</v>
      </c>
      <c r="H60" s="517">
        <v>5.0999999999999996</v>
      </c>
      <c r="I60" s="517">
        <v>3.6</v>
      </c>
      <c r="J60" s="517">
        <v>7.4</v>
      </c>
      <c r="K60" s="518">
        <v>45292</v>
      </c>
    </row>
    <row r="61" spans="1:12" ht="12" customHeight="1">
      <c r="A61" s="516">
        <v>45323</v>
      </c>
      <c r="B61" s="517">
        <v>5.4</v>
      </c>
      <c r="C61" s="517">
        <v>4</v>
      </c>
      <c r="D61" s="517">
        <v>7.5</v>
      </c>
      <c r="E61" s="517">
        <v>5.4</v>
      </c>
      <c r="F61" s="517">
        <v>4</v>
      </c>
      <c r="G61" s="517">
        <v>7.5</v>
      </c>
      <c r="H61" s="517">
        <v>5.6</v>
      </c>
      <c r="I61" s="517">
        <v>4.2</v>
      </c>
      <c r="J61" s="517">
        <v>7.7</v>
      </c>
      <c r="K61" s="518">
        <v>45323</v>
      </c>
    </row>
    <row r="62" spans="1:12" ht="12" customHeight="1">
      <c r="A62" s="516">
        <v>45352</v>
      </c>
      <c r="B62" s="517">
        <v>4.9000000000000004</v>
      </c>
      <c r="C62" s="517">
        <v>3.7</v>
      </c>
      <c r="D62" s="517">
        <v>6.8</v>
      </c>
      <c r="E62" s="517">
        <v>4.9000000000000004</v>
      </c>
      <c r="F62" s="517">
        <v>3.7</v>
      </c>
      <c r="G62" s="517">
        <v>6.8</v>
      </c>
      <c r="H62" s="517">
        <v>4.3</v>
      </c>
      <c r="I62" s="517">
        <v>3.1</v>
      </c>
      <c r="J62" s="517">
        <v>6.2</v>
      </c>
      <c r="K62" s="518">
        <v>45352</v>
      </c>
    </row>
    <row r="63" spans="1:12" ht="11.45" customHeight="1">
      <c r="A63" s="516">
        <v>45383</v>
      </c>
      <c r="B63" s="517">
        <v>4.9000000000000004</v>
      </c>
      <c r="C63" s="517">
        <v>3.9</v>
      </c>
      <c r="D63" s="517">
        <v>6.5</v>
      </c>
      <c r="E63" s="517">
        <v>5</v>
      </c>
      <c r="F63" s="517">
        <v>3.9</v>
      </c>
      <c r="G63" s="517">
        <v>6.7</v>
      </c>
      <c r="H63" s="517">
        <v>5</v>
      </c>
      <c r="I63" s="517">
        <v>4</v>
      </c>
      <c r="J63" s="517">
        <v>6.6</v>
      </c>
      <c r="K63" s="518" t="s">
        <v>1366</v>
      </c>
    </row>
    <row r="64" spans="1:12" ht="11.45" customHeight="1">
      <c r="A64" s="516" t="s">
        <v>1367</v>
      </c>
      <c r="B64" s="517">
        <v>4.5</v>
      </c>
      <c r="C64" s="517">
        <v>3.7</v>
      </c>
      <c r="D64" s="517">
        <v>5.7</v>
      </c>
      <c r="E64" s="517">
        <v>4.5</v>
      </c>
      <c r="F64" s="517">
        <v>3.7</v>
      </c>
      <c r="G64" s="517">
        <v>5.7</v>
      </c>
      <c r="H64" s="517">
        <v>4.5</v>
      </c>
      <c r="I64" s="517">
        <v>3.8</v>
      </c>
      <c r="J64" s="517">
        <v>5.8</v>
      </c>
      <c r="K64" s="518" t="s">
        <v>1368</v>
      </c>
    </row>
    <row r="65" spans="1:11" ht="11.45" customHeight="1">
      <c r="A65" s="516" t="s">
        <v>1369</v>
      </c>
      <c r="B65" s="517">
        <v>4.0999999999999996</v>
      </c>
      <c r="C65" s="517">
        <v>3.5</v>
      </c>
      <c r="D65" s="517">
        <v>5</v>
      </c>
      <c r="E65" s="517">
        <v>4.0999999999999996</v>
      </c>
      <c r="F65" s="517">
        <v>3.4</v>
      </c>
      <c r="G65" s="517">
        <v>5.2</v>
      </c>
      <c r="H65" s="517">
        <v>3.3</v>
      </c>
      <c r="I65" s="517">
        <v>2.7</v>
      </c>
      <c r="J65" s="517">
        <v>4.3</v>
      </c>
      <c r="K65" s="518" t="s">
        <v>1369</v>
      </c>
    </row>
    <row r="66" spans="1:11" ht="11.45" customHeight="1" thickBot="1">
      <c r="A66" s="516">
        <v>45474</v>
      </c>
      <c r="B66" s="517">
        <v>3.8</v>
      </c>
      <c r="C66" s="517">
        <v>3.4</v>
      </c>
      <c r="D66" s="517">
        <v>4.5</v>
      </c>
      <c r="E66" s="517">
        <v>3.69</v>
      </c>
      <c r="F66" s="517">
        <v>3.3</v>
      </c>
      <c r="G66" s="517">
        <v>4.3</v>
      </c>
      <c r="H66" s="517">
        <v>3.5</v>
      </c>
      <c r="I66" s="517">
        <v>3.1</v>
      </c>
      <c r="J66" s="517">
        <v>4.2</v>
      </c>
      <c r="K66" s="518">
        <v>45474</v>
      </c>
    </row>
    <row r="67" spans="1:11" ht="24" customHeight="1" thickBot="1">
      <c r="A67" s="829" t="s">
        <v>1373</v>
      </c>
      <c r="B67" s="894" t="s">
        <v>1374</v>
      </c>
      <c r="C67" s="895"/>
      <c r="D67" s="896"/>
      <c r="E67" s="894" t="s">
        <v>1375</v>
      </c>
      <c r="F67" s="895"/>
      <c r="G67" s="896"/>
      <c r="H67" s="894" t="s">
        <v>1376</v>
      </c>
      <c r="I67" s="895"/>
      <c r="J67" s="896"/>
      <c r="K67" s="924" t="s">
        <v>991</v>
      </c>
    </row>
    <row r="68" spans="1:11" ht="30" customHeight="1" thickBot="1">
      <c r="A68" s="830"/>
      <c r="B68" s="10" t="s">
        <v>960</v>
      </c>
      <c r="C68" s="12" t="s">
        <v>1377</v>
      </c>
      <c r="D68" s="10" t="s">
        <v>1378</v>
      </c>
      <c r="E68" s="10" t="s">
        <v>960</v>
      </c>
      <c r="F68" s="12" t="s">
        <v>1377</v>
      </c>
      <c r="G68" s="10" t="s">
        <v>1378</v>
      </c>
      <c r="H68" s="10" t="s">
        <v>960</v>
      </c>
      <c r="I68" s="12" t="s">
        <v>1377</v>
      </c>
      <c r="J68" s="10" t="s">
        <v>1378</v>
      </c>
      <c r="K68" s="924"/>
    </row>
    <row r="69" spans="1:11">
      <c r="A69" s="26" t="s">
        <v>1379</v>
      </c>
    </row>
    <row r="70" spans="1:11">
      <c r="A70" s="26" t="s">
        <v>1380</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5AB52-1BD8-410C-AC24-F9FB2C2A5640}">
  <dimension ref="A1:AB46"/>
  <sheetViews>
    <sheetView showGridLines="0" workbookViewId="0"/>
  </sheetViews>
  <sheetFormatPr defaultRowHeight="11.25"/>
  <cols>
    <col min="1" max="1" width="30.140625" style="194" customWidth="1"/>
    <col min="2" max="13" width="6" style="194" customWidth="1"/>
    <col min="14" max="14" width="29.42578125" style="194" customWidth="1"/>
    <col min="15" max="15" width="9.140625" style="194"/>
    <col min="16" max="20" width="9.140625" style="431"/>
    <col min="21" max="16384" width="9.140625" style="194"/>
  </cols>
  <sheetData>
    <row r="1" spans="1:28" ht="12" customHeight="1">
      <c r="A1" s="862" t="s">
        <v>1381</v>
      </c>
      <c r="B1" s="862"/>
      <c r="C1" s="862"/>
      <c r="D1" s="862"/>
      <c r="E1" s="862"/>
      <c r="F1" s="862"/>
      <c r="G1" s="862"/>
      <c r="H1" s="862"/>
      <c r="I1" s="862"/>
      <c r="J1" s="862"/>
      <c r="K1" s="862"/>
      <c r="L1" s="862"/>
      <c r="M1" s="862"/>
      <c r="N1" s="862"/>
    </row>
    <row r="2" spans="1:28" ht="12" customHeight="1">
      <c r="A2" s="927" t="s">
        <v>1382</v>
      </c>
      <c r="B2" s="927"/>
      <c r="C2" s="927"/>
      <c r="D2" s="927"/>
      <c r="E2" s="927"/>
      <c r="F2" s="927"/>
      <c r="G2" s="927"/>
      <c r="H2" s="927"/>
      <c r="I2" s="927"/>
      <c r="J2" s="927"/>
      <c r="K2" s="927"/>
      <c r="L2" s="927"/>
      <c r="M2" s="927"/>
      <c r="N2" s="927"/>
    </row>
    <row r="3" spans="1:28" ht="12" customHeight="1"/>
    <row r="4" spans="1:28" s="5" customFormat="1" ht="12" customHeight="1">
      <c r="A4" s="11" t="s">
        <v>1131</v>
      </c>
      <c r="P4" s="216"/>
      <c r="Q4" s="216"/>
      <c r="R4" s="216"/>
      <c r="S4" s="216"/>
      <c r="T4" s="216"/>
    </row>
    <row r="5" spans="1:28" s="5" customFormat="1" ht="12" customHeight="1" thickBot="1">
      <c r="A5" s="214" t="s">
        <v>1132</v>
      </c>
      <c r="M5" s="48" t="s">
        <v>1089</v>
      </c>
      <c r="P5" s="216"/>
      <c r="Q5" s="216"/>
      <c r="R5" s="216"/>
      <c r="S5" s="216"/>
      <c r="T5" s="216"/>
    </row>
    <row r="6" spans="1:28" s="5" customFormat="1" ht="12" customHeight="1" thickBot="1">
      <c r="B6" s="882">
        <v>2024</v>
      </c>
      <c r="C6" s="883"/>
      <c r="D6" s="883"/>
      <c r="E6" s="883"/>
      <c r="F6" s="883"/>
      <c r="G6" s="883"/>
      <c r="H6" s="883"/>
      <c r="I6" s="883"/>
      <c r="J6" s="882">
        <v>2023</v>
      </c>
      <c r="K6" s="883"/>
      <c r="L6" s="883"/>
      <c r="M6" s="884"/>
      <c r="P6" s="216"/>
      <c r="Q6" s="216"/>
      <c r="R6" s="216"/>
      <c r="S6" s="216"/>
      <c r="T6" s="216"/>
    </row>
    <row r="7" spans="1:28" s="5" customFormat="1" ht="12" customHeight="1" thickBot="1">
      <c r="B7" s="10" t="s">
        <v>1133</v>
      </c>
      <c r="C7" s="10" t="s">
        <v>1090</v>
      </c>
      <c r="D7" s="10" t="s">
        <v>1134</v>
      </c>
      <c r="E7" s="10" t="s">
        <v>1135</v>
      </c>
      <c r="F7" s="10" t="s">
        <v>1091</v>
      </c>
      <c r="G7" s="10" t="s">
        <v>1136</v>
      </c>
      <c r="H7" s="10" t="s">
        <v>1137</v>
      </c>
      <c r="I7" s="10" t="s">
        <v>1092</v>
      </c>
      <c r="J7" s="10" t="s">
        <v>1138</v>
      </c>
      <c r="K7" s="10" t="s">
        <v>1139</v>
      </c>
      <c r="L7" s="10" t="s">
        <v>1093</v>
      </c>
      <c r="M7" s="10" t="s">
        <v>1140</v>
      </c>
      <c r="P7" s="216"/>
      <c r="Q7" s="216"/>
      <c r="R7" s="216"/>
      <c r="S7" s="216"/>
      <c r="T7" s="216"/>
    </row>
    <row r="8" spans="1:28" s="5" customFormat="1" ht="12" customHeight="1">
      <c r="A8" s="11" t="s">
        <v>960</v>
      </c>
      <c r="B8" s="216"/>
      <c r="C8" s="216"/>
      <c r="D8" s="216"/>
      <c r="E8" s="216"/>
      <c r="F8" s="216"/>
      <c r="G8" s="216"/>
      <c r="H8" s="216"/>
      <c r="I8" s="216"/>
      <c r="J8" s="216"/>
      <c r="K8" s="216"/>
      <c r="L8" s="216"/>
      <c r="M8" s="216"/>
      <c r="N8" s="11" t="s">
        <v>960</v>
      </c>
      <c r="P8" s="216"/>
      <c r="Q8" s="216"/>
      <c r="R8" s="216"/>
      <c r="S8" s="216"/>
      <c r="T8" s="216"/>
    </row>
    <row r="9" spans="1:28" s="5" customFormat="1" ht="12" customHeight="1">
      <c r="A9" s="60" t="s">
        <v>1395</v>
      </c>
      <c r="B9" s="233">
        <v>0.44153969706155349</v>
      </c>
      <c r="C9" s="233">
        <v>0.29956112131912738</v>
      </c>
      <c r="D9" s="233">
        <v>-0.21549098216174464</v>
      </c>
      <c r="E9" s="233">
        <v>1.6937135835247012</v>
      </c>
      <c r="F9" s="233">
        <v>1.4889448907829834</v>
      </c>
      <c r="G9" s="233">
        <v>2.4611087843725765</v>
      </c>
      <c r="H9" s="233">
        <v>1.5668071498719023</v>
      </c>
      <c r="I9" s="233">
        <v>1.2530887421022394</v>
      </c>
      <c r="J9" s="233">
        <v>2.3778753004290847</v>
      </c>
      <c r="K9" s="233">
        <v>-0.10601149414933057</v>
      </c>
      <c r="L9" s="233">
        <v>-0.93488018816900065</v>
      </c>
      <c r="M9" s="233">
        <v>-1.1910337670286728</v>
      </c>
      <c r="N9" s="60" t="s">
        <v>1945</v>
      </c>
      <c r="O9" s="216"/>
      <c r="P9" s="216"/>
      <c r="Q9" s="216"/>
      <c r="R9" s="216"/>
      <c r="S9" s="216"/>
      <c r="T9" s="216"/>
    </row>
    <row r="10" spans="1:28" s="5" customFormat="1" ht="12" customHeight="1">
      <c r="A10" s="60" t="s">
        <v>1396</v>
      </c>
      <c r="B10" s="216">
        <v>5.5864518880974359</v>
      </c>
      <c r="C10" s="216">
        <v>3.3461990848351859</v>
      </c>
      <c r="D10" s="216">
        <v>4.8849922739928289</v>
      </c>
      <c r="E10" s="216">
        <v>4.3246278914089995</v>
      </c>
      <c r="F10" s="216">
        <v>6.247190115731577</v>
      </c>
      <c r="G10" s="216">
        <v>6.2577691629199865</v>
      </c>
      <c r="H10" s="216">
        <v>2.5398806583898406</v>
      </c>
      <c r="I10" s="216">
        <v>4.1570648644071291</v>
      </c>
      <c r="J10" s="216">
        <v>4.7391594292534256</v>
      </c>
      <c r="K10" s="216">
        <v>2.777149360925605</v>
      </c>
      <c r="L10" s="216">
        <v>2.703576848742486</v>
      </c>
      <c r="M10" s="216">
        <v>1.6561285461668251</v>
      </c>
      <c r="N10" s="60" t="s">
        <v>1946</v>
      </c>
      <c r="O10" s="216"/>
      <c r="P10" s="216"/>
      <c r="Q10" s="216"/>
      <c r="R10" s="216"/>
      <c r="S10" s="436"/>
      <c r="T10" s="527"/>
    </row>
    <row r="11" spans="1:28" s="5" customFormat="1" ht="12" customHeight="1">
      <c r="A11" s="60" t="s">
        <v>1397</v>
      </c>
      <c r="B11" s="216">
        <v>-2.1578469609127753</v>
      </c>
      <c r="C11" s="216">
        <v>5.7354950622196199E-2</v>
      </c>
      <c r="D11" s="216">
        <v>-2.8372383488780626</v>
      </c>
      <c r="E11" s="216">
        <v>4.2738616083651042</v>
      </c>
      <c r="F11" s="216">
        <v>2.2238870125173738</v>
      </c>
      <c r="G11" s="216">
        <v>5.095753973097743</v>
      </c>
      <c r="H11" s="216">
        <v>5.5939958725258654</v>
      </c>
      <c r="I11" s="216">
        <v>4.0938961152995894</v>
      </c>
      <c r="J11" s="216">
        <v>6.6579590319338298</v>
      </c>
      <c r="K11" s="216">
        <v>1.6020447270264038</v>
      </c>
      <c r="L11" s="216">
        <v>-2.7928395722494881</v>
      </c>
      <c r="M11" s="216">
        <v>0.18988464944715577</v>
      </c>
      <c r="N11" s="60" t="s">
        <v>1947</v>
      </c>
      <c r="O11" s="216"/>
      <c r="P11" s="216"/>
      <c r="Q11" s="216"/>
      <c r="R11" s="216"/>
      <c r="S11" s="436"/>
      <c r="T11" s="527"/>
    </row>
    <row r="12" spans="1:28" s="5" customFormat="1" ht="12" customHeight="1">
      <c r="A12" s="60" t="s">
        <v>1398</v>
      </c>
      <c r="B12" s="216">
        <v>-3.5747620722500355</v>
      </c>
      <c r="C12" s="216">
        <v>-2.4996313512157333</v>
      </c>
      <c r="D12" s="216">
        <v>0.22308719349394268</v>
      </c>
      <c r="E12" s="216">
        <v>-1.0122786181654408E-2</v>
      </c>
      <c r="F12" s="216">
        <v>-0.86718781050559768</v>
      </c>
      <c r="G12" s="216">
        <v>-0.55601254438255343</v>
      </c>
      <c r="H12" s="216">
        <v>-1.1601174833274492</v>
      </c>
      <c r="I12" s="216">
        <v>-0.53466932017824931</v>
      </c>
      <c r="J12" s="216">
        <v>-2.5379779248242667</v>
      </c>
      <c r="K12" s="216">
        <v>-3.8709442323058583</v>
      </c>
      <c r="L12" s="216">
        <v>-4.2148392079711403</v>
      </c>
      <c r="M12" s="216">
        <v>-4.6644433007931738</v>
      </c>
      <c r="N12" s="60" t="s">
        <v>1948</v>
      </c>
      <c r="O12" s="216"/>
      <c r="P12" s="216"/>
      <c r="Q12" s="216"/>
      <c r="R12" s="216"/>
      <c r="S12" s="436"/>
      <c r="T12" s="527"/>
      <c r="U12" s="216"/>
      <c r="V12" s="216"/>
      <c r="W12" s="216"/>
      <c r="X12" s="216"/>
      <c r="Y12" s="216"/>
      <c r="Z12" s="216"/>
    </row>
    <row r="13" spans="1:28" s="5" customFormat="1" ht="12" customHeight="1">
      <c r="A13" s="60" t="s">
        <v>1399</v>
      </c>
      <c r="B13" s="216">
        <v>2.1039858360000001</v>
      </c>
      <c r="C13" s="216">
        <v>2.5048706715</v>
      </c>
      <c r="D13" s="216">
        <v>2.6942268716000002</v>
      </c>
      <c r="E13" s="216">
        <v>3.5173487492</v>
      </c>
      <c r="F13" s="216">
        <v>4.0042424559000001</v>
      </c>
      <c r="G13" s="216">
        <v>3.9701967829</v>
      </c>
      <c r="H13" s="216">
        <v>3.4334550813</v>
      </c>
      <c r="I13" s="216">
        <v>4.4916947534</v>
      </c>
      <c r="J13" s="216">
        <v>4.2634925599000004</v>
      </c>
      <c r="K13" s="216">
        <v>4.6972285704000001</v>
      </c>
      <c r="L13" s="216">
        <v>2.715377841</v>
      </c>
      <c r="M13" s="216">
        <v>5.4191144966999998</v>
      </c>
      <c r="N13" s="60" t="s">
        <v>1949</v>
      </c>
      <c r="O13" s="216"/>
      <c r="P13" s="216"/>
      <c r="Q13" s="216"/>
      <c r="R13" s="216"/>
      <c r="S13" s="436"/>
      <c r="T13" s="527"/>
      <c r="U13" s="216"/>
      <c r="V13" s="216"/>
      <c r="W13" s="216"/>
      <c r="X13" s="216"/>
      <c r="Y13" s="216"/>
      <c r="Z13" s="216"/>
      <c r="AA13" s="216"/>
      <c r="AB13" s="216"/>
    </row>
    <row r="14" spans="1:28" s="5" customFormat="1" ht="12" customHeight="1">
      <c r="A14" s="60" t="s">
        <v>1155</v>
      </c>
      <c r="B14" s="216">
        <v>3.3355028098999999</v>
      </c>
      <c r="C14" s="216">
        <v>2.4900194998999998</v>
      </c>
      <c r="D14" s="216">
        <v>4.1462687528000002</v>
      </c>
      <c r="E14" s="216">
        <v>4.5413257167000003</v>
      </c>
      <c r="F14" s="216">
        <v>3.3556610170000001</v>
      </c>
      <c r="G14" s="216">
        <v>1.2116331358000001</v>
      </c>
      <c r="H14" s="216">
        <v>1.5382999775999999</v>
      </c>
      <c r="I14" s="216">
        <v>0.92626013679999997</v>
      </c>
      <c r="J14" s="216">
        <v>-0.63976245840000001</v>
      </c>
      <c r="K14" s="216">
        <v>-0.4355625602</v>
      </c>
      <c r="L14" s="216">
        <v>1.8972677E-3</v>
      </c>
      <c r="M14" s="216">
        <v>0.77403864519999999</v>
      </c>
      <c r="N14" s="60" t="s">
        <v>1950</v>
      </c>
      <c r="O14" s="216"/>
      <c r="P14" s="216"/>
      <c r="Q14" s="216"/>
      <c r="R14" s="216"/>
      <c r="S14" s="436"/>
      <c r="T14" s="216"/>
    </row>
    <row r="15" spans="1:28" s="5" customFormat="1" ht="12" customHeight="1">
      <c r="A15" s="60" t="s">
        <v>1400</v>
      </c>
      <c r="B15" s="216">
        <v>1.858501656884832</v>
      </c>
      <c r="C15" s="216">
        <v>8.5574367362436057</v>
      </c>
      <c r="D15" s="216">
        <v>1.3334059757400036</v>
      </c>
      <c r="E15" s="216">
        <v>1.1280348582950315</v>
      </c>
      <c r="F15" s="216">
        <v>6.2329119502867147</v>
      </c>
      <c r="G15" s="216">
        <v>3.9423203382808287</v>
      </c>
      <c r="H15" s="216">
        <v>12.373730199603767</v>
      </c>
      <c r="I15" s="216">
        <v>6.4542159592896668</v>
      </c>
      <c r="J15" s="216">
        <v>6.9525273932865588</v>
      </c>
      <c r="K15" s="216">
        <v>6.2766776439928664</v>
      </c>
      <c r="L15" s="216">
        <v>6.921292640170627</v>
      </c>
      <c r="M15" s="216">
        <v>8.1776796323910723</v>
      </c>
      <c r="N15" s="60" t="s">
        <v>1951</v>
      </c>
      <c r="O15" s="216"/>
      <c r="P15" s="216"/>
      <c r="Q15" s="216"/>
      <c r="R15" s="216"/>
      <c r="S15" s="436"/>
      <c r="T15" s="527"/>
    </row>
    <row r="16" spans="1:28" s="5" customFormat="1" ht="12" customHeight="1">
      <c r="A16" s="60" t="s">
        <v>1157</v>
      </c>
      <c r="B16" s="216">
        <v>6.8027350227667647</v>
      </c>
      <c r="C16" s="216">
        <v>10.297661944949246</v>
      </c>
      <c r="D16" s="216">
        <v>7.1110405455660848</v>
      </c>
      <c r="E16" s="216">
        <v>6.7440246769515184</v>
      </c>
      <c r="F16" s="216">
        <v>8.7819908416727248</v>
      </c>
      <c r="G16" s="216">
        <v>8.6113223434694479</v>
      </c>
      <c r="H16" s="216">
        <v>9.7434457688106519</v>
      </c>
      <c r="I16" s="216">
        <v>13.675034209289585</v>
      </c>
      <c r="J16" s="216">
        <v>9.8305527310314851</v>
      </c>
      <c r="K16" s="216">
        <v>5.0117531569347271</v>
      </c>
      <c r="L16" s="216">
        <v>7.6729952998098376</v>
      </c>
      <c r="M16" s="216">
        <v>9.6311173070853187</v>
      </c>
      <c r="N16" s="60" t="s">
        <v>1952</v>
      </c>
      <c r="O16" s="216"/>
      <c r="P16" s="216"/>
      <c r="Q16" s="216"/>
      <c r="R16" s="216"/>
      <c r="S16" s="436"/>
      <c r="T16" s="527"/>
    </row>
    <row r="17" spans="1:20" s="5" customFormat="1" ht="12" customHeight="1">
      <c r="A17" s="229" t="s">
        <v>1386</v>
      </c>
      <c r="B17" s="216"/>
      <c r="C17" s="216"/>
      <c r="D17" s="216"/>
      <c r="E17" s="216"/>
      <c r="F17" s="216"/>
      <c r="G17" s="216"/>
      <c r="H17" s="216"/>
      <c r="I17" s="216"/>
      <c r="K17" s="216"/>
      <c r="L17" s="216"/>
      <c r="M17" s="216"/>
      <c r="N17" s="207" t="s">
        <v>1387</v>
      </c>
      <c r="P17" s="216"/>
      <c r="Q17" s="216"/>
      <c r="R17" s="216"/>
      <c r="S17" s="436"/>
      <c r="T17" s="216"/>
    </row>
    <row r="18" spans="1:20" s="5" customFormat="1" ht="12" customHeight="1">
      <c r="A18" s="60" t="s">
        <v>1396</v>
      </c>
      <c r="B18" s="216">
        <v>8.2141290898622898</v>
      </c>
      <c r="C18" s="216">
        <v>2.1569075048101238</v>
      </c>
      <c r="D18" s="216">
        <v>3.2521928517517154</v>
      </c>
      <c r="E18" s="216">
        <v>6.3698733462795731</v>
      </c>
      <c r="F18" s="216">
        <v>3.7951144021846077</v>
      </c>
      <c r="G18" s="216">
        <v>5.1381617739724028</v>
      </c>
      <c r="H18" s="216">
        <v>0.99342185819908146</v>
      </c>
      <c r="I18" s="216">
        <v>1.260102794432338</v>
      </c>
      <c r="J18" s="216">
        <v>2.7257764227237216</v>
      </c>
      <c r="K18" s="216">
        <v>-0.25808828099630121</v>
      </c>
      <c r="L18" s="216">
        <v>0.9519658738102188</v>
      </c>
      <c r="M18" s="216">
        <v>-1.3688177910908199</v>
      </c>
      <c r="N18" s="60" t="s">
        <v>1946</v>
      </c>
      <c r="P18" s="216"/>
      <c r="Q18" s="216"/>
      <c r="R18" s="216"/>
      <c r="S18" s="436"/>
      <c r="T18" s="216"/>
    </row>
    <row r="19" spans="1:20" s="5" customFormat="1" ht="12" customHeight="1">
      <c r="A19" s="60" t="s">
        <v>1397</v>
      </c>
      <c r="B19" s="216">
        <v>-3.7322213185322779</v>
      </c>
      <c r="C19" s="216">
        <v>-5.08973058611857</v>
      </c>
      <c r="D19" s="216">
        <v>-8.3809547073290638</v>
      </c>
      <c r="E19" s="216">
        <v>4.552958883032634</v>
      </c>
      <c r="F19" s="216">
        <v>-2.6647766812520981</v>
      </c>
      <c r="G19" s="216">
        <v>3.3393225420778867</v>
      </c>
      <c r="H19" s="216">
        <v>5.1479997574778054</v>
      </c>
      <c r="I19" s="216">
        <v>1.0841342117563748</v>
      </c>
      <c r="J19" s="216">
        <v>1.8800107200079443</v>
      </c>
      <c r="K19" s="216">
        <v>-2.2749276552033275</v>
      </c>
      <c r="L19" s="216">
        <v>-9.2584530337983253</v>
      </c>
      <c r="M19" s="216">
        <v>-4.3053103302953382</v>
      </c>
      <c r="N19" s="60" t="s">
        <v>1953</v>
      </c>
      <c r="P19" s="216"/>
      <c r="Q19" s="216"/>
      <c r="R19" s="216"/>
      <c r="S19" s="436"/>
      <c r="T19" s="216"/>
    </row>
    <row r="20" spans="1:20" s="5" customFormat="1" ht="12" customHeight="1">
      <c r="A20" s="60" t="s">
        <v>1398</v>
      </c>
      <c r="B20" s="216">
        <v>0.43092446908153148</v>
      </c>
      <c r="C20" s="216">
        <v>-5.5824254906684416</v>
      </c>
      <c r="D20" s="216">
        <v>0.1440553740634738</v>
      </c>
      <c r="E20" s="216">
        <v>1.6567516090455849</v>
      </c>
      <c r="F20" s="216">
        <v>-2.6843089525007664</v>
      </c>
      <c r="G20" s="216">
        <v>-0.49856914742115577</v>
      </c>
      <c r="H20" s="216">
        <v>-3.4498580333901181</v>
      </c>
      <c r="I20" s="216">
        <v>-3.3085275120665614</v>
      </c>
      <c r="J20" s="216">
        <v>-5.1123522891213469</v>
      </c>
      <c r="K20" s="216">
        <v>-7.4608079624878716</v>
      </c>
      <c r="L20" s="216">
        <v>-7.40735359731163</v>
      </c>
      <c r="M20" s="216">
        <v>-7.007646895429545</v>
      </c>
      <c r="N20" s="60" t="s">
        <v>1948</v>
      </c>
      <c r="P20" s="216"/>
      <c r="Q20" s="216"/>
      <c r="R20" s="216"/>
      <c r="S20" s="436"/>
      <c r="T20" s="216"/>
    </row>
    <row r="21" spans="1:20" s="5" customFormat="1" ht="12" customHeight="1">
      <c r="A21" s="60" t="s">
        <v>1399</v>
      </c>
      <c r="B21" s="216">
        <v>1.932939924</v>
      </c>
      <c r="C21" s="216">
        <v>0.8567926642</v>
      </c>
      <c r="D21" s="216">
        <v>2.0569673282999998</v>
      </c>
      <c r="E21" s="216">
        <v>2.8740872533999999</v>
      </c>
      <c r="F21" s="216">
        <v>2.7470845084</v>
      </c>
      <c r="G21" s="216">
        <v>3.1827753161999999</v>
      </c>
      <c r="H21" s="216">
        <v>4.0953249338999997</v>
      </c>
      <c r="I21" s="216">
        <v>4.2698564593999997</v>
      </c>
      <c r="J21" s="216">
        <v>5.3141391117000003</v>
      </c>
      <c r="K21" s="216">
        <v>6.3409349589000001</v>
      </c>
      <c r="L21" s="216">
        <v>4.7365260233999997</v>
      </c>
      <c r="M21" s="216">
        <v>7.6147136081999998</v>
      </c>
      <c r="N21" s="60" t="s">
        <v>1949</v>
      </c>
      <c r="P21" s="216"/>
      <c r="Q21" s="216"/>
      <c r="R21" s="216"/>
      <c r="S21" s="436"/>
      <c r="T21" s="216"/>
    </row>
    <row r="22" spans="1:20" s="5" customFormat="1" ht="12" customHeight="1">
      <c r="A22" s="60" t="s">
        <v>1155</v>
      </c>
      <c r="B22" s="216">
        <v>2.5914266665999999</v>
      </c>
      <c r="C22" s="216">
        <v>3.3468764600999998</v>
      </c>
      <c r="D22" s="216">
        <v>2.2704904279</v>
      </c>
      <c r="E22" s="216">
        <v>6.3341649237000004</v>
      </c>
      <c r="F22" s="216">
        <v>3.9217533157000002</v>
      </c>
      <c r="G22" s="216">
        <v>2.3631581739</v>
      </c>
      <c r="H22" s="216">
        <v>2.7423770198000001</v>
      </c>
      <c r="I22" s="216">
        <v>1.0821799003999999</v>
      </c>
      <c r="J22" s="216">
        <v>-2.5074229835000001</v>
      </c>
      <c r="K22" s="216">
        <v>-2.0096891972000002</v>
      </c>
      <c r="L22" s="216">
        <v>-1.2469101039999999</v>
      </c>
      <c r="M22" s="216">
        <v>-0.50758672940000005</v>
      </c>
      <c r="N22" s="60" t="s">
        <v>1950</v>
      </c>
      <c r="O22" s="216"/>
      <c r="P22" s="216"/>
      <c r="Q22" s="216"/>
      <c r="R22" s="216"/>
      <c r="S22" s="436"/>
      <c r="T22" s="216"/>
    </row>
    <row r="23" spans="1:20" s="5" customFormat="1" ht="12" customHeight="1">
      <c r="A23" s="60" t="s">
        <v>1400</v>
      </c>
      <c r="B23" s="216">
        <v>0.3180252808255406</v>
      </c>
      <c r="C23" s="216">
        <v>8.2873947030823771</v>
      </c>
      <c r="D23" s="216">
        <v>0.66001600989059894</v>
      </c>
      <c r="E23" s="216">
        <v>2.8805521358743196</v>
      </c>
      <c r="F23" s="216">
        <v>6.5076477513028532</v>
      </c>
      <c r="G23" s="216">
        <v>0.76553388531279243</v>
      </c>
      <c r="H23" s="216">
        <v>11.632260398475037</v>
      </c>
      <c r="I23" s="216">
        <v>1.3080497856887066</v>
      </c>
      <c r="J23" s="216">
        <v>4.5559937084666862</v>
      </c>
      <c r="K23" s="216">
        <v>3.7253984345902418</v>
      </c>
      <c r="L23" s="216">
        <v>3.4872845674328623</v>
      </c>
      <c r="M23" s="216">
        <v>5.4383607605625297</v>
      </c>
      <c r="N23" s="60" t="s">
        <v>1951</v>
      </c>
      <c r="O23" s="216"/>
      <c r="P23" s="216"/>
      <c r="Q23" s="216"/>
      <c r="R23" s="216"/>
      <c r="S23" s="436"/>
      <c r="T23" s="216"/>
    </row>
    <row r="24" spans="1:20" s="5" customFormat="1" ht="12" customHeight="1">
      <c r="A24" s="60" t="s">
        <v>1157</v>
      </c>
      <c r="B24" s="216">
        <v>6.5400972229176064</v>
      </c>
      <c r="C24" s="216">
        <v>11.666285026056304</v>
      </c>
      <c r="D24" s="216">
        <v>8.7381998725313004</v>
      </c>
      <c r="E24" s="216">
        <v>6.7025778677323</v>
      </c>
      <c r="F24" s="216">
        <v>9.5633600973318771</v>
      </c>
      <c r="G24" s="216">
        <v>7.9489054374826118</v>
      </c>
      <c r="H24" s="216">
        <v>8.0408903647786971</v>
      </c>
      <c r="I24" s="216">
        <v>6.9721623782900695</v>
      </c>
      <c r="J24" s="216">
        <v>6.0657408714236487</v>
      </c>
      <c r="K24" s="216">
        <v>2.2572579405589086</v>
      </c>
      <c r="L24" s="216">
        <v>4.1549808159426247</v>
      </c>
      <c r="M24" s="216">
        <v>6.5135148448622822</v>
      </c>
      <c r="N24" s="60" t="s">
        <v>1952</v>
      </c>
      <c r="O24" s="216"/>
      <c r="P24" s="216"/>
      <c r="Q24" s="216"/>
      <c r="R24" s="216"/>
      <c r="S24" s="436"/>
      <c r="T24" s="216"/>
    </row>
    <row r="25" spans="1:20" s="5" customFormat="1" ht="12" customHeight="1">
      <c r="A25" s="229" t="s">
        <v>1388</v>
      </c>
      <c r="N25" s="202" t="s">
        <v>1389</v>
      </c>
      <c r="O25" s="216"/>
      <c r="P25" s="216"/>
      <c r="Q25" s="216"/>
      <c r="R25" s="216"/>
      <c r="S25" s="436"/>
      <c r="T25" s="216"/>
    </row>
    <row r="26" spans="1:20" s="5" customFormat="1" ht="12" customHeight="1">
      <c r="A26" s="60" t="s">
        <v>1396</v>
      </c>
      <c r="B26" s="216">
        <v>2.5866558577300367</v>
      </c>
      <c r="C26" s="216">
        <v>4.9693463933714863</v>
      </c>
      <c r="D26" s="216">
        <v>5.7048986017070353</v>
      </c>
      <c r="E26" s="216">
        <v>1.7639072238452593</v>
      </c>
      <c r="F26" s="216">
        <v>8.0808964115878972</v>
      </c>
      <c r="G26" s="216">
        <v>6.5202020716147278</v>
      </c>
      <c r="H26" s="216">
        <v>4.4094833603880499</v>
      </c>
      <c r="I26" s="216">
        <v>7.8245319416339942</v>
      </c>
      <c r="J26" s="216">
        <v>6.8059982769818221</v>
      </c>
      <c r="K26" s="216">
        <v>6.54144186528662</v>
      </c>
      <c r="L26" s="216">
        <v>6.9241779112009771</v>
      </c>
      <c r="M26" s="216">
        <v>4.7798795811919277</v>
      </c>
      <c r="N26" s="60" t="s">
        <v>1946</v>
      </c>
      <c r="O26" s="216"/>
      <c r="P26" s="216"/>
      <c r="Q26" s="216"/>
      <c r="R26" s="216"/>
      <c r="S26" s="436"/>
      <c r="T26" s="216"/>
    </row>
    <row r="27" spans="1:20" s="5" customFormat="1" ht="12" customHeight="1">
      <c r="A27" s="60" t="s">
        <v>1397</v>
      </c>
      <c r="B27" s="216">
        <v>-0.87687510043964334</v>
      </c>
      <c r="C27" s="216">
        <v>5.1460526806863758</v>
      </c>
      <c r="D27" s="216">
        <v>3.996890076436439</v>
      </c>
      <c r="E27" s="216">
        <v>3.9398522290508442</v>
      </c>
      <c r="F27" s="216">
        <v>6.9645497632244684</v>
      </c>
      <c r="G27" s="216">
        <v>7.0685719970945673</v>
      </c>
      <c r="H27" s="216">
        <v>5.9616689783482162</v>
      </c>
      <c r="I27" s="216">
        <v>6.9383009178051394</v>
      </c>
      <c r="J27" s="216">
        <v>11.661537298638299</v>
      </c>
      <c r="K27" s="216">
        <v>5.3334472388053067</v>
      </c>
      <c r="L27" s="216">
        <v>5.1389321174358793</v>
      </c>
      <c r="M27" s="216">
        <v>5.075035612449641</v>
      </c>
      <c r="N27" s="60" t="s">
        <v>1947</v>
      </c>
      <c r="O27" s="216"/>
      <c r="P27" s="216"/>
      <c r="Q27" s="216"/>
      <c r="R27" s="216"/>
      <c r="S27" s="436"/>
      <c r="T27" s="216"/>
    </row>
    <row r="28" spans="1:20" s="5" customFormat="1" ht="12" customHeight="1">
      <c r="A28" s="60" t="s">
        <v>1398</v>
      </c>
      <c r="B28" s="216">
        <v>-8.0598182823823343</v>
      </c>
      <c r="C28" s="216">
        <v>-0.13742433202952942</v>
      </c>
      <c r="D28" s="216">
        <v>-0.26175757331656069</v>
      </c>
      <c r="E28" s="216">
        <v>-2.4811821356831931</v>
      </c>
      <c r="F28" s="216">
        <v>4.1750407954335933E-2</v>
      </c>
      <c r="G28" s="216">
        <v>0.92444966733210221</v>
      </c>
      <c r="H28" s="216">
        <v>1.1198114323481576</v>
      </c>
      <c r="I28" s="216">
        <v>2.3579100263329673</v>
      </c>
      <c r="J28" s="216">
        <v>1.2820294304340347</v>
      </c>
      <c r="K28" s="216">
        <v>1.0464359151109541</v>
      </c>
      <c r="L28" s="216">
        <v>-0.45571230296326426</v>
      </c>
      <c r="M28" s="216">
        <v>-2.2219891723648839</v>
      </c>
      <c r="N28" s="60" t="s">
        <v>1948</v>
      </c>
      <c r="O28" s="216"/>
      <c r="P28" s="216"/>
      <c r="Q28" s="216"/>
      <c r="R28" s="216"/>
      <c r="S28" s="436"/>
      <c r="T28" s="216"/>
    </row>
    <row r="29" spans="1:20" s="5" customFormat="1" ht="12" customHeight="1">
      <c r="A29" s="60" t="s">
        <v>1399</v>
      </c>
      <c r="B29" s="216">
        <v>2.2866581065</v>
      </c>
      <c r="C29" s="216">
        <v>4.2649720868000003</v>
      </c>
      <c r="D29" s="216">
        <v>3.3748023170999999</v>
      </c>
      <c r="E29" s="216">
        <v>4.2043341126999998</v>
      </c>
      <c r="F29" s="216">
        <v>5.3468521337999997</v>
      </c>
      <c r="G29" s="216">
        <v>4.8111409809000003</v>
      </c>
      <c r="H29" s="216">
        <v>2.7265965108999999</v>
      </c>
      <c r="I29" s="216">
        <v>4.7286118736000002</v>
      </c>
      <c r="J29" s="216">
        <v>3.1414313013999999</v>
      </c>
      <c r="K29" s="216">
        <v>2.9417959222999999</v>
      </c>
      <c r="L29" s="216">
        <v>0.55684786819999998</v>
      </c>
      <c r="M29" s="216">
        <v>3.0742757898000002</v>
      </c>
      <c r="N29" s="60" t="s">
        <v>1949</v>
      </c>
      <c r="O29" s="216"/>
      <c r="P29" s="216"/>
      <c r="Q29" s="216"/>
      <c r="R29" s="216"/>
      <c r="S29" s="436"/>
      <c r="T29" s="216"/>
    </row>
    <row r="30" spans="1:20" s="5" customFormat="1" ht="12" customHeight="1">
      <c r="A30" s="60" t="s">
        <v>1155</v>
      </c>
      <c r="B30" s="216">
        <v>4.1301554096000004</v>
      </c>
      <c r="C30" s="216">
        <v>1.5749201286000001</v>
      </c>
      <c r="D30" s="216">
        <v>6.1495477661000004</v>
      </c>
      <c r="E30" s="216">
        <v>2.6266233715</v>
      </c>
      <c r="F30" s="216">
        <v>2.7510902067999998</v>
      </c>
      <c r="G30" s="216">
        <v>-1.8163536500000001E-2</v>
      </c>
      <c r="H30" s="216">
        <v>0.25237922829999998</v>
      </c>
      <c r="I30" s="216">
        <v>0.75974217150000001</v>
      </c>
      <c r="J30" s="216">
        <v>1.3548469706999999</v>
      </c>
      <c r="K30" s="216">
        <v>1.2455608511</v>
      </c>
      <c r="L30" s="216">
        <v>1.3355887632000001</v>
      </c>
      <c r="M30" s="216">
        <v>2.1427788539999999</v>
      </c>
      <c r="N30" s="60" t="s">
        <v>1950</v>
      </c>
      <c r="O30" s="216"/>
      <c r="P30" s="216"/>
      <c r="Q30" s="216"/>
      <c r="R30" s="216"/>
      <c r="S30" s="436"/>
      <c r="T30" s="216"/>
    </row>
    <row r="31" spans="1:20" s="5" customFormat="1" ht="12" customHeight="1">
      <c r="A31" s="60" t="s">
        <v>1400</v>
      </c>
      <c r="B31" s="216">
        <v>3.8903160297648265</v>
      </c>
      <c r="C31" s="216">
        <v>9.2837247559632274</v>
      </c>
      <c r="D31" s="216">
        <v>1.7898587572444984</v>
      </c>
      <c r="E31" s="216">
        <v>1.413489759518451</v>
      </c>
      <c r="F31" s="216">
        <v>6.3453844845868019</v>
      </c>
      <c r="G31" s="216">
        <v>7.1717790729931075</v>
      </c>
      <c r="H31" s="216">
        <v>11.78544391537562</v>
      </c>
      <c r="I31" s="216">
        <v>11.976037863713561</v>
      </c>
      <c r="J31" s="216">
        <v>9.5879747436491769</v>
      </c>
      <c r="K31" s="216">
        <v>8.9633410054084148</v>
      </c>
      <c r="L31" s="216">
        <v>9.1788288042324826</v>
      </c>
      <c r="M31" s="216">
        <v>11.084283362197668</v>
      </c>
      <c r="N31" s="60" t="s">
        <v>1951</v>
      </c>
      <c r="O31" s="216"/>
      <c r="P31" s="216"/>
      <c r="Q31" s="216"/>
      <c r="R31" s="216"/>
      <c r="S31" s="436"/>
      <c r="T31" s="216"/>
    </row>
    <row r="32" spans="1:20" s="5" customFormat="1" ht="12" customHeight="1" thickBot="1">
      <c r="A32" s="60" t="s">
        <v>1157</v>
      </c>
      <c r="B32" s="216">
        <v>7.9313727733972073</v>
      </c>
      <c r="C32" s="216">
        <v>10.149257757822273</v>
      </c>
      <c r="D32" s="216">
        <v>8.0836774021422411</v>
      </c>
      <c r="E32" s="216">
        <v>7.5667307042235556</v>
      </c>
      <c r="F32" s="216">
        <v>8.9780023625078567</v>
      </c>
      <c r="G32" s="216">
        <v>9.3133035297572366</v>
      </c>
      <c r="H32" s="216">
        <v>10.492336373295608</v>
      </c>
      <c r="I32" s="216">
        <v>17.15508482726564</v>
      </c>
      <c r="J32" s="216">
        <v>11.721558018049091</v>
      </c>
      <c r="K32" s="216">
        <v>7.8470005240451606</v>
      </c>
      <c r="L32" s="216">
        <v>11.267917788682983</v>
      </c>
      <c r="M32" s="216">
        <v>13.338416037465921</v>
      </c>
      <c r="N32" s="60" t="s">
        <v>1952</v>
      </c>
      <c r="O32" s="216"/>
      <c r="P32" s="216"/>
      <c r="Q32" s="216"/>
      <c r="R32" s="216"/>
      <c r="S32" s="436"/>
      <c r="T32" s="216"/>
    </row>
    <row r="33" spans="1:20" s="5" customFormat="1" ht="12" customHeight="1" thickBot="1">
      <c r="B33" s="882">
        <v>2024</v>
      </c>
      <c r="C33" s="883"/>
      <c r="D33" s="883"/>
      <c r="E33" s="883"/>
      <c r="F33" s="883"/>
      <c r="G33" s="883"/>
      <c r="H33" s="883"/>
      <c r="I33" s="883"/>
      <c r="J33" s="882">
        <v>2023</v>
      </c>
      <c r="K33" s="883"/>
      <c r="L33" s="883"/>
      <c r="M33" s="884"/>
      <c r="O33" s="216"/>
      <c r="P33" s="216"/>
      <c r="Q33" s="216"/>
      <c r="R33" s="216"/>
      <c r="S33" s="216"/>
      <c r="T33" s="216"/>
    </row>
    <row r="34" spans="1:20" s="5" customFormat="1" ht="12" customHeight="1" thickBot="1">
      <c r="B34" s="418" t="s">
        <v>1163</v>
      </c>
      <c r="C34" s="418" t="s">
        <v>1090</v>
      </c>
      <c r="D34" s="418" t="s">
        <v>1134</v>
      </c>
      <c r="E34" s="418" t="s">
        <v>1164</v>
      </c>
      <c r="F34" s="418" t="s">
        <v>1117</v>
      </c>
      <c r="G34" s="418" t="s">
        <v>1136</v>
      </c>
      <c r="H34" s="418" t="s">
        <v>1165</v>
      </c>
      <c r="I34" s="418" t="s">
        <v>1092</v>
      </c>
      <c r="J34" s="418" t="s">
        <v>1166</v>
      </c>
      <c r="K34" s="418" t="s">
        <v>1139</v>
      </c>
      <c r="L34" s="418" t="s">
        <v>1118</v>
      </c>
      <c r="M34" s="418" t="s">
        <v>1167</v>
      </c>
      <c r="P34" s="216"/>
      <c r="Q34" s="216"/>
      <c r="R34" s="216"/>
      <c r="S34" s="216"/>
      <c r="T34" s="216"/>
    </row>
    <row r="35" spans="1:20" s="5" customFormat="1" ht="12" customHeight="1">
      <c r="A35" s="17" t="s">
        <v>1390</v>
      </c>
      <c r="P35" s="216"/>
      <c r="Q35" s="216"/>
      <c r="R35" s="216"/>
      <c r="S35" s="216"/>
      <c r="T35" s="216"/>
    </row>
    <row r="36" spans="1:20" s="5" customFormat="1" ht="12" customHeight="1">
      <c r="A36" s="17" t="s">
        <v>1391</v>
      </c>
      <c r="P36" s="216"/>
      <c r="Q36" s="216"/>
      <c r="R36" s="216"/>
      <c r="S36" s="216"/>
      <c r="T36" s="216"/>
    </row>
    <row r="37" spans="1:20" s="5" customFormat="1" ht="12" customHeight="1">
      <c r="A37" s="6"/>
      <c r="P37" s="216"/>
      <c r="Q37" s="216"/>
      <c r="R37" s="216"/>
      <c r="S37" s="216"/>
      <c r="T37" s="216"/>
    </row>
    <row r="38" spans="1:20" s="5" customFormat="1" ht="12" customHeight="1">
      <c r="A38" s="17" t="s">
        <v>1301</v>
      </c>
      <c r="P38" s="216"/>
      <c r="Q38" s="216"/>
      <c r="R38" s="216"/>
      <c r="S38" s="216"/>
      <c r="T38" s="216"/>
    </row>
    <row r="39" spans="1:20" s="5" customFormat="1" ht="12" customHeight="1">
      <c r="A39" s="7" t="s">
        <v>1392</v>
      </c>
      <c r="P39" s="216"/>
      <c r="Q39" s="216"/>
      <c r="R39" s="216"/>
      <c r="S39" s="216"/>
      <c r="T39" s="216"/>
    </row>
    <row r="40" spans="1:20" s="5" customFormat="1" ht="12" customHeight="1">
      <c r="A40" s="316" t="s">
        <v>1123</v>
      </c>
      <c r="P40" s="216"/>
      <c r="Q40" s="216"/>
      <c r="R40" s="216"/>
      <c r="S40" s="216"/>
      <c r="T40" s="216"/>
    </row>
    <row r="41" spans="1:20" s="5" customFormat="1" ht="12" customHeight="1">
      <c r="A41" s="7" t="s">
        <v>1393</v>
      </c>
      <c r="P41" s="216"/>
      <c r="Q41" s="216"/>
      <c r="R41" s="216"/>
      <c r="S41" s="216"/>
      <c r="T41" s="216"/>
    </row>
    <row r="42" spans="1:20" s="5" customFormat="1">
      <c r="A42" s="528"/>
      <c r="P42" s="216"/>
      <c r="Q42" s="216"/>
      <c r="R42" s="216"/>
      <c r="S42" s="216"/>
      <c r="T42" s="216"/>
    </row>
    <row r="43" spans="1:20">
      <c r="A43" s="5"/>
      <c r="B43" s="5"/>
      <c r="C43" s="5"/>
      <c r="D43" s="5"/>
      <c r="E43" s="5"/>
      <c r="F43" s="5"/>
      <c r="G43" s="5"/>
      <c r="H43" s="5"/>
      <c r="I43" s="5"/>
      <c r="J43" s="5"/>
      <c r="K43" s="5"/>
      <c r="L43" s="5"/>
      <c r="M43" s="5"/>
      <c r="N43" s="5"/>
    </row>
    <row r="44" spans="1:20">
      <c r="A44" s="5"/>
      <c r="B44" s="216"/>
      <c r="C44" s="216"/>
      <c r="D44" s="216"/>
      <c r="E44" s="216"/>
      <c r="F44" s="216"/>
      <c r="G44" s="216"/>
      <c r="H44" s="216"/>
      <c r="I44" s="216"/>
      <c r="J44" s="216"/>
      <c r="K44" s="216"/>
      <c r="L44" s="216"/>
      <c r="M44" s="216"/>
      <c r="N44" s="5"/>
    </row>
    <row r="45" spans="1:20">
      <c r="A45" s="5"/>
      <c r="B45" s="5"/>
      <c r="C45" s="5"/>
      <c r="D45" s="5"/>
      <c r="E45" s="5"/>
      <c r="F45" s="5"/>
      <c r="G45" s="5"/>
      <c r="H45" s="5"/>
      <c r="I45" s="5"/>
      <c r="J45" s="5"/>
      <c r="K45" s="5"/>
      <c r="L45" s="5"/>
      <c r="M45" s="5"/>
      <c r="N45" s="5"/>
    </row>
    <row r="46" spans="1:20">
      <c r="A46" s="5"/>
      <c r="B46" s="5"/>
      <c r="C46" s="5"/>
      <c r="D46" s="5"/>
      <c r="E46" s="5"/>
      <c r="F46" s="5"/>
      <c r="G46" s="5"/>
      <c r="H46" s="5"/>
      <c r="I46" s="5"/>
      <c r="J46" s="5"/>
      <c r="K46" s="5"/>
      <c r="L46" s="5"/>
      <c r="M46" s="5"/>
      <c r="N46" s="5"/>
    </row>
  </sheetData>
  <mergeCells count="6">
    <mergeCell ref="A1:N1"/>
    <mergeCell ref="A2:N2"/>
    <mergeCell ref="B6:I6"/>
    <mergeCell ref="J6:M6"/>
    <mergeCell ref="B33:I33"/>
    <mergeCell ref="J33:M33"/>
  </mergeCells>
  <hyperlinks>
    <hyperlink ref="A13" r:id="rId1" xr:uid="{EA2D5377-D707-47CD-917D-39B027CF1EFD}"/>
    <hyperlink ref="A14" r:id="rId2" xr:uid="{013E10B5-4FC3-444C-881F-AA15FDDD997C}"/>
    <hyperlink ref="A22" r:id="rId3" xr:uid="{A7149988-B3CE-4368-9C45-25AB2AF0B958}"/>
    <hyperlink ref="A30" r:id="rId4" xr:uid="{D63B4A49-E602-4117-AB06-C453D7183ADB}"/>
    <hyperlink ref="A21" r:id="rId5" xr:uid="{584777CE-DB96-4637-8973-455C433C383D}"/>
    <hyperlink ref="A29" r:id="rId6" xr:uid="{956DF78B-DC73-4333-B311-AC8220440D74}"/>
    <hyperlink ref="N13" r:id="rId7" display="   Evaluation of the volume of stock" xr:uid="{36CC83F7-B9D1-42BF-A99B-EE2662A9DB53}"/>
    <hyperlink ref="N14" r:id="rId8" display="   Employment expectations" xr:uid="{A928E21A-3FC9-40A4-BA61-EB965AF142AA}"/>
    <hyperlink ref="N21" r:id="rId9" display="   Evaluation of the volume of stock" xr:uid="{0D03D337-7165-4E88-8FB2-AE3EDE2E2938}"/>
    <hyperlink ref="N22" r:id="rId10" display="   Employment expectations" xr:uid="{4191A3BE-3580-4CB5-A419-43C98C5B0922}"/>
    <hyperlink ref="N29" r:id="rId11" display="   Evaluation of the volume of stock" xr:uid="{6B6E17CE-8277-49BF-BD57-F684E0B1EF0E}"/>
    <hyperlink ref="N30" r:id="rId12" display="   Employment expectations" xr:uid="{0D6C1B8A-E143-472B-9525-0D994B473022}"/>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012F2-5495-4462-B18C-1DFE30CE9F6E}">
  <dimension ref="A1:P32"/>
  <sheetViews>
    <sheetView showGridLines="0" workbookViewId="0"/>
  </sheetViews>
  <sheetFormatPr defaultRowHeight="11.25"/>
  <cols>
    <col min="1" max="1" width="37" style="194" customWidth="1"/>
    <col min="2" max="9" width="6" style="194" customWidth="1"/>
    <col min="10" max="10" width="22" style="433" customWidth="1"/>
    <col min="11" max="16384" width="9.140625" style="194"/>
  </cols>
  <sheetData>
    <row r="1" spans="1:14">
      <c r="A1" s="862" t="s">
        <v>1381</v>
      </c>
      <c r="B1" s="862"/>
      <c r="C1" s="862"/>
      <c r="D1" s="862"/>
      <c r="E1" s="862"/>
      <c r="F1" s="862"/>
      <c r="G1" s="862"/>
      <c r="H1" s="862"/>
      <c r="I1" s="862"/>
      <c r="J1" s="862"/>
      <c r="K1" s="521"/>
      <c r="L1" s="521"/>
      <c r="M1" s="521"/>
      <c r="N1" s="521"/>
    </row>
    <row r="2" spans="1:14">
      <c r="A2" s="927" t="s">
        <v>1382</v>
      </c>
      <c r="B2" s="927"/>
      <c r="C2" s="927"/>
      <c r="D2" s="927"/>
      <c r="E2" s="927"/>
      <c r="F2" s="927"/>
      <c r="G2" s="927"/>
      <c r="H2" s="927"/>
      <c r="I2" s="927"/>
      <c r="J2" s="927"/>
      <c r="K2" s="523"/>
      <c r="L2" s="523"/>
      <c r="M2" s="523"/>
      <c r="N2" s="523"/>
    </row>
    <row r="3" spans="1:14">
      <c r="L3" s="524"/>
    </row>
    <row r="4" spans="1:14" s="5" customFormat="1">
      <c r="A4" s="11" t="s">
        <v>1087</v>
      </c>
      <c r="J4" s="414" t="s">
        <v>1088</v>
      </c>
      <c r="L4" s="524"/>
    </row>
    <row r="5" spans="1:14" s="5" customFormat="1" ht="12" thickBot="1">
      <c r="I5" s="437" t="s">
        <v>1089</v>
      </c>
      <c r="J5" s="336"/>
    </row>
    <row r="6" spans="1:14" s="5" customFormat="1" ht="15.75" customHeight="1" thickBot="1">
      <c r="B6" s="882">
        <v>2024</v>
      </c>
      <c r="C6" s="883"/>
      <c r="D6" s="884"/>
      <c r="E6" s="883">
        <v>2023</v>
      </c>
      <c r="F6" s="883"/>
      <c r="G6" s="883"/>
      <c r="H6" s="884"/>
      <c r="I6" s="10">
        <v>2022</v>
      </c>
      <c r="J6" s="336"/>
    </row>
    <row r="7" spans="1:14" s="5" customFormat="1" ht="12" thickBot="1">
      <c r="B7" s="418" t="s">
        <v>1090</v>
      </c>
      <c r="C7" s="418" t="s">
        <v>1091</v>
      </c>
      <c r="D7" s="418" t="s">
        <v>1092</v>
      </c>
      <c r="E7" s="418" t="s">
        <v>1093</v>
      </c>
      <c r="F7" s="418" t="s">
        <v>1090</v>
      </c>
      <c r="G7" s="418" t="s">
        <v>1091</v>
      </c>
      <c r="H7" s="418" t="s">
        <v>1092</v>
      </c>
      <c r="I7" s="418" t="s">
        <v>1093</v>
      </c>
      <c r="J7" s="336"/>
    </row>
    <row r="8" spans="1:14" s="5" customFormat="1">
      <c r="A8" s="11" t="s">
        <v>960</v>
      </c>
      <c r="J8" s="207" t="s">
        <v>960</v>
      </c>
    </row>
    <row r="9" spans="1:14" s="5" customFormat="1">
      <c r="A9" s="60" t="s">
        <v>1383</v>
      </c>
      <c r="B9" s="216">
        <v>-1.6457428742891718</v>
      </c>
      <c r="C9" s="216">
        <v>-4.6021118799668992</v>
      </c>
      <c r="D9" s="216">
        <v>-4.6012689902961679</v>
      </c>
      <c r="E9" s="216">
        <v>-4.4341382520444599</v>
      </c>
      <c r="F9" s="216">
        <v>-3.83987344522785</v>
      </c>
      <c r="G9" s="216">
        <v>-0.93229934428222805</v>
      </c>
      <c r="H9" s="216">
        <v>-4.4433158779259232</v>
      </c>
      <c r="I9" s="216">
        <v>-2.3080577070993424</v>
      </c>
      <c r="J9" s="60" t="s">
        <v>1955</v>
      </c>
      <c r="K9" s="216"/>
      <c r="L9" s="216"/>
      <c r="M9" s="216"/>
    </row>
    <row r="10" spans="1:14" s="5" customFormat="1">
      <c r="A10" s="60" t="s">
        <v>1384</v>
      </c>
      <c r="B10" s="216">
        <v>3.2115625560149912</v>
      </c>
      <c r="C10" s="216">
        <v>2.2794327130513712</v>
      </c>
      <c r="D10" s="216">
        <v>-1.4199215960776952</v>
      </c>
      <c r="E10" s="216">
        <v>-0.78190254081258059</v>
      </c>
      <c r="F10" s="216">
        <v>-1.4138366971665783</v>
      </c>
      <c r="G10" s="216">
        <v>-1.8150748384205706</v>
      </c>
      <c r="H10" s="216">
        <v>-1.6581801510908076</v>
      </c>
      <c r="I10" s="216">
        <v>-3.7882627034528831</v>
      </c>
      <c r="J10" s="60" t="s">
        <v>1956</v>
      </c>
      <c r="K10" s="216"/>
      <c r="L10" s="216"/>
      <c r="M10" s="216"/>
    </row>
    <row r="11" spans="1:14" s="5" customFormat="1">
      <c r="A11" s="60" t="s">
        <v>1385</v>
      </c>
      <c r="B11" s="216">
        <v>8.6348690779999995</v>
      </c>
      <c r="C11" s="216">
        <v>10.194674678</v>
      </c>
      <c r="D11" s="216">
        <v>9.6354171500000003</v>
      </c>
      <c r="E11" s="216">
        <v>13.934329155</v>
      </c>
      <c r="F11" s="216">
        <v>12.738655732</v>
      </c>
      <c r="G11" s="216">
        <v>15.894907359999999</v>
      </c>
      <c r="H11" s="216">
        <v>17.381501187000001</v>
      </c>
      <c r="I11" s="216">
        <v>22.126707437</v>
      </c>
      <c r="J11" s="60" t="s">
        <v>1957</v>
      </c>
      <c r="K11" s="216"/>
      <c r="L11" s="216"/>
      <c r="M11" s="216"/>
    </row>
    <row r="12" spans="1:14" s="5" customFormat="1">
      <c r="A12" s="11" t="s">
        <v>1386</v>
      </c>
      <c r="J12" s="207" t="s">
        <v>1387</v>
      </c>
      <c r="K12" s="216"/>
      <c r="L12" s="216"/>
      <c r="M12" s="216"/>
    </row>
    <row r="13" spans="1:14" s="5" customFormat="1">
      <c r="A13" s="60" t="s">
        <v>1383</v>
      </c>
      <c r="B13" s="216">
        <v>1.617001533</v>
      </c>
      <c r="C13" s="216">
        <v>-5.3668269549999996</v>
      </c>
      <c r="D13" s="216">
        <v>-8.0285121959999994</v>
      </c>
      <c r="E13" s="216">
        <v>-4.8831811299999996</v>
      </c>
      <c r="F13" s="216">
        <v>0.33826506099999998</v>
      </c>
      <c r="G13" s="216">
        <v>-6.3056369139999999</v>
      </c>
      <c r="H13" s="216">
        <v>-8.8079053169999995</v>
      </c>
      <c r="I13" s="216">
        <v>4.3901519139999996</v>
      </c>
      <c r="J13" s="60" t="s">
        <v>1955</v>
      </c>
      <c r="K13" s="216"/>
      <c r="L13" s="216"/>
      <c r="M13" s="216"/>
    </row>
    <row r="14" spans="1:14" s="5" customFormat="1">
      <c r="A14" s="60" t="s">
        <v>1384</v>
      </c>
      <c r="B14" s="216">
        <v>6.3433465900000003</v>
      </c>
      <c r="C14" s="216">
        <v>4.4621068409999998</v>
      </c>
      <c r="D14" s="216">
        <v>-6.163102662</v>
      </c>
      <c r="E14" s="216">
        <v>-4.5234182440000001</v>
      </c>
      <c r="F14" s="216">
        <v>1.1239107349999999</v>
      </c>
      <c r="G14" s="216">
        <v>-2.236725093</v>
      </c>
      <c r="H14" s="216">
        <v>-6.4786074610000002</v>
      </c>
      <c r="I14" s="216">
        <v>-5.814433352</v>
      </c>
      <c r="J14" s="60" t="s">
        <v>1956</v>
      </c>
      <c r="K14" s="216"/>
      <c r="L14" s="216"/>
      <c r="M14" s="216"/>
    </row>
    <row r="15" spans="1:14" s="5" customFormat="1">
      <c r="A15" s="60" t="s">
        <v>1385</v>
      </c>
      <c r="B15" s="216">
        <v>9.6886952750000006</v>
      </c>
      <c r="C15" s="216">
        <v>10.321855042999999</v>
      </c>
      <c r="D15" s="216">
        <v>10.241757764000001</v>
      </c>
      <c r="E15" s="216">
        <v>14.998104360999999</v>
      </c>
      <c r="F15" s="216">
        <v>11.703849282</v>
      </c>
      <c r="G15" s="216">
        <v>14.811852475</v>
      </c>
      <c r="H15" s="216">
        <v>14.983181889000001</v>
      </c>
      <c r="I15" s="216">
        <v>19.539634984999999</v>
      </c>
      <c r="J15" s="60" t="s">
        <v>1957</v>
      </c>
      <c r="K15" s="216"/>
      <c r="L15" s="216"/>
      <c r="M15" s="216"/>
    </row>
    <row r="16" spans="1:14" s="5" customFormat="1">
      <c r="A16" s="11" t="s">
        <v>1388</v>
      </c>
      <c r="J16" s="525" t="s">
        <v>1389</v>
      </c>
      <c r="K16" s="216"/>
      <c r="L16" s="216"/>
      <c r="M16" s="216"/>
    </row>
    <row r="17" spans="1:16" s="5" customFormat="1">
      <c r="A17" s="60" t="s">
        <v>1383</v>
      </c>
      <c r="B17" s="216">
        <v>1.9098976959834129</v>
      </c>
      <c r="C17" s="216">
        <v>-9.1687562401085341</v>
      </c>
      <c r="D17" s="216">
        <v>-3.6348872466906288</v>
      </c>
      <c r="E17" s="216">
        <v>-2.7426719069249081</v>
      </c>
      <c r="F17" s="216">
        <v>-1.1379557861623355</v>
      </c>
      <c r="G17" s="216">
        <v>-1.7438108407047732</v>
      </c>
      <c r="H17" s="216">
        <v>-1.6898616532956421</v>
      </c>
      <c r="I17" s="216">
        <v>-7.878966854609752</v>
      </c>
      <c r="J17" s="60" t="s">
        <v>1955</v>
      </c>
      <c r="K17" s="216"/>
      <c r="L17" s="216"/>
      <c r="M17" s="216"/>
    </row>
    <row r="18" spans="1:16" s="5" customFormat="1">
      <c r="A18" s="60" t="s">
        <v>1384</v>
      </c>
      <c r="B18" s="216">
        <v>2.571582049381131</v>
      </c>
      <c r="C18" s="216">
        <v>3.0053087145799484</v>
      </c>
      <c r="D18" s="216">
        <v>-0.31840525823120869</v>
      </c>
      <c r="E18" s="216">
        <v>1.5124170720011481</v>
      </c>
      <c r="F18" s="216">
        <v>-1.6823446650636933</v>
      </c>
      <c r="G18" s="216">
        <v>1.7842708534997525</v>
      </c>
      <c r="H18" s="216">
        <v>-0.69004611998341825</v>
      </c>
      <c r="I18" s="216">
        <v>-3.4075744990349235</v>
      </c>
      <c r="J18" s="60" t="s">
        <v>1956</v>
      </c>
      <c r="K18" s="216"/>
      <c r="L18" s="216"/>
      <c r="M18" s="216"/>
    </row>
    <row r="19" spans="1:16" s="5" customFormat="1" ht="12" thickBot="1">
      <c r="A19" s="60" t="s">
        <v>1385</v>
      </c>
      <c r="B19" s="216">
        <v>7.5094120459999996</v>
      </c>
      <c r="C19" s="216">
        <v>10.058849591</v>
      </c>
      <c r="D19" s="216">
        <v>8.9878622589999999</v>
      </c>
      <c r="E19" s="216">
        <v>12.798246859000001</v>
      </c>
      <c r="F19" s="216">
        <v>13.843800204000001</v>
      </c>
      <c r="G19" s="216">
        <v>16.980082396</v>
      </c>
      <c r="H19" s="216">
        <v>19.784515351</v>
      </c>
      <c r="I19" s="216">
        <v>24.718844252</v>
      </c>
      <c r="J19" s="60" t="s">
        <v>1957</v>
      </c>
      <c r="K19" s="216"/>
      <c r="L19" s="216"/>
      <c r="M19" s="216"/>
    </row>
    <row r="20" spans="1:16" s="5" customFormat="1" ht="15.75" customHeight="1" thickBot="1">
      <c r="B20" s="882">
        <v>2024</v>
      </c>
      <c r="C20" s="883"/>
      <c r="D20" s="884"/>
      <c r="E20" s="883">
        <v>2023</v>
      </c>
      <c r="F20" s="883"/>
      <c r="G20" s="883"/>
      <c r="H20" s="884"/>
      <c r="I20" s="10">
        <v>2022</v>
      </c>
      <c r="J20" s="336"/>
      <c r="L20" s="216"/>
    </row>
    <row r="21" spans="1:16" s="5" customFormat="1" ht="12" thickBot="1">
      <c r="B21" s="418" t="s">
        <v>1090</v>
      </c>
      <c r="C21" s="418" t="s">
        <v>1117</v>
      </c>
      <c r="D21" s="418" t="s">
        <v>1092</v>
      </c>
      <c r="E21" s="418" t="s">
        <v>1118</v>
      </c>
      <c r="F21" s="418" t="s">
        <v>1090</v>
      </c>
      <c r="G21" s="418" t="s">
        <v>1117</v>
      </c>
      <c r="H21" s="418" t="s">
        <v>1092</v>
      </c>
      <c r="I21" s="418" t="s">
        <v>1118</v>
      </c>
      <c r="J21" s="336"/>
    </row>
    <row r="22" spans="1:16" s="481" customFormat="1">
      <c r="A22" s="17" t="s">
        <v>1390</v>
      </c>
      <c r="B22" s="34"/>
      <c r="C22" s="34"/>
      <c r="D22" s="34"/>
      <c r="E22" s="34"/>
      <c r="F22" s="34"/>
      <c r="G22" s="34"/>
      <c r="H22" s="34"/>
      <c r="I22" s="34"/>
    </row>
    <row r="23" spans="1:16" s="481" customFormat="1">
      <c r="A23" s="17" t="s">
        <v>1391</v>
      </c>
      <c r="B23" s="526"/>
      <c r="C23" s="34"/>
      <c r="D23" s="34"/>
      <c r="E23" s="34"/>
      <c r="F23" s="34"/>
      <c r="G23" s="34"/>
      <c r="H23" s="34"/>
      <c r="I23" s="34"/>
    </row>
    <row r="24" spans="1:16" s="316" customFormat="1">
      <c r="A24" s="6"/>
    </row>
    <row r="25" spans="1:16" s="7" customFormat="1">
      <c r="A25" s="17" t="s">
        <v>1301</v>
      </c>
    </row>
    <row r="26" spans="1:16" s="7" customFormat="1">
      <c r="A26" s="7" t="s">
        <v>1392</v>
      </c>
      <c r="J26" s="391"/>
    </row>
    <row r="27" spans="1:16" s="7" customFormat="1">
      <c r="A27" s="7" t="s">
        <v>1954</v>
      </c>
      <c r="J27" s="482"/>
    </row>
    <row r="28" spans="1:16" s="7" customFormat="1">
      <c r="A28" s="7" t="s">
        <v>1393</v>
      </c>
      <c r="J28" s="391"/>
    </row>
    <row r="29" spans="1:16" s="7" customFormat="1">
      <c r="E29" s="18"/>
      <c r="F29" s="18"/>
      <c r="G29" s="18"/>
      <c r="H29" s="18"/>
      <c r="I29" s="18"/>
      <c r="J29" s="18"/>
      <c r="K29" s="18"/>
      <c r="L29" s="18"/>
      <c r="M29" s="391"/>
    </row>
    <row r="30" spans="1:16" s="484" customFormat="1">
      <c r="A30" s="85" t="s">
        <v>140</v>
      </c>
      <c r="B30" s="392"/>
      <c r="C30" s="393"/>
      <c r="D30" s="393"/>
      <c r="E30" s="393"/>
      <c r="F30" s="46"/>
      <c r="G30" s="394"/>
      <c r="H30" s="394"/>
      <c r="I30" s="396"/>
      <c r="J30" s="361"/>
      <c r="K30" s="396"/>
      <c r="L30" s="395"/>
      <c r="M30" s="400"/>
      <c r="N30" s="483"/>
      <c r="O30" s="483"/>
      <c r="P30" s="483"/>
    </row>
    <row r="31" spans="1:16" s="365" customFormat="1" ht="12" customHeight="1">
      <c r="A31" s="46" t="s">
        <v>1394</v>
      </c>
      <c r="B31" s="366"/>
      <c r="C31" s="367"/>
      <c r="D31" s="363"/>
      <c r="E31" s="368"/>
      <c r="F31" s="369"/>
      <c r="G31" s="368"/>
      <c r="H31" s="368"/>
      <c r="I31" s="360"/>
      <c r="J31" s="360"/>
      <c r="L31" s="364"/>
      <c r="M31" s="363"/>
      <c r="N31" s="364"/>
      <c r="O31" s="364"/>
      <c r="P31" s="364"/>
    </row>
    <row r="32" spans="1:16" s="484" customFormat="1">
      <c r="A32" s="46"/>
      <c r="B32" s="398"/>
      <c r="C32" s="399"/>
      <c r="D32" s="400"/>
      <c r="E32" s="368"/>
      <c r="F32" s="401"/>
      <c r="G32" s="368"/>
      <c r="H32" s="368"/>
      <c r="I32" s="396"/>
      <c r="J32" s="396"/>
      <c r="L32" s="483"/>
      <c r="M32" s="400"/>
      <c r="N32" s="483"/>
      <c r="O32" s="483"/>
      <c r="P32" s="483"/>
    </row>
  </sheetData>
  <mergeCells count="6">
    <mergeCell ref="A1:J1"/>
    <mergeCell ref="A2:J2"/>
    <mergeCell ref="B6:D6"/>
    <mergeCell ref="E6:H6"/>
    <mergeCell ref="B20:D20"/>
    <mergeCell ref="E20:H20"/>
  </mergeCells>
  <hyperlinks>
    <hyperlink ref="A11" r:id="rId1" xr:uid="{EACBD5BF-2377-4DB0-ACA7-929A6CFE5919}"/>
    <hyperlink ref="A15" r:id="rId2" xr:uid="{7544CA40-5871-4600-ADCB-055C923C8AF5}"/>
    <hyperlink ref="A19" r:id="rId3" xr:uid="{35EBB62F-9147-4FF0-B704-F2FF1F02FBD1}"/>
    <hyperlink ref="A31" r:id="rId4" xr:uid="{AB400F94-9618-48DB-A028-948BAC88C2D9}"/>
    <hyperlink ref="J11" r:id="rId5" xr:uid="{97A56131-BC01-46FE-86EA-A5F22E88138B}"/>
    <hyperlink ref="J15" r:id="rId6" xr:uid="{78992929-EF8C-4F09-B8C4-EF2BBF9BF320}"/>
    <hyperlink ref="J19" r:id="rId7" xr:uid="{2F162839-A0D5-474E-AE22-1CFF1E7B11A7}"/>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7E1C1-C729-4813-AC2A-9540281EA872}">
  <dimension ref="A1:L82"/>
  <sheetViews>
    <sheetView showGridLines="0" workbookViewId="0"/>
  </sheetViews>
  <sheetFormatPr defaultRowHeight="11.25"/>
  <cols>
    <col min="1" max="1" width="7.42578125" style="540" customWidth="1"/>
    <col min="2" max="9" width="11.42578125" style="194" customWidth="1"/>
    <col min="10" max="10" width="7.42578125" style="541" customWidth="1"/>
    <col min="11" max="16384" width="9.140625" style="194"/>
  </cols>
  <sheetData>
    <row r="1" spans="1:12" ht="12" customHeight="1">
      <c r="A1" s="862" t="s">
        <v>1469</v>
      </c>
      <c r="B1" s="862"/>
      <c r="C1" s="862"/>
      <c r="D1" s="862"/>
      <c r="E1" s="862"/>
      <c r="F1" s="862"/>
      <c r="G1" s="862"/>
      <c r="H1" s="862"/>
      <c r="I1" s="862"/>
      <c r="J1" s="862"/>
      <c r="K1" s="539"/>
    </row>
    <row r="2" spans="1:12" ht="12" customHeight="1">
      <c r="A2" s="863" t="s">
        <v>1470</v>
      </c>
      <c r="B2" s="863"/>
      <c r="C2" s="863"/>
      <c r="D2" s="863"/>
      <c r="E2" s="863"/>
      <c r="F2" s="863"/>
      <c r="G2" s="863"/>
      <c r="H2" s="863"/>
      <c r="I2" s="863"/>
      <c r="J2" s="863"/>
      <c r="K2" s="539"/>
    </row>
    <row r="3" spans="1:12" ht="12" customHeight="1"/>
    <row r="4" spans="1:12" s="5" customFormat="1" ht="12" customHeight="1">
      <c r="A4" s="542" t="s">
        <v>948</v>
      </c>
      <c r="B4" s="7"/>
      <c r="C4" s="7"/>
      <c r="D4" s="7"/>
      <c r="E4" s="7"/>
      <c r="F4" s="7"/>
      <c r="G4" s="7"/>
      <c r="H4" s="7"/>
      <c r="I4" s="437"/>
      <c r="J4" s="437" t="s">
        <v>948</v>
      </c>
    </row>
    <row r="5" spans="1:12" s="5" customFormat="1" ht="12" customHeight="1" thickBot="1">
      <c r="A5" s="96" t="s">
        <v>1471</v>
      </c>
      <c r="B5" s="44"/>
      <c r="C5" s="44"/>
      <c r="D5" s="7"/>
      <c r="E5" s="7"/>
      <c r="F5" s="7"/>
      <c r="G5" s="437"/>
      <c r="H5" s="7"/>
      <c r="I5" s="543"/>
      <c r="J5" s="543" t="s">
        <v>1472</v>
      </c>
    </row>
    <row r="6" spans="1:12" s="5" customFormat="1" ht="15" customHeight="1" thickBot="1">
      <c r="A6" s="924" t="s">
        <v>949</v>
      </c>
      <c r="B6" s="928" t="s">
        <v>1473</v>
      </c>
      <c r="C6" s="929"/>
      <c r="D6" s="929"/>
      <c r="E6" s="930"/>
      <c r="F6" s="928" t="s">
        <v>1474</v>
      </c>
      <c r="G6" s="929"/>
      <c r="H6" s="929"/>
      <c r="I6" s="930"/>
      <c r="J6" s="924" t="s">
        <v>991</v>
      </c>
    </row>
    <row r="7" spans="1:12" s="5" customFormat="1" ht="82.5" customHeight="1" thickBot="1">
      <c r="A7" s="924"/>
      <c r="B7" s="89" t="s">
        <v>1475</v>
      </c>
      <c r="C7" s="340" t="s">
        <v>1476</v>
      </c>
      <c r="D7" s="340" t="s">
        <v>1477</v>
      </c>
      <c r="E7" s="340" t="s">
        <v>1478</v>
      </c>
      <c r="F7" s="89" t="s">
        <v>1475</v>
      </c>
      <c r="G7" s="340" t="s">
        <v>1476</v>
      </c>
      <c r="H7" s="340" t="s">
        <v>1477</v>
      </c>
      <c r="I7" s="340" t="s">
        <v>1478</v>
      </c>
      <c r="J7" s="924"/>
      <c r="L7" s="226"/>
    </row>
    <row r="8" spans="1:12" s="9" customFormat="1" ht="12" customHeight="1">
      <c r="A8" s="544"/>
      <c r="B8" s="233" t="s">
        <v>1360</v>
      </c>
      <c r="C8" s="233"/>
      <c r="D8" s="545"/>
      <c r="E8" s="806"/>
      <c r="F8" s="545"/>
      <c r="G8" s="545"/>
      <c r="H8" s="545"/>
      <c r="I8" s="11"/>
      <c r="J8" s="546"/>
    </row>
    <row r="9" spans="1:12" s="5" customFormat="1" ht="12" customHeight="1">
      <c r="A9" s="547">
        <v>45108</v>
      </c>
      <c r="B9" s="548">
        <v>104.97</v>
      </c>
      <c r="C9" s="548">
        <v>120.16</v>
      </c>
      <c r="D9" s="548">
        <v>99.4</v>
      </c>
      <c r="E9" s="807">
        <v>107.52</v>
      </c>
      <c r="F9" s="549">
        <v>119.42</v>
      </c>
      <c r="G9" s="549">
        <v>134.69</v>
      </c>
      <c r="H9" s="549">
        <v>115.03</v>
      </c>
      <c r="I9" s="549">
        <v>120.27</v>
      </c>
      <c r="J9" s="518">
        <v>45078</v>
      </c>
    </row>
    <row r="10" spans="1:12" s="5" customFormat="1" ht="12" customHeight="1">
      <c r="A10" s="547">
        <v>45139</v>
      </c>
      <c r="B10" s="548">
        <v>103.05</v>
      </c>
      <c r="C10" s="548">
        <v>119.11</v>
      </c>
      <c r="D10" s="548">
        <v>97.28</v>
      </c>
      <c r="E10" s="807">
        <v>105.58</v>
      </c>
      <c r="F10" s="549">
        <v>118.71</v>
      </c>
      <c r="G10" s="549">
        <v>133.78</v>
      </c>
      <c r="H10" s="549">
        <v>113.59</v>
      </c>
      <c r="I10" s="549">
        <v>120.68</v>
      </c>
      <c r="J10" s="518">
        <v>45108</v>
      </c>
    </row>
    <row r="11" spans="1:12" s="5" customFormat="1" ht="12" customHeight="1">
      <c r="A11" s="547">
        <v>45170</v>
      </c>
      <c r="B11" s="548">
        <v>103.47</v>
      </c>
      <c r="C11" s="548">
        <v>120.99</v>
      </c>
      <c r="D11" s="548">
        <v>96.85</v>
      </c>
      <c r="E11" s="807">
        <v>106.69</v>
      </c>
      <c r="F11" s="549">
        <v>120.01</v>
      </c>
      <c r="G11" s="549">
        <v>136.16</v>
      </c>
      <c r="H11" s="549">
        <v>114.28</v>
      </c>
      <c r="I11" s="549">
        <v>122.47</v>
      </c>
      <c r="J11" s="518" t="s">
        <v>1363</v>
      </c>
    </row>
    <row r="12" spans="1:12" s="5" customFormat="1" ht="12" customHeight="1">
      <c r="A12" s="547">
        <v>45200</v>
      </c>
      <c r="B12" s="548">
        <v>101.9</v>
      </c>
      <c r="C12" s="548">
        <v>114.9</v>
      </c>
      <c r="D12" s="548">
        <v>95.69</v>
      </c>
      <c r="E12" s="807">
        <v>106.14</v>
      </c>
      <c r="F12" s="549">
        <v>118.49</v>
      </c>
      <c r="G12" s="549">
        <v>129.53</v>
      </c>
      <c r="H12" s="549">
        <v>113.98</v>
      </c>
      <c r="I12" s="549">
        <v>121.01</v>
      </c>
      <c r="J12" s="518">
        <v>45170</v>
      </c>
    </row>
    <row r="13" spans="1:12" s="5" customFormat="1" ht="12" customHeight="1">
      <c r="A13" s="547">
        <v>45231</v>
      </c>
      <c r="B13" s="548">
        <v>101.67</v>
      </c>
      <c r="C13" s="548">
        <v>117.19</v>
      </c>
      <c r="D13" s="548">
        <v>94.34</v>
      </c>
      <c r="E13" s="807">
        <v>106.59</v>
      </c>
      <c r="F13" s="549">
        <v>118.21</v>
      </c>
      <c r="G13" s="549">
        <v>132.13</v>
      </c>
      <c r="H13" s="549">
        <v>112.65</v>
      </c>
      <c r="I13" s="549">
        <v>121.2</v>
      </c>
      <c r="J13" s="518" t="s">
        <v>1364</v>
      </c>
    </row>
    <row r="14" spans="1:12" s="5" customFormat="1" ht="12" customHeight="1">
      <c r="A14" s="547">
        <v>45261</v>
      </c>
      <c r="B14" s="548">
        <v>107.06</v>
      </c>
      <c r="C14" s="548">
        <v>127.21</v>
      </c>
      <c r="D14" s="548">
        <v>102.21</v>
      </c>
      <c r="E14" s="807">
        <v>106.87</v>
      </c>
      <c r="F14" s="549">
        <v>123.07</v>
      </c>
      <c r="G14" s="549">
        <v>143.11000000000001</v>
      </c>
      <c r="H14" s="549">
        <v>119.94</v>
      </c>
      <c r="I14" s="549">
        <v>120.46</v>
      </c>
      <c r="J14" s="518">
        <v>45231</v>
      </c>
    </row>
    <row r="15" spans="1:12" s="5" customFormat="1" ht="12" customHeight="1">
      <c r="A15" s="547">
        <v>45292</v>
      </c>
      <c r="B15" s="548">
        <v>104.1</v>
      </c>
      <c r="C15" s="548">
        <v>119.96</v>
      </c>
      <c r="D15" s="548">
        <v>98.32</v>
      </c>
      <c r="E15" s="807">
        <v>106.72</v>
      </c>
      <c r="F15" s="549">
        <v>119.63</v>
      </c>
      <c r="G15" s="549">
        <v>134.44999999999999</v>
      </c>
      <c r="H15" s="549">
        <v>115.38</v>
      </c>
      <c r="I15" s="549">
        <v>120.43</v>
      </c>
      <c r="J15" s="518" t="s">
        <v>1365</v>
      </c>
    </row>
    <row r="16" spans="1:12" s="5" customFormat="1" ht="12" customHeight="1">
      <c r="A16" s="547">
        <v>45323</v>
      </c>
      <c r="B16" s="548">
        <v>105.37</v>
      </c>
      <c r="C16" s="548">
        <v>122.07</v>
      </c>
      <c r="D16" s="548">
        <v>99.98</v>
      </c>
      <c r="E16" s="807">
        <v>107.15</v>
      </c>
      <c r="F16" s="549">
        <v>119.79</v>
      </c>
      <c r="G16" s="549">
        <v>137.38999999999999</v>
      </c>
      <c r="H16" s="549">
        <v>114.37</v>
      </c>
      <c r="I16" s="549">
        <v>121.3</v>
      </c>
      <c r="J16" s="518">
        <v>45292</v>
      </c>
    </row>
    <row r="17" spans="1:10" s="5" customFormat="1" ht="12" customHeight="1">
      <c r="A17" s="547">
        <v>45352</v>
      </c>
      <c r="B17" s="548">
        <v>107.13</v>
      </c>
      <c r="C17" s="548">
        <v>124.66</v>
      </c>
      <c r="D17" s="548">
        <v>102.87</v>
      </c>
      <c r="E17" s="807">
        <v>107.01</v>
      </c>
      <c r="F17" s="549">
        <v>122</v>
      </c>
      <c r="G17" s="549">
        <v>140.57</v>
      </c>
      <c r="H17" s="549">
        <v>118.51</v>
      </c>
      <c r="I17" s="549">
        <v>120.41</v>
      </c>
      <c r="J17" s="518" t="s">
        <v>1479</v>
      </c>
    </row>
    <row r="18" spans="1:10" s="5" customFormat="1" ht="12" customHeight="1">
      <c r="A18" s="547">
        <v>45383</v>
      </c>
      <c r="B18" s="548">
        <v>107.3</v>
      </c>
      <c r="C18" s="548">
        <v>120.78</v>
      </c>
      <c r="D18" s="548">
        <v>102.6</v>
      </c>
      <c r="E18" s="807">
        <v>109.23</v>
      </c>
      <c r="F18" s="549">
        <v>121.91</v>
      </c>
      <c r="G18" s="549">
        <v>136.12</v>
      </c>
      <c r="H18" s="549">
        <v>116.77</v>
      </c>
      <c r="I18" s="549">
        <v>124.21</v>
      </c>
      <c r="J18" s="518">
        <v>45352</v>
      </c>
    </row>
    <row r="19" spans="1:10" s="5" customFormat="1" ht="12" customHeight="1">
      <c r="A19" s="547">
        <v>45413</v>
      </c>
      <c r="B19" s="548">
        <v>108.57</v>
      </c>
      <c r="C19" s="548">
        <v>125.92</v>
      </c>
      <c r="D19" s="548">
        <v>103.5</v>
      </c>
      <c r="E19" s="807">
        <v>109.64</v>
      </c>
      <c r="F19" s="549">
        <v>123.2</v>
      </c>
      <c r="G19" s="549">
        <v>142.02000000000001</v>
      </c>
      <c r="H19" s="549">
        <v>118.37</v>
      </c>
      <c r="I19" s="549">
        <v>123.43</v>
      </c>
      <c r="J19" s="518" t="s">
        <v>1366</v>
      </c>
    </row>
    <row r="20" spans="1:10" s="5" customFormat="1" ht="12" customHeight="1">
      <c r="A20" s="547">
        <v>45444</v>
      </c>
      <c r="B20" s="548">
        <v>107.23</v>
      </c>
      <c r="C20" s="548">
        <v>117.06</v>
      </c>
      <c r="D20" s="548">
        <v>102.49</v>
      </c>
      <c r="E20" s="807">
        <v>110.5</v>
      </c>
      <c r="F20" s="549">
        <v>121.79</v>
      </c>
      <c r="G20" s="549">
        <v>131.80000000000001</v>
      </c>
      <c r="H20" s="549">
        <v>117.91</v>
      </c>
      <c r="I20" s="549">
        <v>123.75</v>
      </c>
      <c r="J20" s="518" t="s">
        <v>1480</v>
      </c>
    </row>
    <row r="21" spans="1:10" s="5" customFormat="1" ht="12" customHeight="1">
      <c r="A21" s="547">
        <v>45474</v>
      </c>
      <c r="B21" s="548">
        <v>106.61</v>
      </c>
      <c r="C21" s="548">
        <v>116.85</v>
      </c>
      <c r="D21" s="548">
        <v>101.98</v>
      </c>
      <c r="E21" s="807">
        <v>109.57</v>
      </c>
      <c r="F21" s="549">
        <v>120.57</v>
      </c>
      <c r="G21" s="549">
        <v>131.85</v>
      </c>
      <c r="H21" s="549">
        <v>115.91</v>
      </c>
      <c r="I21" s="549">
        <v>123.19</v>
      </c>
      <c r="J21" s="518">
        <v>45444</v>
      </c>
    </row>
    <row r="22" spans="1:10" s="9" customFormat="1" ht="12" customHeight="1">
      <c r="A22" s="550"/>
      <c r="B22" s="551" t="s">
        <v>985</v>
      </c>
      <c r="C22" s="551"/>
      <c r="D22" s="552"/>
      <c r="E22" s="808"/>
      <c r="F22" s="552"/>
      <c r="G22" s="552"/>
      <c r="H22" s="552"/>
      <c r="I22" s="553"/>
      <c r="J22" s="230"/>
    </row>
    <row r="23" spans="1:10" s="5" customFormat="1" ht="12" customHeight="1">
      <c r="A23" s="547">
        <v>45108</v>
      </c>
      <c r="B23" s="548">
        <v>1.4</v>
      </c>
      <c r="C23" s="548">
        <v>2.7</v>
      </c>
      <c r="D23" s="548">
        <v>1.6</v>
      </c>
      <c r="E23" s="807">
        <v>0.6</v>
      </c>
      <c r="F23" s="549">
        <v>1.3</v>
      </c>
      <c r="G23" s="549">
        <v>3.1</v>
      </c>
      <c r="H23" s="549">
        <v>1.3</v>
      </c>
      <c r="I23" s="549">
        <v>0.7</v>
      </c>
      <c r="J23" s="518">
        <v>45078</v>
      </c>
    </row>
    <row r="24" spans="1:10" s="5" customFormat="1" ht="12" customHeight="1">
      <c r="A24" s="547">
        <v>45139</v>
      </c>
      <c r="B24" s="548">
        <v>-1.8</v>
      </c>
      <c r="C24" s="548">
        <v>-0.9</v>
      </c>
      <c r="D24" s="548">
        <v>-2.1</v>
      </c>
      <c r="E24" s="807">
        <v>-1.8</v>
      </c>
      <c r="F24" s="549">
        <v>-0.6</v>
      </c>
      <c r="G24" s="549">
        <v>-0.7</v>
      </c>
      <c r="H24" s="549">
        <v>-1.3</v>
      </c>
      <c r="I24" s="549">
        <v>0.3</v>
      </c>
      <c r="J24" s="518">
        <v>45108</v>
      </c>
    </row>
    <row r="25" spans="1:10" s="5" customFormat="1" ht="12" customHeight="1">
      <c r="A25" s="547">
        <v>45170</v>
      </c>
      <c r="B25" s="548">
        <v>0.4</v>
      </c>
      <c r="C25" s="548">
        <v>1.6</v>
      </c>
      <c r="D25" s="548">
        <v>-0.4</v>
      </c>
      <c r="E25" s="807">
        <v>1.1000000000000001</v>
      </c>
      <c r="F25" s="549">
        <v>1.1000000000000001</v>
      </c>
      <c r="G25" s="549">
        <v>1.8</v>
      </c>
      <c r="H25" s="549">
        <v>0.6</v>
      </c>
      <c r="I25" s="549">
        <v>1.5</v>
      </c>
      <c r="J25" s="518" t="s">
        <v>1363</v>
      </c>
    </row>
    <row r="26" spans="1:10" s="5" customFormat="1" ht="12" customHeight="1">
      <c r="A26" s="547">
        <v>45200</v>
      </c>
      <c r="B26" s="548">
        <v>-1.5</v>
      </c>
      <c r="C26" s="548">
        <v>-5</v>
      </c>
      <c r="D26" s="548">
        <v>-1.2</v>
      </c>
      <c r="E26" s="807">
        <v>-0.5</v>
      </c>
      <c r="F26" s="549">
        <v>-1.3</v>
      </c>
      <c r="G26" s="549">
        <v>-4.9000000000000004</v>
      </c>
      <c r="H26" s="549">
        <v>-0.3</v>
      </c>
      <c r="I26" s="549">
        <v>-1.2</v>
      </c>
      <c r="J26" s="518">
        <v>45170</v>
      </c>
    </row>
    <row r="27" spans="1:10" s="5" customFormat="1" ht="12" customHeight="1">
      <c r="A27" s="547">
        <v>45231</v>
      </c>
      <c r="B27" s="548">
        <v>-0.2</v>
      </c>
      <c r="C27" s="548">
        <v>2</v>
      </c>
      <c r="D27" s="548">
        <v>-1.4</v>
      </c>
      <c r="E27" s="807">
        <v>0.4</v>
      </c>
      <c r="F27" s="549">
        <v>-0.2</v>
      </c>
      <c r="G27" s="549">
        <v>2</v>
      </c>
      <c r="H27" s="549">
        <v>-1.2</v>
      </c>
      <c r="I27" s="549">
        <v>0.2</v>
      </c>
      <c r="J27" s="518" t="s">
        <v>1364</v>
      </c>
    </row>
    <row r="28" spans="1:10" s="5" customFormat="1" ht="12" customHeight="1">
      <c r="A28" s="547">
        <v>45261</v>
      </c>
      <c r="B28" s="548">
        <v>5.3</v>
      </c>
      <c r="C28" s="548">
        <v>8.6</v>
      </c>
      <c r="D28" s="548">
        <v>8.3000000000000007</v>
      </c>
      <c r="E28" s="807">
        <v>0.3</v>
      </c>
      <c r="F28" s="549">
        <v>4.0999999999999996</v>
      </c>
      <c r="G28" s="549">
        <v>8.3000000000000007</v>
      </c>
      <c r="H28" s="549">
        <v>6.5</v>
      </c>
      <c r="I28" s="549">
        <v>-0.6</v>
      </c>
      <c r="J28" s="518">
        <v>45231</v>
      </c>
    </row>
    <row r="29" spans="1:10" s="5" customFormat="1" ht="12" customHeight="1">
      <c r="A29" s="547">
        <v>45292</v>
      </c>
      <c r="B29" s="548">
        <v>-2.8</v>
      </c>
      <c r="C29" s="548">
        <v>-5.7</v>
      </c>
      <c r="D29" s="548">
        <v>-3.8</v>
      </c>
      <c r="E29" s="807">
        <v>-0.1</v>
      </c>
      <c r="F29" s="549">
        <v>-2.8</v>
      </c>
      <c r="G29" s="549">
        <v>-6.1</v>
      </c>
      <c r="H29" s="549">
        <v>-3.8</v>
      </c>
      <c r="I29" s="549">
        <v>0</v>
      </c>
      <c r="J29" s="518" t="s">
        <v>1365</v>
      </c>
    </row>
    <row r="30" spans="1:10" s="5" customFormat="1" ht="12" customHeight="1">
      <c r="A30" s="547">
        <v>45323</v>
      </c>
      <c r="B30" s="548">
        <v>1.2</v>
      </c>
      <c r="C30" s="548">
        <v>1.8</v>
      </c>
      <c r="D30" s="548">
        <v>1.7</v>
      </c>
      <c r="E30" s="807">
        <v>0.4</v>
      </c>
      <c r="F30" s="549">
        <v>0.1</v>
      </c>
      <c r="G30" s="549">
        <v>2.2000000000000002</v>
      </c>
      <c r="H30" s="549">
        <v>-0.9</v>
      </c>
      <c r="I30" s="549">
        <v>0.7</v>
      </c>
      <c r="J30" s="518">
        <v>45292</v>
      </c>
    </row>
    <row r="31" spans="1:10" s="5" customFormat="1" ht="12" customHeight="1">
      <c r="A31" s="547">
        <v>45352</v>
      </c>
      <c r="B31" s="548">
        <v>1.7</v>
      </c>
      <c r="C31" s="548">
        <v>2.1</v>
      </c>
      <c r="D31" s="548">
        <v>2.9</v>
      </c>
      <c r="E31" s="807">
        <v>-0.1</v>
      </c>
      <c r="F31" s="549">
        <v>1.8</v>
      </c>
      <c r="G31" s="549">
        <v>2.2999999999999998</v>
      </c>
      <c r="H31" s="549">
        <v>3.6</v>
      </c>
      <c r="I31" s="549">
        <v>-0.7</v>
      </c>
      <c r="J31" s="518" t="s">
        <v>1479</v>
      </c>
    </row>
    <row r="32" spans="1:10" s="5" customFormat="1" ht="12" customHeight="1">
      <c r="A32" s="547">
        <v>45383</v>
      </c>
      <c r="B32" s="548">
        <v>0.2</v>
      </c>
      <c r="C32" s="548">
        <v>-3.1</v>
      </c>
      <c r="D32" s="548">
        <v>-0.3</v>
      </c>
      <c r="E32" s="807">
        <v>2.1</v>
      </c>
      <c r="F32" s="549">
        <v>-0.1</v>
      </c>
      <c r="G32" s="549">
        <v>-3.2</v>
      </c>
      <c r="H32" s="549">
        <v>-1.5</v>
      </c>
      <c r="I32" s="549">
        <v>3.2</v>
      </c>
      <c r="J32" s="518">
        <v>45352</v>
      </c>
    </row>
    <row r="33" spans="1:10" s="5" customFormat="1" ht="12" customHeight="1">
      <c r="A33" s="547">
        <v>45413</v>
      </c>
      <c r="B33" s="548">
        <v>1.2</v>
      </c>
      <c r="C33" s="548">
        <v>4.3</v>
      </c>
      <c r="D33" s="548">
        <v>0.9</v>
      </c>
      <c r="E33" s="807">
        <v>0.4</v>
      </c>
      <c r="F33" s="549">
        <v>1.1000000000000001</v>
      </c>
      <c r="G33" s="549">
        <v>4.3</v>
      </c>
      <c r="H33" s="549">
        <v>1.4</v>
      </c>
      <c r="I33" s="549">
        <v>-0.6</v>
      </c>
      <c r="J33" s="518" t="s">
        <v>1366</v>
      </c>
    </row>
    <row r="34" spans="1:10" s="5" customFormat="1" ht="12" customHeight="1">
      <c r="A34" s="547">
        <v>45444</v>
      </c>
      <c r="B34" s="548">
        <v>-1.2</v>
      </c>
      <c r="C34" s="548">
        <v>-7</v>
      </c>
      <c r="D34" s="548">
        <v>-1</v>
      </c>
      <c r="E34" s="807">
        <v>0.8</v>
      </c>
      <c r="F34" s="549">
        <v>-1.1000000000000001</v>
      </c>
      <c r="G34" s="549">
        <v>-7.2</v>
      </c>
      <c r="H34" s="549">
        <v>-0.4</v>
      </c>
      <c r="I34" s="549">
        <v>0.3</v>
      </c>
      <c r="J34" s="518" t="s">
        <v>1480</v>
      </c>
    </row>
    <row r="35" spans="1:10" s="5" customFormat="1" ht="12" customHeight="1">
      <c r="A35" s="547">
        <v>45474</v>
      </c>
      <c r="B35" s="548">
        <v>-0.6</v>
      </c>
      <c r="C35" s="548">
        <v>-0.2</v>
      </c>
      <c r="D35" s="548">
        <v>-0.5</v>
      </c>
      <c r="E35" s="807">
        <v>-0.8</v>
      </c>
      <c r="F35" s="549">
        <v>-1</v>
      </c>
      <c r="G35" s="549">
        <v>0</v>
      </c>
      <c r="H35" s="549">
        <v>-1.7</v>
      </c>
      <c r="I35" s="549">
        <v>-0.5</v>
      </c>
      <c r="J35" s="518">
        <v>45444</v>
      </c>
    </row>
    <row r="36" spans="1:10" s="5" customFormat="1" ht="12" customHeight="1">
      <c r="A36" s="547"/>
      <c r="B36" s="548"/>
      <c r="C36" s="548"/>
      <c r="D36" s="548"/>
      <c r="E36" s="807"/>
      <c r="F36" s="549"/>
      <c r="G36" s="549"/>
      <c r="H36" s="549"/>
      <c r="I36" s="549"/>
      <c r="J36" s="518"/>
    </row>
    <row r="37" spans="1:10" s="419" customFormat="1" ht="12" customHeight="1">
      <c r="A37" s="554"/>
      <c r="B37" s="555" t="s">
        <v>987</v>
      </c>
      <c r="C37" s="555"/>
      <c r="D37" s="556"/>
      <c r="E37" s="809"/>
      <c r="F37" s="556"/>
      <c r="G37" s="556"/>
      <c r="H37" s="556"/>
      <c r="I37" s="557"/>
      <c r="J37" s="558"/>
    </row>
    <row r="38" spans="1:10" s="5" customFormat="1" ht="12" customHeight="1">
      <c r="A38" s="547">
        <v>45108</v>
      </c>
      <c r="B38" s="548">
        <v>3.1</v>
      </c>
      <c r="C38" s="548">
        <v>21.2</v>
      </c>
      <c r="D38" s="548">
        <v>-1.1000000000000001</v>
      </c>
      <c r="E38" s="807">
        <v>2.6</v>
      </c>
      <c r="F38" s="549">
        <v>1.9</v>
      </c>
      <c r="G38" s="549">
        <v>27.2</v>
      </c>
      <c r="H38" s="549">
        <v>-5.2</v>
      </c>
      <c r="I38" s="549">
        <v>4.2</v>
      </c>
      <c r="J38" s="518">
        <v>45078</v>
      </c>
    </row>
    <row r="39" spans="1:10" s="5" customFormat="1" ht="12" customHeight="1">
      <c r="A39" s="547">
        <v>45139</v>
      </c>
      <c r="B39" s="548">
        <v>-4.4000000000000004</v>
      </c>
      <c r="C39" s="548">
        <v>9.1</v>
      </c>
      <c r="D39" s="548">
        <v>-10</v>
      </c>
      <c r="E39" s="807">
        <v>-1.2</v>
      </c>
      <c r="F39" s="549">
        <v>-3.8</v>
      </c>
      <c r="G39" s="549">
        <v>14.2</v>
      </c>
      <c r="H39" s="549">
        <v>-12.2</v>
      </c>
      <c r="I39" s="549">
        <v>3</v>
      </c>
      <c r="J39" s="518">
        <v>45108</v>
      </c>
    </row>
    <row r="40" spans="1:10" s="5" customFormat="1" ht="12" customHeight="1">
      <c r="A40" s="547">
        <v>45170</v>
      </c>
      <c r="B40" s="548">
        <v>-1.9</v>
      </c>
      <c r="C40" s="548">
        <v>15.8</v>
      </c>
      <c r="D40" s="548">
        <v>-7.8</v>
      </c>
      <c r="E40" s="807">
        <v>0.4</v>
      </c>
      <c r="F40" s="549">
        <v>-1.5</v>
      </c>
      <c r="G40" s="549">
        <v>20.8</v>
      </c>
      <c r="H40" s="549">
        <v>-10.4</v>
      </c>
      <c r="I40" s="549">
        <v>4.7</v>
      </c>
      <c r="J40" s="518" t="s">
        <v>1363</v>
      </c>
    </row>
    <row r="41" spans="1:10" s="5" customFormat="1" ht="12" customHeight="1">
      <c r="A41" s="547">
        <v>45200</v>
      </c>
      <c r="B41" s="548">
        <v>-1.7</v>
      </c>
      <c r="C41" s="548">
        <v>8</v>
      </c>
      <c r="D41" s="548">
        <v>-5.4</v>
      </c>
      <c r="E41" s="807">
        <v>-0.1</v>
      </c>
      <c r="F41" s="549">
        <v>-1</v>
      </c>
      <c r="G41" s="549">
        <v>11.9</v>
      </c>
      <c r="H41" s="549">
        <v>-6.4</v>
      </c>
      <c r="I41" s="549">
        <v>2.4</v>
      </c>
      <c r="J41" s="518">
        <v>45170</v>
      </c>
    </row>
    <row r="42" spans="1:10" s="5" customFormat="1" ht="12" customHeight="1">
      <c r="A42" s="547">
        <v>45231</v>
      </c>
      <c r="B42" s="548">
        <v>-1.7</v>
      </c>
      <c r="C42" s="548">
        <v>8.4</v>
      </c>
      <c r="D42" s="548">
        <v>-6.4</v>
      </c>
      <c r="E42" s="807">
        <v>1.1000000000000001</v>
      </c>
      <c r="F42" s="549">
        <v>-1.8</v>
      </c>
      <c r="G42" s="549">
        <v>12.4</v>
      </c>
      <c r="H42" s="549">
        <v>-8.4</v>
      </c>
      <c r="I42" s="549">
        <v>2.9</v>
      </c>
      <c r="J42" s="518" t="s">
        <v>1364</v>
      </c>
    </row>
    <row r="43" spans="1:10" s="5" customFormat="1" ht="12" customHeight="1">
      <c r="A43" s="547">
        <v>45261</v>
      </c>
      <c r="B43" s="548">
        <v>0.1</v>
      </c>
      <c r="C43" s="548">
        <v>11.5</v>
      </c>
      <c r="D43" s="548">
        <v>-3.2</v>
      </c>
      <c r="E43" s="807">
        <v>0.5</v>
      </c>
      <c r="F43" s="549">
        <v>0.2</v>
      </c>
      <c r="G43" s="549">
        <v>14.5</v>
      </c>
      <c r="H43" s="549">
        <v>-4.7</v>
      </c>
      <c r="I43" s="549">
        <v>2.2999999999999998</v>
      </c>
      <c r="J43" s="518">
        <v>45231</v>
      </c>
    </row>
    <row r="44" spans="1:10" s="5" customFormat="1" ht="12" customHeight="1">
      <c r="A44" s="547">
        <v>45292</v>
      </c>
      <c r="B44" s="548">
        <v>-0.4</v>
      </c>
      <c r="C44" s="548">
        <v>0.5</v>
      </c>
      <c r="D44" s="548">
        <v>-1.3</v>
      </c>
      <c r="E44" s="807">
        <v>0.3</v>
      </c>
      <c r="F44" s="549">
        <v>-0.6</v>
      </c>
      <c r="G44" s="549">
        <v>2.4</v>
      </c>
      <c r="H44" s="549">
        <v>-2.2999999999999998</v>
      </c>
      <c r="I44" s="549">
        <v>0.6</v>
      </c>
      <c r="J44" s="518" t="s">
        <v>1365</v>
      </c>
    </row>
    <row r="45" spans="1:10" s="5" customFormat="1" ht="12" customHeight="1">
      <c r="A45" s="547">
        <v>45323</v>
      </c>
      <c r="B45" s="548">
        <v>1.4</v>
      </c>
      <c r="C45" s="548">
        <v>3.1</v>
      </c>
      <c r="D45" s="548">
        <v>0.7</v>
      </c>
      <c r="E45" s="807">
        <v>1.6</v>
      </c>
      <c r="F45" s="549">
        <v>-0.4</v>
      </c>
      <c r="G45" s="549">
        <v>5.4</v>
      </c>
      <c r="H45" s="549">
        <v>-3.6</v>
      </c>
      <c r="I45" s="549">
        <v>2</v>
      </c>
      <c r="J45" s="518">
        <v>45292</v>
      </c>
    </row>
    <row r="46" spans="1:10" s="5" customFormat="1" ht="12" customHeight="1">
      <c r="A46" s="547">
        <v>45352</v>
      </c>
      <c r="B46" s="548">
        <v>3.1</v>
      </c>
      <c r="C46" s="548">
        <v>0.6</v>
      </c>
      <c r="D46" s="548">
        <v>5.7</v>
      </c>
      <c r="E46" s="807">
        <v>0.8</v>
      </c>
      <c r="F46" s="549">
        <v>1.4</v>
      </c>
      <c r="G46" s="549">
        <v>2.2999999999999998</v>
      </c>
      <c r="H46" s="549">
        <v>1.2</v>
      </c>
      <c r="I46" s="549">
        <v>1.3</v>
      </c>
      <c r="J46" s="518" t="s">
        <v>1479</v>
      </c>
    </row>
    <row r="47" spans="1:10" s="5" customFormat="1" ht="12" customHeight="1">
      <c r="A47" s="547">
        <v>45383</v>
      </c>
      <c r="B47" s="548">
        <v>3.1</v>
      </c>
      <c r="C47" s="548">
        <v>1.5</v>
      </c>
      <c r="D47" s="548">
        <v>4.5</v>
      </c>
      <c r="E47" s="807">
        <v>1.9</v>
      </c>
      <c r="F47" s="549">
        <v>1.2</v>
      </c>
      <c r="G47" s="549">
        <v>2.8</v>
      </c>
      <c r="H47" s="549">
        <v>-0.7</v>
      </c>
      <c r="I47" s="549">
        <v>3</v>
      </c>
      <c r="J47" s="518">
        <v>45352</v>
      </c>
    </row>
    <row r="48" spans="1:10" s="5" customFormat="1" ht="12" customHeight="1">
      <c r="A48" s="547">
        <v>45413</v>
      </c>
      <c r="B48" s="548">
        <v>4.0999999999999996</v>
      </c>
      <c r="C48" s="548">
        <v>7.6</v>
      </c>
      <c r="D48" s="548">
        <v>3.8</v>
      </c>
      <c r="E48" s="807">
        <v>3</v>
      </c>
      <c r="F48" s="549">
        <v>3.2</v>
      </c>
      <c r="G48" s="549">
        <v>8.8000000000000007</v>
      </c>
      <c r="H48" s="549">
        <v>1.2</v>
      </c>
      <c r="I48" s="549">
        <v>3.8</v>
      </c>
      <c r="J48" s="518" t="s">
        <v>1366</v>
      </c>
    </row>
    <row r="49" spans="1:10" s="5" customFormat="1" ht="12" customHeight="1">
      <c r="A49" s="547">
        <v>45444</v>
      </c>
      <c r="B49" s="548">
        <v>3.6</v>
      </c>
      <c r="C49" s="548">
        <v>0.1</v>
      </c>
      <c r="D49" s="548">
        <v>4.8</v>
      </c>
      <c r="E49" s="807">
        <v>3.4</v>
      </c>
      <c r="F49" s="549">
        <v>3.4</v>
      </c>
      <c r="G49" s="549">
        <v>0.9</v>
      </c>
      <c r="H49" s="549">
        <v>3.8</v>
      </c>
      <c r="I49" s="549">
        <v>3.7</v>
      </c>
      <c r="J49" s="518" t="s">
        <v>1480</v>
      </c>
    </row>
    <row r="50" spans="1:10" s="5" customFormat="1" ht="12" customHeight="1">
      <c r="A50" s="547">
        <v>45474</v>
      </c>
      <c r="B50" s="548">
        <v>1.6</v>
      </c>
      <c r="C50" s="548">
        <v>-2.8</v>
      </c>
      <c r="D50" s="548">
        <v>2.6</v>
      </c>
      <c r="E50" s="807">
        <v>1.9</v>
      </c>
      <c r="F50" s="549">
        <v>1</v>
      </c>
      <c r="G50" s="549">
        <v>-2.1</v>
      </c>
      <c r="H50" s="549">
        <v>0.8</v>
      </c>
      <c r="I50" s="549">
        <v>2.4</v>
      </c>
      <c r="J50" s="518">
        <v>45444</v>
      </c>
    </row>
    <row r="51" spans="1:10" s="5" customFormat="1" ht="12" customHeight="1">
      <c r="A51" s="547"/>
      <c r="B51" s="548"/>
      <c r="C51" s="548"/>
      <c r="D51" s="548"/>
      <c r="E51" s="807"/>
      <c r="F51" s="549"/>
      <c r="G51" s="549"/>
      <c r="H51" s="549"/>
      <c r="I51" s="549"/>
      <c r="J51" s="518"/>
    </row>
    <row r="52" spans="1:10" s="5" customFormat="1" ht="12" customHeight="1">
      <c r="A52" s="547"/>
      <c r="B52" s="551" t="s">
        <v>1481</v>
      </c>
      <c r="C52" s="559"/>
      <c r="D52" s="549"/>
      <c r="E52" s="810"/>
      <c r="F52" s="549"/>
      <c r="G52" s="549"/>
      <c r="H52" s="549"/>
      <c r="I52" s="560"/>
      <c r="J52" s="28"/>
    </row>
    <row r="53" spans="1:10" s="5" customFormat="1" ht="12" customHeight="1">
      <c r="A53" s="547">
        <v>45108</v>
      </c>
      <c r="B53" s="548">
        <v>0.6</v>
      </c>
      <c r="C53" s="548">
        <v>12.8</v>
      </c>
      <c r="D53" s="548">
        <v>-2.9</v>
      </c>
      <c r="E53" s="807">
        <v>1.4</v>
      </c>
      <c r="F53" s="549">
        <v>8.3000000000000007</v>
      </c>
      <c r="G53" s="549">
        <v>20.3</v>
      </c>
      <c r="H53" s="549">
        <v>5.9</v>
      </c>
      <c r="I53" s="549">
        <v>7.9</v>
      </c>
      <c r="J53" s="518">
        <v>45078</v>
      </c>
    </row>
    <row r="54" spans="1:10" s="5" customFormat="1" ht="12" customHeight="1">
      <c r="A54" s="547">
        <v>45139</v>
      </c>
      <c r="B54" s="548">
        <v>-0.3</v>
      </c>
      <c r="C54" s="548">
        <v>12.7</v>
      </c>
      <c r="D54" s="548">
        <v>-4.3</v>
      </c>
      <c r="E54" s="807">
        <v>0.9</v>
      </c>
      <c r="F54" s="549">
        <v>6.3</v>
      </c>
      <c r="G54" s="549">
        <v>19.899999999999999</v>
      </c>
      <c r="H54" s="549">
        <v>2.6</v>
      </c>
      <c r="I54" s="549">
        <v>7</v>
      </c>
      <c r="J54" s="518">
        <v>45108</v>
      </c>
    </row>
    <row r="55" spans="1:10" s="5" customFormat="1" ht="12" customHeight="1">
      <c r="A55" s="547">
        <v>45170</v>
      </c>
      <c r="B55" s="548">
        <v>-0.6</v>
      </c>
      <c r="C55" s="548">
        <v>13.7</v>
      </c>
      <c r="D55" s="548">
        <v>-5.0999999999999996</v>
      </c>
      <c r="E55" s="807">
        <v>0.7</v>
      </c>
      <c r="F55" s="549">
        <v>4.8</v>
      </c>
      <c r="G55" s="549">
        <v>20.7</v>
      </c>
      <c r="H55" s="549">
        <v>0</v>
      </c>
      <c r="I55" s="549">
        <v>6.5</v>
      </c>
      <c r="J55" s="518" t="s">
        <v>1363</v>
      </c>
    </row>
    <row r="56" spans="1:10" s="5" customFormat="1" ht="12" customHeight="1">
      <c r="A56" s="547">
        <v>45200</v>
      </c>
      <c r="B56" s="548">
        <v>-0.7</v>
      </c>
      <c r="C56" s="548">
        <v>14.1</v>
      </c>
      <c r="D56" s="548">
        <v>-5.3</v>
      </c>
      <c r="E56" s="807">
        <v>0.7</v>
      </c>
      <c r="F56" s="549">
        <v>3.6</v>
      </c>
      <c r="G56" s="549">
        <v>20.7</v>
      </c>
      <c r="H56" s="549">
        <v>-1.6</v>
      </c>
      <c r="I56" s="549">
        <v>5.7</v>
      </c>
      <c r="J56" s="518">
        <v>45170</v>
      </c>
    </row>
    <row r="57" spans="1:10" s="5" customFormat="1" ht="12" customHeight="1">
      <c r="A57" s="547">
        <v>45231</v>
      </c>
      <c r="B57" s="548">
        <v>-0.5</v>
      </c>
      <c r="C57" s="548">
        <v>15.1</v>
      </c>
      <c r="D57" s="548">
        <v>-5.5</v>
      </c>
      <c r="E57" s="807">
        <v>1</v>
      </c>
      <c r="F57" s="549">
        <v>2.7</v>
      </c>
      <c r="G57" s="549">
        <v>21.2</v>
      </c>
      <c r="H57" s="549">
        <v>-3.3</v>
      </c>
      <c r="I57" s="549">
        <v>5.4</v>
      </c>
      <c r="J57" s="518" t="s">
        <v>1364</v>
      </c>
    </row>
    <row r="58" spans="1:10" s="5" customFormat="1" ht="12" customHeight="1">
      <c r="A58" s="547">
        <v>45261</v>
      </c>
      <c r="B58" s="548">
        <v>-0.8</v>
      </c>
      <c r="C58" s="548">
        <v>15</v>
      </c>
      <c r="D58" s="548">
        <v>-6</v>
      </c>
      <c r="E58" s="807">
        <v>1.1000000000000001</v>
      </c>
      <c r="F58" s="549">
        <v>1.5</v>
      </c>
      <c r="G58" s="549">
        <v>20.6</v>
      </c>
      <c r="H58" s="549">
        <v>-5</v>
      </c>
      <c r="I58" s="549">
        <v>4.8</v>
      </c>
      <c r="J58" s="518">
        <v>45231</v>
      </c>
    </row>
    <row r="59" spans="1:10" s="5" customFormat="1" ht="12" customHeight="1">
      <c r="A59" s="547">
        <v>45292</v>
      </c>
      <c r="B59" s="548">
        <v>-0.8</v>
      </c>
      <c r="C59" s="548">
        <v>13.8</v>
      </c>
      <c r="D59" s="548">
        <v>-5.6</v>
      </c>
      <c r="E59" s="807">
        <v>0.8</v>
      </c>
      <c r="F59" s="549">
        <v>0.7</v>
      </c>
      <c r="G59" s="549">
        <v>18.899999999999999</v>
      </c>
      <c r="H59" s="549">
        <v>-5.6</v>
      </c>
      <c r="I59" s="549">
        <v>3.9</v>
      </c>
      <c r="J59" s="518" t="s">
        <v>1365</v>
      </c>
    </row>
    <row r="60" spans="1:10" s="5" customFormat="1" ht="12" customHeight="1">
      <c r="A60" s="547">
        <v>45323</v>
      </c>
      <c r="B60" s="548">
        <v>-0.6</v>
      </c>
      <c r="C60" s="548">
        <v>13.1</v>
      </c>
      <c r="D60" s="548">
        <v>-5.0999999999999996</v>
      </c>
      <c r="E60" s="807">
        <v>1</v>
      </c>
      <c r="F60" s="549">
        <v>0.1</v>
      </c>
      <c r="G60" s="549">
        <v>17.7</v>
      </c>
      <c r="H60" s="549">
        <v>-6.1</v>
      </c>
      <c r="I60" s="549">
        <v>3.5</v>
      </c>
      <c r="J60" s="518">
        <v>45292</v>
      </c>
    </row>
    <row r="61" spans="1:10" s="5" customFormat="1" ht="12" customHeight="1">
      <c r="A61" s="547">
        <v>45352</v>
      </c>
      <c r="B61" s="548">
        <v>-0.1</v>
      </c>
      <c r="C61" s="548">
        <v>10.8</v>
      </c>
      <c r="D61" s="548">
        <v>-3.8</v>
      </c>
      <c r="E61" s="807">
        <v>1</v>
      </c>
      <c r="F61" s="549">
        <v>0</v>
      </c>
      <c r="G61" s="549">
        <v>14.9</v>
      </c>
      <c r="H61" s="549">
        <v>-5.6</v>
      </c>
      <c r="I61" s="549">
        <v>3.1</v>
      </c>
      <c r="J61" s="518" t="s">
        <v>1479</v>
      </c>
    </row>
    <row r="62" spans="1:10" s="5" customFormat="1" ht="12" customHeight="1">
      <c r="A62" s="547">
        <v>45383</v>
      </c>
      <c r="B62" s="548">
        <v>0.2</v>
      </c>
      <c r="C62" s="548">
        <v>9.5</v>
      </c>
      <c r="D62" s="548">
        <v>-2.9</v>
      </c>
      <c r="E62" s="807">
        <v>0.9</v>
      </c>
      <c r="F62" s="549">
        <v>-0.2</v>
      </c>
      <c r="G62" s="549">
        <v>13.1</v>
      </c>
      <c r="H62" s="549">
        <v>-5.4</v>
      </c>
      <c r="I62" s="549">
        <v>2.8</v>
      </c>
      <c r="J62" s="518">
        <v>45352</v>
      </c>
    </row>
    <row r="63" spans="1:10" s="5" customFormat="1" ht="12" customHeight="1">
      <c r="A63" s="547">
        <v>45413</v>
      </c>
      <c r="B63" s="548">
        <v>0.5</v>
      </c>
      <c r="C63" s="548">
        <v>8.6</v>
      </c>
      <c r="D63" s="548">
        <v>-2.1</v>
      </c>
      <c r="E63" s="807">
        <v>1.1000000000000001</v>
      </c>
      <c r="F63" s="549">
        <v>-0.1</v>
      </c>
      <c r="G63" s="549">
        <v>11.8</v>
      </c>
      <c r="H63" s="549">
        <v>-5.0999999999999996</v>
      </c>
      <c r="I63" s="549">
        <v>2.8</v>
      </c>
      <c r="J63" s="518" t="s">
        <v>1366</v>
      </c>
    </row>
    <row r="64" spans="1:10" s="5" customFormat="1" ht="12" customHeight="1">
      <c r="A64" s="547">
        <v>45444</v>
      </c>
      <c r="B64" s="548">
        <v>0.7</v>
      </c>
      <c r="C64" s="548">
        <v>6.9</v>
      </c>
      <c r="D64" s="548">
        <v>-1.4</v>
      </c>
      <c r="E64" s="807">
        <v>1.2</v>
      </c>
      <c r="F64" s="549">
        <v>0.1</v>
      </c>
      <c r="G64" s="549">
        <v>9.8000000000000007</v>
      </c>
      <c r="H64" s="549">
        <v>-4.0999999999999996</v>
      </c>
      <c r="I64" s="549">
        <v>2.8</v>
      </c>
      <c r="J64" s="518" t="s">
        <v>1480</v>
      </c>
    </row>
    <row r="65" spans="1:10" s="5" customFormat="1" ht="13.5" customHeight="1" thickBot="1">
      <c r="A65" s="547">
        <v>45474</v>
      </c>
      <c r="B65" s="548">
        <v>0.6</v>
      </c>
      <c r="C65" s="548">
        <v>5.0999999999999996</v>
      </c>
      <c r="D65" s="548">
        <v>-1.1000000000000001</v>
      </c>
      <c r="E65" s="811">
        <v>1.1000000000000001</v>
      </c>
      <c r="F65" s="549">
        <v>0.1</v>
      </c>
      <c r="G65" s="549">
        <v>7.5</v>
      </c>
      <c r="H65" s="549">
        <v>-3.7</v>
      </c>
      <c r="I65" s="549">
        <v>2.7</v>
      </c>
      <c r="J65" s="518">
        <v>45444</v>
      </c>
    </row>
    <row r="66" spans="1:10" s="5" customFormat="1" ht="15" customHeight="1" thickBot="1">
      <c r="A66" s="924" t="s">
        <v>949</v>
      </c>
      <c r="B66" s="831" t="s">
        <v>1482</v>
      </c>
      <c r="C66" s="819"/>
      <c r="D66" s="819"/>
      <c r="E66" s="819"/>
      <c r="F66" s="831" t="s">
        <v>1483</v>
      </c>
      <c r="G66" s="819"/>
      <c r="H66" s="819"/>
      <c r="I66" s="819"/>
      <c r="J66" s="924" t="s">
        <v>991</v>
      </c>
    </row>
    <row r="67" spans="1:10" s="5" customFormat="1" ht="82.5" customHeight="1" thickBot="1">
      <c r="A67" s="924"/>
      <c r="B67" s="89" t="s">
        <v>960</v>
      </c>
      <c r="C67" s="12" t="s">
        <v>1484</v>
      </c>
      <c r="D67" s="340" t="s">
        <v>1485</v>
      </c>
      <c r="E67" s="340" t="s">
        <v>1486</v>
      </c>
      <c r="F67" s="89" t="s">
        <v>960</v>
      </c>
      <c r="G67" s="12" t="s">
        <v>1484</v>
      </c>
      <c r="H67" s="340" t="s">
        <v>1485</v>
      </c>
      <c r="I67" s="340" t="s">
        <v>1486</v>
      </c>
      <c r="J67" s="924"/>
    </row>
    <row r="68" spans="1:10" ht="12" customHeight="1">
      <c r="A68" s="17" t="s">
        <v>1487</v>
      </c>
      <c r="B68" s="7"/>
      <c r="C68" s="7"/>
      <c r="D68" s="7"/>
      <c r="E68" s="7"/>
      <c r="F68" s="7"/>
      <c r="G68" s="7"/>
      <c r="H68" s="7"/>
      <c r="I68" s="7"/>
      <c r="J68" s="561"/>
    </row>
    <row r="69" spans="1:10" ht="12" customHeight="1">
      <c r="A69" s="17" t="s">
        <v>1488</v>
      </c>
      <c r="B69" s="562"/>
      <c r="C69" s="562"/>
      <c r="D69" s="562"/>
      <c r="E69" s="562"/>
      <c r="F69" s="562"/>
      <c r="G69" s="562"/>
      <c r="H69" s="562"/>
      <c r="I69" s="562"/>
      <c r="J69" s="561"/>
    </row>
    <row r="70" spans="1:10">
      <c r="A70" s="563"/>
      <c r="B70" s="564"/>
      <c r="C70" s="564"/>
      <c r="D70" s="564"/>
      <c r="E70" s="564"/>
      <c r="F70" s="564"/>
      <c r="G70" s="564"/>
      <c r="H70" s="564"/>
      <c r="I70" s="564"/>
      <c r="J70" s="565"/>
    </row>
    <row r="71" spans="1:10">
      <c r="A71" s="563"/>
      <c r="B71" s="564"/>
      <c r="C71" s="564"/>
      <c r="D71" s="564"/>
      <c r="E71" s="564"/>
      <c r="F71" s="564"/>
      <c r="G71" s="564"/>
      <c r="H71" s="564"/>
      <c r="I71" s="564"/>
      <c r="J71" s="565"/>
    </row>
    <row r="72" spans="1:10">
      <c r="A72" s="563"/>
      <c r="B72" s="564"/>
      <c r="C72" s="564"/>
      <c r="D72" s="564"/>
      <c r="E72" s="564"/>
      <c r="F72" s="564"/>
      <c r="G72" s="564"/>
      <c r="H72" s="564"/>
      <c r="I72" s="564"/>
      <c r="J72" s="565"/>
    </row>
    <row r="73" spans="1:10">
      <c r="A73" s="563"/>
      <c r="B73" s="564"/>
      <c r="C73" s="564"/>
      <c r="D73" s="564"/>
      <c r="E73" s="564"/>
      <c r="F73" s="564"/>
      <c r="G73" s="564"/>
      <c r="H73" s="564"/>
      <c r="I73" s="564"/>
      <c r="J73" s="565"/>
    </row>
    <row r="74" spans="1:10">
      <c r="A74" s="563"/>
      <c r="B74" s="564"/>
      <c r="C74" s="564"/>
      <c r="D74" s="564"/>
      <c r="E74" s="564"/>
      <c r="F74" s="564"/>
      <c r="G74" s="564"/>
      <c r="H74" s="564"/>
      <c r="I74" s="564"/>
      <c r="J74" s="565"/>
    </row>
    <row r="75" spans="1:10" ht="12.75">
      <c r="A75" s="563"/>
      <c r="B75"/>
      <c r="C75" s="564"/>
      <c r="D75" s="564"/>
      <c r="E75" s="564"/>
      <c r="F75" s="564"/>
      <c r="G75" s="564"/>
      <c r="H75" s="564"/>
      <c r="I75" s="564"/>
      <c r="J75" s="565"/>
    </row>
    <row r="76" spans="1:10" ht="12.75">
      <c r="A76" s="563"/>
      <c r="B76"/>
      <c r="C76" s="564"/>
      <c r="D76" s="564"/>
      <c r="E76" s="564"/>
      <c r="F76" s="564"/>
      <c r="G76" s="564"/>
      <c r="H76" s="564"/>
      <c r="I76" s="564"/>
      <c r="J76" s="565"/>
    </row>
    <row r="77" spans="1:10" ht="12.75">
      <c r="A77" s="563"/>
      <c r="B77"/>
      <c r="C77" s="564"/>
      <c r="D77" s="564"/>
      <c r="E77" s="564"/>
      <c r="F77" s="564"/>
      <c r="G77" s="564"/>
      <c r="H77" s="564"/>
      <c r="I77" s="564"/>
      <c r="J77" s="565"/>
    </row>
    <row r="78" spans="1:10" ht="12.75">
      <c r="A78" s="563"/>
      <c r="B78"/>
      <c r="C78" s="564"/>
      <c r="D78" s="564"/>
      <c r="E78" s="564"/>
      <c r="F78" s="564"/>
      <c r="G78" s="564"/>
      <c r="H78" s="564"/>
      <c r="I78" s="564"/>
      <c r="J78" s="565"/>
    </row>
    <row r="79" spans="1:10" ht="12.75">
      <c r="A79" s="540" t="s">
        <v>1489</v>
      </c>
      <c r="B79" t="s">
        <v>1490</v>
      </c>
    </row>
    <row r="80" spans="1:10" ht="12.75">
      <c r="A80" s="540" t="s">
        <v>1491</v>
      </c>
      <c r="B80" t="s">
        <v>1484</v>
      </c>
    </row>
    <row r="81" spans="1:2" ht="12.75">
      <c r="A81" s="540" t="s">
        <v>1492</v>
      </c>
      <c r="B81" t="s">
        <v>1485</v>
      </c>
    </row>
    <row r="82" spans="1:2" ht="12.75">
      <c r="A82" s="540" t="s">
        <v>1493</v>
      </c>
      <c r="B82" t="s">
        <v>1486</v>
      </c>
    </row>
  </sheetData>
  <mergeCells count="10">
    <mergeCell ref="A66:A67"/>
    <mergeCell ref="B66:E66"/>
    <mergeCell ref="F66:I66"/>
    <mergeCell ref="J66:J67"/>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D9345-6571-4FD4-AD25-25F8E7FD9AB7}">
  <dimension ref="A1:S21"/>
  <sheetViews>
    <sheetView showGridLines="0" workbookViewId="0"/>
  </sheetViews>
  <sheetFormatPr defaultColWidth="9.28515625" defaultRowHeight="9.75"/>
  <cols>
    <col min="1" max="1" width="27.7109375" style="582" customWidth="1"/>
    <col min="2" max="2" width="6.42578125" style="582" customWidth="1"/>
    <col min="3" max="7" width="7.5703125" style="582" customWidth="1"/>
    <col min="8" max="8" width="8.7109375" style="582" customWidth="1"/>
    <col min="9" max="10" width="9.7109375" style="582" customWidth="1"/>
    <col min="11" max="11" width="27.7109375" style="582" customWidth="1"/>
    <col min="12" max="16384" width="9.28515625" style="582"/>
  </cols>
  <sheetData>
    <row r="1" spans="1:19" s="566" customFormat="1" ht="11.25">
      <c r="A1" s="933" t="s">
        <v>1494</v>
      </c>
      <c r="B1" s="933"/>
      <c r="C1" s="933"/>
      <c r="D1" s="933"/>
      <c r="E1" s="933"/>
      <c r="F1" s="933"/>
      <c r="G1" s="933"/>
      <c r="H1" s="933"/>
      <c r="I1" s="933"/>
      <c r="J1" s="933"/>
      <c r="K1" s="933"/>
    </row>
    <row r="2" spans="1:19" s="566" customFormat="1" ht="11.25">
      <c r="A2" s="934" t="s">
        <v>1495</v>
      </c>
      <c r="B2" s="934"/>
      <c r="C2" s="934"/>
      <c r="D2" s="934"/>
      <c r="E2" s="934"/>
      <c r="F2" s="934"/>
      <c r="G2" s="934"/>
      <c r="H2" s="934"/>
      <c r="I2" s="934"/>
      <c r="J2" s="934"/>
      <c r="K2" s="934"/>
    </row>
    <row r="3" spans="1:19" s="566" customFormat="1" ht="11.25"/>
    <row r="4" spans="1:19" s="532" customFormat="1" ht="12" thickBot="1">
      <c r="A4" s="567"/>
      <c r="B4" s="567"/>
    </row>
    <row r="5" spans="1:19" s="532" customFormat="1" ht="12" thickBot="1">
      <c r="B5" s="931" t="s">
        <v>528</v>
      </c>
      <c r="C5" s="932" t="s">
        <v>310</v>
      </c>
      <c r="D5" s="932"/>
      <c r="E5" s="932"/>
      <c r="F5" s="932"/>
      <c r="G5" s="932"/>
      <c r="H5" s="932"/>
      <c r="I5" s="931" t="s">
        <v>88</v>
      </c>
      <c r="J5" s="931"/>
    </row>
    <row r="6" spans="1:19" s="532" customFormat="1" ht="23.25" thickBot="1">
      <c r="B6" s="931"/>
      <c r="C6" s="569" t="s">
        <v>480</v>
      </c>
      <c r="D6" s="569" t="s">
        <v>481</v>
      </c>
      <c r="E6" s="569" t="s">
        <v>482</v>
      </c>
      <c r="F6" s="569" t="s">
        <v>687</v>
      </c>
      <c r="G6" s="569" t="s">
        <v>688</v>
      </c>
      <c r="H6" s="569" t="s">
        <v>1496</v>
      </c>
      <c r="I6" s="568" t="s">
        <v>94</v>
      </c>
      <c r="J6" s="569" t="s">
        <v>95</v>
      </c>
    </row>
    <row r="7" spans="1:19" s="532" customFormat="1" ht="11.25">
      <c r="A7" s="567" t="s">
        <v>1497</v>
      </c>
      <c r="B7" s="567"/>
      <c r="K7" s="567" t="s">
        <v>1498</v>
      </c>
    </row>
    <row r="8" spans="1:19" s="532" customFormat="1" ht="11.25">
      <c r="A8" s="570" t="s">
        <v>486</v>
      </c>
      <c r="B8" s="571" t="s">
        <v>315</v>
      </c>
      <c r="C8" s="567">
        <v>16835</v>
      </c>
      <c r="D8" s="567">
        <v>23685</v>
      </c>
      <c r="E8" s="567">
        <v>22597</v>
      </c>
      <c r="F8" s="567">
        <v>20363</v>
      </c>
      <c r="G8" s="567">
        <v>25639</v>
      </c>
      <c r="H8" s="567">
        <v>150115</v>
      </c>
      <c r="I8" s="572">
        <v>-7.6674162233313217</v>
      </c>
      <c r="J8" s="572">
        <v>5.6366771049576023</v>
      </c>
      <c r="K8" s="570" t="s">
        <v>486</v>
      </c>
    </row>
    <row r="9" spans="1:19" s="532" customFormat="1" ht="11.25">
      <c r="A9" s="573" t="s">
        <v>1499</v>
      </c>
      <c r="B9" s="571" t="s">
        <v>315</v>
      </c>
      <c r="C9" s="532">
        <v>14550</v>
      </c>
      <c r="D9" s="532">
        <v>20193</v>
      </c>
      <c r="E9" s="532">
        <v>19850</v>
      </c>
      <c r="F9" s="532">
        <v>17329</v>
      </c>
      <c r="G9" s="532">
        <v>22796</v>
      </c>
      <c r="H9" s="532">
        <v>130966</v>
      </c>
      <c r="I9" s="574">
        <v>-9.4811496827174331</v>
      </c>
      <c r="J9" s="574">
        <v>3.7527034199748082</v>
      </c>
      <c r="K9" s="575" t="s">
        <v>1500</v>
      </c>
    </row>
    <row r="10" spans="1:19" s="532" customFormat="1" ht="11.25">
      <c r="A10" s="576" t="s">
        <v>1501</v>
      </c>
      <c r="B10" s="571" t="s">
        <v>315</v>
      </c>
      <c r="C10" s="532">
        <v>2285</v>
      </c>
      <c r="D10" s="532">
        <v>3492</v>
      </c>
      <c r="E10" s="532">
        <v>2747</v>
      </c>
      <c r="F10" s="532">
        <v>3034</v>
      </c>
      <c r="G10" s="532">
        <v>2843</v>
      </c>
      <c r="H10" s="532">
        <v>19149</v>
      </c>
      <c r="I10" s="574">
        <v>5.8360352014821677</v>
      </c>
      <c r="J10" s="574">
        <v>20.616024187452759</v>
      </c>
      <c r="K10" s="575" t="s">
        <v>1502</v>
      </c>
    </row>
    <row r="11" spans="1:19" s="532" customFormat="1" ht="11.25">
      <c r="A11" s="567" t="s">
        <v>1503</v>
      </c>
      <c r="B11" s="567"/>
      <c r="K11" s="567" t="s">
        <v>1504</v>
      </c>
    </row>
    <row r="12" spans="1:19" s="532" customFormat="1" ht="11.25">
      <c r="A12" s="570" t="s">
        <v>486</v>
      </c>
      <c r="B12" s="571" t="s">
        <v>315</v>
      </c>
      <c r="C12" s="567">
        <v>574</v>
      </c>
      <c r="D12" s="567">
        <v>876</v>
      </c>
      <c r="E12" s="567">
        <v>621</v>
      </c>
      <c r="F12" s="567">
        <v>532</v>
      </c>
      <c r="G12" s="567">
        <v>601</v>
      </c>
      <c r="H12" s="567">
        <v>4488</v>
      </c>
      <c r="I12" s="572">
        <v>-2.5466893039049237</v>
      </c>
      <c r="J12" s="572">
        <v>12.2</v>
      </c>
      <c r="K12" s="577" t="s">
        <v>486</v>
      </c>
      <c r="Q12" s="578"/>
      <c r="R12" s="578"/>
      <c r="S12" s="578"/>
    </row>
    <row r="13" spans="1:19" s="532" customFormat="1" ht="11.25">
      <c r="A13" s="579" t="s">
        <v>1505</v>
      </c>
      <c r="B13" s="571" t="s">
        <v>315</v>
      </c>
      <c r="C13" s="532">
        <v>476</v>
      </c>
      <c r="D13" s="532">
        <v>820</v>
      </c>
      <c r="E13" s="532">
        <v>523</v>
      </c>
      <c r="F13" s="532">
        <v>470</v>
      </c>
      <c r="G13" s="532">
        <v>488</v>
      </c>
      <c r="H13" s="532">
        <v>3844</v>
      </c>
      <c r="I13" s="574">
        <v>-4.8</v>
      </c>
      <c r="J13" s="574">
        <v>8.8643443783630698</v>
      </c>
      <c r="K13" s="580" t="s">
        <v>1506</v>
      </c>
      <c r="Q13" s="578"/>
      <c r="R13" s="578"/>
      <c r="S13" s="578"/>
    </row>
    <row r="14" spans="1:19" s="532" customFormat="1" ht="12" thickBot="1">
      <c r="A14" s="581" t="s">
        <v>1507</v>
      </c>
      <c r="B14" s="571" t="s">
        <v>315</v>
      </c>
      <c r="C14" s="532">
        <v>98</v>
      </c>
      <c r="D14" s="532">
        <v>56</v>
      </c>
      <c r="E14" s="532">
        <v>98</v>
      </c>
      <c r="F14" s="532">
        <v>62</v>
      </c>
      <c r="G14" s="532">
        <v>113</v>
      </c>
      <c r="H14" s="532">
        <v>644</v>
      </c>
      <c r="I14" s="574">
        <v>10.112359550561797</v>
      </c>
      <c r="J14" s="574">
        <v>37.313432835820898</v>
      </c>
      <c r="K14" s="580" t="s">
        <v>1508</v>
      </c>
      <c r="Q14" s="578"/>
      <c r="R14" s="578"/>
      <c r="S14" s="578"/>
    </row>
    <row r="15" spans="1:19" s="532" customFormat="1" ht="12" thickBot="1">
      <c r="B15" s="931" t="s">
        <v>555</v>
      </c>
      <c r="C15" s="932" t="s">
        <v>1509</v>
      </c>
      <c r="D15" s="932"/>
      <c r="E15" s="932"/>
      <c r="F15" s="932"/>
      <c r="G15" s="932"/>
      <c r="H15" s="932"/>
      <c r="I15" s="931" t="s">
        <v>516</v>
      </c>
      <c r="J15" s="931"/>
    </row>
    <row r="16" spans="1:19" s="532" customFormat="1" ht="34.5" thickBot="1">
      <c r="B16" s="931"/>
      <c r="C16" s="569" t="s">
        <v>480</v>
      </c>
      <c r="D16" s="569" t="s">
        <v>481</v>
      </c>
      <c r="E16" s="569" t="s">
        <v>714</v>
      </c>
      <c r="F16" s="569" t="s">
        <v>715</v>
      </c>
      <c r="G16" s="569" t="s">
        <v>688</v>
      </c>
      <c r="H16" s="569" t="s">
        <v>1510</v>
      </c>
      <c r="I16" s="568" t="s">
        <v>371</v>
      </c>
      <c r="J16" s="569" t="s">
        <v>717</v>
      </c>
    </row>
    <row r="17" spans="1:10" s="566" customFormat="1" ht="11.25">
      <c r="A17" s="532" t="s">
        <v>1511</v>
      </c>
      <c r="B17" s="532"/>
      <c r="C17" s="532"/>
      <c r="D17" s="532"/>
      <c r="E17" s="532"/>
      <c r="F17" s="532"/>
      <c r="G17" s="532"/>
      <c r="H17" s="532"/>
      <c r="I17" s="532"/>
      <c r="J17" s="532"/>
    </row>
    <row r="18" spans="1:10" s="566" customFormat="1" ht="11.25">
      <c r="A18" s="535" t="s">
        <v>1512</v>
      </c>
      <c r="B18" s="532"/>
      <c r="C18" s="532"/>
      <c r="D18" s="532"/>
      <c r="E18" s="532"/>
      <c r="F18" s="532"/>
      <c r="G18" s="532"/>
      <c r="H18" s="532"/>
      <c r="I18" s="532"/>
      <c r="J18" s="532"/>
    </row>
    <row r="19" spans="1:10">
      <c r="B19" s="583"/>
      <c r="C19" s="583"/>
      <c r="D19" s="583"/>
      <c r="E19" s="583"/>
      <c r="F19" s="583"/>
      <c r="G19" s="583"/>
      <c r="H19" s="583"/>
      <c r="I19" s="583"/>
      <c r="J19" s="583"/>
    </row>
    <row r="20" spans="1:10" ht="11.25">
      <c r="A20" s="532" t="s">
        <v>1513</v>
      </c>
      <c r="B20" s="583"/>
      <c r="C20" s="583"/>
      <c r="D20" s="583"/>
      <c r="E20" s="583"/>
      <c r="F20" s="583"/>
      <c r="G20" s="583"/>
      <c r="H20" s="583"/>
      <c r="I20" s="583"/>
      <c r="J20" s="583"/>
    </row>
    <row r="21" spans="1:10" ht="11.25">
      <c r="A21" s="535" t="s">
        <v>1514</v>
      </c>
      <c r="B21" s="583"/>
      <c r="C21" s="583"/>
      <c r="D21" s="583"/>
      <c r="E21" s="583"/>
      <c r="F21" s="583"/>
      <c r="G21" s="583"/>
      <c r="H21" s="583"/>
      <c r="I21" s="583"/>
      <c r="J21" s="583"/>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8A761-0383-4C1F-9CCB-72F420173B20}">
  <dimension ref="A1:K124"/>
  <sheetViews>
    <sheetView showGridLines="0" workbookViewId="0"/>
  </sheetViews>
  <sheetFormatPr defaultColWidth="9.28515625" defaultRowHeight="11.25"/>
  <cols>
    <col min="1" max="1" width="25.28515625" style="156" customWidth="1"/>
    <col min="2" max="5" width="8.28515625" style="156" customWidth="1"/>
    <col min="6" max="6" width="9.42578125" style="156" customWidth="1"/>
    <col min="7" max="7" width="11" style="156" customWidth="1"/>
    <col min="8" max="8" width="8.28515625" style="156" customWidth="1"/>
    <col min="9" max="9" width="9" style="156" customWidth="1"/>
    <col min="10" max="10" width="21.7109375" style="156" customWidth="1"/>
    <col min="11" max="16384" width="9.28515625" style="156"/>
  </cols>
  <sheetData>
    <row r="1" spans="1:11" ht="12" customHeight="1">
      <c r="A1" s="844" t="s">
        <v>1515</v>
      </c>
      <c r="B1" s="844"/>
      <c r="C1" s="844"/>
      <c r="D1" s="844"/>
      <c r="E1" s="844"/>
      <c r="F1" s="844"/>
      <c r="G1" s="844"/>
      <c r="H1" s="844"/>
      <c r="I1" s="844"/>
      <c r="J1" s="844"/>
    </row>
    <row r="2" spans="1:11" ht="12" customHeight="1">
      <c r="A2" s="845" t="s">
        <v>1516</v>
      </c>
      <c r="B2" s="845"/>
      <c r="C2" s="845"/>
      <c r="D2" s="845"/>
      <c r="E2" s="845"/>
      <c r="F2" s="845"/>
      <c r="G2" s="845"/>
      <c r="H2" s="845"/>
      <c r="I2" s="845"/>
      <c r="J2" s="845"/>
    </row>
    <row r="3" spans="1:11" ht="12" thickBot="1"/>
    <row r="4" spans="1:11" s="88" customFormat="1" ht="13.5" customHeight="1" thickBot="1">
      <c r="B4" s="819" t="s">
        <v>1517</v>
      </c>
      <c r="C4" s="819"/>
      <c r="D4" s="819"/>
      <c r="E4" s="819"/>
      <c r="F4" s="819"/>
      <c r="G4" s="819"/>
      <c r="H4" s="857" t="s">
        <v>88</v>
      </c>
      <c r="I4" s="857"/>
    </row>
    <row r="5" spans="1:11" s="88" customFormat="1" ht="31.15" customHeight="1" thickBot="1">
      <c r="A5" s="104"/>
      <c r="B5" s="178" t="s">
        <v>1405</v>
      </c>
      <c r="C5" s="178" t="s">
        <v>1406</v>
      </c>
      <c r="D5" s="178" t="s">
        <v>1407</v>
      </c>
      <c r="E5" s="178" t="s">
        <v>1408</v>
      </c>
      <c r="F5" s="178" t="s">
        <v>1518</v>
      </c>
      <c r="G5" s="178" t="s">
        <v>1519</v>
      </c>
      <c r="H5" s="178" t="s">
        <v>94</v>
      </c>
      <c r="I5" s="178" t="s">
        <v>1520</v>
      </c>
    </row>
    <row r="6" spans="1:11" s="88" customFormat="1" ht="12" customHeight="1">
      <c r="A6" s="346" t="s">
        <v>486</v>
      </c>
      <c r="B6" s="584"/>
      <c r="C6" s="584"/>
      <c r="D6" s="584"/>
      <c r="E6" s="584"/>
      <c r="F6" s="584"/>
      <c r="G6" s="584"/>
      <c r="H6" s="585"/>
      <c r="I6" s="585"/>
      <c r="J6" s="346" t="s">
        <v>486</v>
      </c>
    </row>
    <row r="7" spans="1:11" s="88" customFormat="1" ht="12" customHeight="1">
      <c r="A7" s="317" t="s">
        <v>1521</v>
      </c>
      <c r="B7" s="812">
        <v>7911526.9779999992</v>
      </c>
      <c r="C7" s="812">
        <v>6607192.6449999986</v>
      </c>
      <c r="D7" s="812">
        <v>6852450.6689999988</v>
      </c>
      <c r="E7" s="812">
        <v>6847350.2149999989</v>
      </c>
      <c r="F7" s="812">
        <v>78709234.964000002</v>
      </c>
      <c r="G7" s="812">
        <v>79070754.128999978</v>
      </c>
      <c r="H7" s="587">
        <v>23.513033691346095</v>
      </c>
      <c r="I7" s="587">
        <v>-0.45720970918043236</v>
      </c>
      <c r="J7" s="317" t="s">
        <v>1522</v>
      </c>
    </row>
    <row r="8" spans="1:11" s="88" customFormat="1" ht="12" customHeight="1">
      <c r="A8" s="317" t="s">
        <v>1523</v>
      </c>
      <c r="B8" s="812">
        <v>9996264.6850000061</v>
      </c>
      <c r="C8" s="812">
        <v>8536083.8460000008</v>
      </c>
      <c r="D8" s="812">
        <v>9110450.898</v>
      </c>
      <c r="E8" s="812">
        <v>9255228.6539999992</v>
      </c>
      <c r="F8" s="812">
        <v>105200977.178</v>
      </c>
      <c r="G8" s="812">
        <v>109354479.31999999</v>
      </c>
      <c r="H8" s="587">
        <v>15.455234792749266</v>
      </c>
      <c r="I8" s="587">
        <v>-3.7982002820805718</v>
      </c>
      <c r="J8" s="317" t="s">
        <v>1524</v>
      </c>
    </row>
    <row r="9" spans="1:11" s="88" customFormat="1" ht="12" customHeight="1">
      <c r="A9" s="317" t="s">
        <v>1525</v>
      </c>
      <c r="B9" s="812">
        <v>-2084737.7070000069</v>
      </c>
      <c r="C9" s="812">
        <v>-1928891.2010000022</v>
      </c>
      <c r="D9" s="812">
        <v>-2258000.2290000012</v>
      </c>
      <c r="E9" s="812">
        <v>-2407878.4390000002</v>
      </c>
      <c r="F9" s="812">
        <v>-26491742.214000002</v>
      </c>
      <c r="G9" s="812">
        <v>-30283725.191000015</v>
      </c>
      <c r="H9" s="587" t="s">
        <v>345</v>
      </c>
      <c r="I9" s="587" t="s">
        <v>345</v>
      </c>
      <c r="J9" s="588" t="s">
        <v>1526</v>
      </c>
      <c r="K9" s="589"/>
    </row>
    <row r="10" spans="1:11" s="88" customFormat="1" ht="12" customHeight="1">
      <c r="A10" s="317" t="s">
        <v>1527</v>
      </c>
      <c r="B10" s="590">
        <v>79.144832868138423</v>
      </c>
      <c r="C10" s="590">
        <v>77.403089803248847</v>
      </c>
      <c r="D10" s="590">
        <v>75.2152746962755</v>
      </c>
      <c r="E10" s="590">
        <v>73.983587774902304</v>
      </c>
      <c r="F10" s="590">
        <v>74.817969447968153</v>
      </c>
      <c r="G10" s="590">
        <v>72.306826954585134</v>
      </c>
      <c r="H10" s="587" t="s">
        <v>345</v>
      </c>
      <c r="I10" s="587" t="s">
        <v>345</v>
      </c>
      <c r="J10" s="588" t="s">
        <v>1528</v>
      </c>
      <c r="K10" s="589"/>
    </row>
    <row r="11" spans="1:11" s="88" customFormat="1" ht="12" customHeight="1">
      <c r="A11" s="591" t="s">
        <v>1529</v>
      </c>
      <c r="B11" s="586"/>
      <c r="C11" s="586"/>
      <c r="D11" s="586"/>
      <c r="E11" s="586"/>
      <c r="F11" s="586"/>
      <c r="G11" s="586"/>
      <c r="H11" s="587"/>
      <c r="I11" s="587"/>
      <c r="J11" s="591" t="s">
        <v>1530</v>
      </c>
      <c r="K11" s="589"/>
    </row>
    <row r="12" spans="1:11" s="88" customFormat="1" ht="12" customHeight="1">
      <c r="A12" s="318" t="s">
        <v>1521</v>
      </c>
      <c r="B12" s="812">
        <v>5608261.1949999994</v>
      </c>
      <c r="C12" s="812">
        <v>4735951.4419999989</v>
      </c>
      <c r="D12" s="812">
        <v>4872665.773</v>
      </c>
      <c r="E12" s="812">
        <v>4862206.5229999991</v>
      </c>
      <c r="F12" s="812">
        <v>55360952.438999996</v>
      </c>
      <c r="G12" s="812">
        <v>55851911.414999992</v>
      </c>
      <c r="H12" s="587">
        <v>24.858403183718195</v>
      </c>
      <c r="I12" s="587">
        <v>-0.87903701692854952</v>
      </c>
      <c r="J12" s="318" t="s">
        <v>1522</v>
      </c>
      <c r="K12" s="589"/>
    </row>
    <row r="13" spans="1:11" s="88" customFormat="1" ht="12" customHeight="1">
      <c r="A13" s="318" t="s">
        <v>1523</v>
      </c>
      <c r="B13" s="812">
        <v>7018510.2260000035</v>
      </c>
      <c r="C13" s="812">
        <v>6503550.7989999996</v>
      </c>
      <c r="D13" s="812">
        <v>6615649.2780000018</v>
      </c>
      <c r="E13" s="812">
        <v>6566821.4339999994</v>
      </c>
      <c r="F13" s="812">
        <v>78189441.971000001</v>
      </c>
      <c r="G13" s="812">
        <v>79303311.825000003</v>
      </c>
      <c r="H13" s="587">
        <v>9.1774953087995499</v>
      </c>
      <c r="I13" s="587">
        <v>-1.40456915148512</v>
      </c>
      <c r="J13" s="318" t="s">
        <v>1524</v>
      </c>
      <c r="K13" s="589"/>
    </row>
    <row r="14" spans="1:11" s="88" customFormat="1" ht="12" customHeight="1">
      <c r="A14" s="318" t="s">
        <v>1525</v>
      </c>
      <c r="B14" s="812">
        <v>-1410249.0310000041</v>
      </c>
      <c r="C14" s="812">
        <v>-1767599.3570000008</v>
      </c>
      <c r="D14" s="812">
        <v>-1742983.5050000018</v>
      </c>
      <c r="E14" s="812">
        <v>-1704614.9110000003</v>
      </c>
      <c r="F14" s="812">
        <v>-22828489.532000005</v>
      </c>
      <c r="G14" s="812">
        <v>-23451400.410000011</v>
      </c>
      <c r="H14" s="587" t="s">
        <v>345</v>
      </c>
      <c r="I14" s="587" t="s">
        <v>345</v>
      </c>
      <c r="J14" s="592" t="s">
        <v>1526</v>
      </c>
      <c r="K14" s="589"/>
    </row>
    <row r="15" spans="1:11" s="88" customFormat="1" ht="12" customHeight="1">
      <c r="A15" s="318" t="s">
        <v>1527</v>
      </c>
      <c r="B15" s="590">
        <v>79.90671829791242</v>
      </c>
      <c r="C15" s="590">
        <v>72.821010988769544</v>
      </c>
      <c r="D15" s="590">
        <v>73.653628967360731</v>
      </c>
      <c r="E15" s="590">
        <v>74.042009088685077</v>
      </c>
      <c r="F15" s="590">
        <v>70.803616247233279</v>
      </c>
      <c r="G15" s="590">
        <v>70.428220624946121</v>
      </c>
      <c r="H15" s="587" t="s">
        <v>345</v>
      </c>
      <c r="I15" s="587" t="s">
        <v>345</v>
      </c>
      <c r="J15" s="592" t="s">
        <v>1528</v>
      </c>
      <c r="K15" s="589"/>
    </row>
    <row r="16" spans="1:11" s="88" customFormat="1" ht="12" customHeight="1">
      <c r="A16" s="591" t="s">
        <v>1414</v>
      </c>
      <c r="B16" s="586"/>
      <c r="C16" s="586"/>
      <c r="D16" s="586"/>
      <c r="E16" s="586"/>
      <c r="F16" s="586"/>
      <c r="G16" s="586"/>
      <c r="H16" s="587"/>
      <c r="I16" s="587"/>
      <c r="J16" s="591" t="s">
        <v>1415</v>
      </c>
    </row>
    <row r="17" spans="1:10" s="88" customFormat="1" ht="12" customHeight="1">
      <c r="A17" s="318" t="s">
        <v>1521</v>
      </c>
      <c r="B17" s="812">
        <v>5923580.1769999992</v>
      </c>
      <c r="C17" s="812">
        <v>5005521.010999999</v>
      </c>
      <c r="D17" s="812">
        <v>5199574.8959999988</v>
      </c>
      <c r="E17" s="812">
        <v>5171359.8419999992</v>
      </c>
      <c r="F17" s="812">
        <v>59029818.831999987</v>
      </c>
      <c r="G17" s="812">
        <v>59686982.031999998</v>
      </c>
      <c r="H17" s="587">
        <v>23.841229567511689</v>
      </c>
      <c r="I17" s="587">
        <v>-1.1010159629911982</v>
      </c>
      <c r="J17" s="318" t="s">
        <v>1522</v>
      </c>
    </row>
    <row r="18" spans="1:10" s="88" customFormat="1" ht="12" customHeight="1">
      <c r="A18" s="318" t="s">
        <v>1523</v>
      </c>
      <c r="B18" s="812">
        <v>7129801.546000002</v>
      </c>
      <c r="C18" s="812">
        <v>6584701.5810000002</v>
      </c>
      <c r="D18" s="812">
        <v>6734970.6110000014</v>
      </c>
      <c r="E18" s="812">
        <v>6661952.4379999992</v>
      </c>
      <c r="F18" s="812">
        <v>79341966.583000004</v>
      </c>
      <c r="G18" s="812">
        <v>80528465.09300001</v>
      </c>
      <c r="H18" s="587">
        <v>9.3715694678279533</v>
      </c>
      <c r="I18" s="587">
        <v>-1.4733901964103637</v>
      </c>
      <c r="J18" s="318" t="s">
        <v>1524</v>
      </c>
    </row>
    <row r="19" spans="1:10" s="88" customFormat="1" ht="12" customHeight="1">
      <c r="A19" s="318" t="s">
        <v>1525</v>
      </c>
      <c r="B19" s="812">
        <v>-1206221.3690000027</v>
      </c>
      <c r="C19" s="812">
        <v>-1579180.5700000012</v>
      </c>
      <c r="D19" s="812">
        <v>-1535395.7150000026</v>
      </c>
      <c r="E19" s="812">
        <v>-1490592.5959999999</v>
      </c>
      <c r="F19" s="812">
        <v>-20312147.751000017</v>
      </c>
      <c r="G19" s="812">
        <v>-20841483.061000012</v>
      </c>
      <c r="H19" s="587" t="s">
        <v>345</v>
      </c>
      <c r="I19" s="587" t="s">
        <v>345</v>
      </c>
      <c r="J19" s="592" t="s">
        <v>1526</v>
      </c>
    </row>
    <row r="20" spans="1:10" s="88" customFormat="1" ht="12" customHeight="1">
      <c r="A20" s="318" t="s">
        <v>1527</v>
      </c>
      <c r="B20" s="590">
        <v>83.081978352164327</v>
      </c>
      <c r="C20" s="590">
        <v>76.017431457232789</v>
      </c>
      <c r="D20" s="590">
        <v>77.202636749560682</v>
      </c>
      <c r="E20" s="590">
        <v>77.625289134494409</v>
      </c>
      <c r="F20" s="590">
        <v>74.399238352944792</v>
      </c>
      <c r="G20" s="590">
        <v>74.119110507159448</v>
      </c>
      <c r="H20" s="587" t="s">
        <v>345</v>
      </c>
      <c r="I20" s="587" t="s">
        <v>345</v>
      </c>
      <c r="J20" s="592" t="s">
        <v>1528</v>
      </c>
    </row>
    <row r="21" spans="1:10" s="88" customFormat="1" ht="12" customHeight="1">
      <c r="A21" s="479" t="s">
        <v>1531</v>
      </c>
      <c r="B21" s="586"/>
      <c r="C21" s="586"/>
      <c r="D21" s="586"/>
      <c r="E21" s="586"/>
      <c r="F21" s="586"/>
      <c r="G21" s="586"/>
      <c r="H21" s="587"/>
      <c r="I21" s="587"/>
      <c r="J21" s="479" t="s">
        <v>1532</v>
      </c>
    </row>
    <row r="22" spans="1:10" s="88" customFormat="1" ht="12" customHeight="1">
      <c r="A22" s="318" t="s">
        <v>1521</v>
      </c>
      <c r="B22" s="812">
        <v>5210803.5729999989</v>
      </c>
      <c r="C22" s="812">
        <v>4342553.2779999999</v>
      </c>
      <c r="D22" s="812">
        <v>4416939.7480000006</v>
      </c>
      <c r="E22" s="812">
        <v>4465919.226999999</v>
      </c>
      <c r="F22" s="812">
        <v>50773180.329999998</v>
      </c>
      <c r="G22" s="812">
        <v>51427198.296000004</v>
      </c>
      <c r="H22" s="587">
        <v>25.910656492742334</v>
      </c>
      <c r="I22" s="587">
        <v>-1.2717355556405465</v>
      </c>
      <c r="J22" s="318" t="s">
        <v>1522</v>
      </c>
    </row>
    <row r="23" spans="1:10" s="88" customFormat="1" ht="12" customHeight="1">
      <c r="A23" s="318" t="s">
        <v>1523</v>
      </c>
      <c r="B23" s="812">
        <v>6601024.7010000013</v>
      </c>
      <c r="C23" s="812">
        <v>6054656.3789999997</v>
      </c>
      <c r="D23" s="812">
        <v>6156122.2070000004</v>
      </c>
      <c r="E23" s="812">
        <v>6071566.9359999979</v>
      </c>
      <c r="F23" s="812">
        <v>72808648.686999992</v>
      </c>
      <c r="G23" s="812">
        <v>73566972.101999998</v>
      </c>
      <c r="H23" s="587">
        <v>10.496101639138544</v>
      </c>
      <c r="I23" s="587">
        <v>-1.0307932939643081</v>
      </c>
      <c r="J23" s="318" t="s">
        <v>1524</v>
      </c>
    </row>
    <row r="24" spans="1:10" s="88" customFormat="1" ht="12" customHeight="1">
      <c r="A24" s="318" t="s">
        <v>1525</v>
      </c>
      <c r="B24" s="812">
        <v>-1390221.1280000024</v>
      </c>
      <c r="C24" s="812">
        <v>-1712103.1009999998</v>
      </c>
      <c r="D24" s="812">
        <v>-1739182.4589999998</v>
      </c>
      <c r="E24" s="812">
        <v>-1605647.7089999989</v>
      </c>
      <c r="F24" s="812">
        <v>-22035468.356999993</v>
      </c>
      <c r="G24" s="812">
        <v>-22139773.805999994</v>
      </c>
      <c r="H24" s="587" t="s">
        <v>345</v>
      </c>
      <c r="I24" s="587" t="s">
        <v>345</v>
      </c>
      <c r="J24" s="592" t="s">
        <v>1526</v>
      </c>
    </row>
    <row r="25" spans="1:10" s="88" customFormat="1" ht="12" customHeight="1">
      <c r="A25" s="318" t="s">
        <v>1527</v>
      </c>
      <c r="B25" s="590">
        <v>78.939313349495649</v>
      </c>
      <c r="C25" s="590">
        <v>71.722538921642737</v>
      </c>
      <c r="D25" s="590">
        <v>71.748734015994501</v>
      </c>
      <c r="E25" s="590">
        <v>73.554640409551126</v>
      </c>
      <c r="F25" s="590">
        <v>69.735094999868565</v>
      </c>
      <c r="G25" s="590">
        <v>69.905280626062222</v>
      </c>
      <c r="H25" s="587" t="s">
        <v>345</v>
      </c>
      <c r="I25" s="587" t="s">
        <v>345</v>
      </c>
      <c r="J25" s="592" t="s">
        <v>1528</v>
      </c>
    </row>
    <row r="26" spans="1:10" s="88" customFormat="1" ht="12" customHeight="1">
      <c r="A26" s="591" t="s">
        <v>1461</v>
      </c>
      <c r="B26" s="586"/>
      <c r="C26" s="586"/>
      <c r="D26" s="586"/>
      <c r="E26" s="586"/>
      <c r="F26" s="586"/>
      <c r="G26" s="586" t="s">
        <v>538</v>
      </c>
      <c r="H26" s="587"/>
      <c r="I26" s="587"/>
      <c r="J26" s="591" t="s">
        <v>1533</v>
      </c>
    </row>
    <row r="27" spans="1:10" s="88" customFormat="1" ht="12" customHeight="1">
      <c r="A27" s="318" t="s">
        <v>1521</v>
      </c>
      <c r="B27" s="812">
        <v>2303265.7829999998</v>
      </c>
      <c r="C27" s="812">
        <v>1871241.2029999995</v>
      </c>
      <c r="D27" s="812">
        <v>1979784.8959999986</v>
      </c>
      <c r="E27" s="812">
        <v>1985143.6919999998</v>
      </c>
      <c r="F27" s="812">
        <v>23348282.524999999</v>
      </c>
      <c r="G27" s="812">
        <v>23218842.71399999</v>
      </c>
      <c r="H27" s="587">
        <v>20.355316338185986</v>
      </c>
      <c r="I27" s="587">
        <v>0.55747744448073888</v>
      </c>
      <c r="J27" s="318" t="s">
        <v>1522</v>
      </c>
    </row>
    <row r="28" spans="1:10" s="88" customFormat="1" ht="12" customHeight="1">
      <c r="A28" s="318" t="s">
        <v>1523</v>
      </c>
      <c r="B28" s="812">
        <v>2977754.4590000017</v>
      </c>
      <c r="C28" s="812">
        <v>2032533.0470000005</v>
      </c>
      <c r="D28" s="812">
        <v>2494801.6199999987</v>
      </c>
      <c r="E28" s="812">
        <v>2688407.2199999993</v>
      </c>
      <c r="F28" s="812">
        <v>27011535.206999995</v>
      </c>
      <c r="G28" s="812">
        <v>30051167.494999994</v>
      </c>
      <c r="H28" s="587">
        <v>33.555647294751196</v>
      </c>
      <c r="I28" s="587">
        <v>-10.114855898712563</v>
      </c>
      <c r="J28" s="318" t="s">
        <v>1524</v>
      </c>
    </row>
    <row r="29" spans="1:10" s="88" customFormat="1" ht="12" customHeight="1">
      <c r="A29" s="318" t="s">
        <v>1525</v>
      </c>
      <c r="B29" s="812">
        <v>-674488.67600000184</v>
      </c>
      <c r="C29" s="812">
        <v>-161291.84400000097</v>
      </c>
      <c r="D29" s="812">
        <v>-515016.72400000016</v>
      </c>
      <c r="E29" s="812">
        <v>-703263.52799999947</v>
      </c>
      <c r="F29" s="812">
        <v>-3663252.6819999963</v>
      </c>
      <c r="G29" s="812">
        <v>-6832324.7810000032</v>
      </c>
      <c r="H29" s="587" t="s">
        <v>345</v>
      </c>
      <c r="I29" s="587" t="s">
        <v>345</v>
      </c>
      <c r="J29" s="592" t="s">
        <v>1526</v>
      </c>
    </row>
    <row r="30" spans="1:10" s="88" customFormat="1" ht="12" customHeight="1">
      <c r="A30" s="318" t="s">
        <v>1527</v>
      </c>
      <c r="B30" s="590">
        <v>77.349083502791203</v>
      </c>
      <c r="C30" s="590">
        <v>92.064490944535137</v>
      </c>
      <c r="D30" s="590">
        <v>79.356405740990326</v>
      </c>
      <c r="E30" s="590">
        <v>73.840885310522282</v>
      </c>
      <c r="F30" s="590">
        <v>86.438191484019498</v>
      </c>
      <c r="G30" s="590">
        <v>77.264361585496516</v>
      </c>
      <c r="H30" s="587" t="s">
        <v>345</v>
      </c>
      <c r="I30" s="587" t="s">
        <v>345</v>
      </c>
      <c r="J30" s="592" t="s">
        <v>1528</v>
      </c>
    </row>
    <row r="31" spans="1:10" s="88" customFormat="1" ht="12" customHeight="1">
      <c r="A31" s="591" t="s">
        <v>1463</v>
      </c>
      <c r="B31" s="586"/>
      <c r="C31" s="586"/>
      <c r="D31" s="586"/>
      <c r="E31" s="586"/>
      <c r="F31" s="586"/>
      <c r="G31" s="586" t="s">
        <v>538</v>
      </c>
      <c r="H31" s="587"/>
      <c r="I31" s="587"/>
      <c r="J31" s="591" t="s">
        <v>1534</v>
      </c>
    </row>
    <row r="32" spans="1:10" s="88" customFormat="1" ht="12" customHeight="1">
      <c r="A32" s="318" t="s">
        <v>1521</v>
      </c>
      <c r="B32" s="812">
        <v>1987946.8010000002</v>
      </c>
      <c r="C32" s="812">
        <v>1601671.6339999998</v>
      </c>
      <c r="D32" s="812">
        <v>1652875.7729999993</v>
      </c>
      <c r="E32" s="812">
        <v>1675990.3729999997</v>
      </c>
      <c r="F32" s="812">
        <v>19679416.131999999</v>
      </c>
      <c r="G32" s="812">
        <v>19383772.096999995</v>
      </c>
      <c r="H32" s="587">
        <v>22.545326141325589</v>
      </c>
      <c r="I32" s="587">
        <v>1.5252141508915145</v>
      </c>
      <c r="J32" s="318" t="s">
        <v>1522</v>
      </c>
    </row>
    <row r="33" spans="1:10" s="88" customFormat="1" ht="12" customHeight="1">
      <c r="A33" s="318" t="s">
        <v>1523</v>
      </c>
      <c r="B33" s="812">
        <v>2866463.1390000014</v>
      </c>
      <c r="C33" s="812">
        <v>1951382.2650000004</v>
      </c>
      <c r="D33" s="812">
        <v>2375480.2869999991</v>
      </c>
      <c r="E33" s="812">
        <v>2593276.2159999986</v>
      </c>
      <c r="F33" s="812">
        <v>25859010.594999999</v>
      </c>
      <c r="G33" s="812">
        <v>28826014.226999994</v>
      </c>
      <c r="H33" s="587">
        <v>33.993826527495514</v>
      </c>
      <c r="I33" s="587">
        <v>-10.292798749890792</v>
      </c>
      <c r="J33" s="318" t="s">
        <v>1524</v>
      </c>
    </row>
    <row r="34" spans="1:10" s="88" customFormat="1" ht="12" customHeight="1">
      <c r="A34" s="318" t="s">
        <v>1525</v>
      </c>
      <c r="B34" s="812">
        <v>-878516.33800000115</v>
      </c>
      <c r="C34" s="812">
        <v>-349710.63100000052</v>
      </c>
      <c r="D34" s="812">
        <v>-722604.51399999973</v>
      </c>
      <c r="E34" s="812">
        <v>-917285.84299999895</v>
      </c>
      <c r="F34" s="812">
        <v>-6179594.4629999995</v>
      </c>
      <c r="G34" s="812">
        <v>-9442242.129999999</v>
      </c>
      <c r="H34" s="587" t="s">
        <v>345</v>
      </c>
      <c r="I34" s="587" t="s">
        <v>345</v>
      </c>
      <c r="J34" s="592" t="s">
        <v>1526</v>
      </c>
    </row>
    <row r="35" spans="1:10" s="88" customFormat="1" ht="12" customHeight="1" thickBot="1">
      <c r="A35" s="318" t="s">
        <v>1527</v>
      </c>
      <c r="B35" s="590">
        <v>69.351905278416325</v>
      </c>
      <c r="C35" s="590">
        <v>82.078824981019267</v>
      </c>
      <c r="D35" s="590">
        <v>69.580698355843694</v>
      </c>
      <c r="E35" s="590">
        <v>64.628301553821075</v>
      </c>
      <c r="F35" s="590">
        <v>76.102742058526928</v>
      </c>
      <c r="G35" s="590">
        <v>67.244024596519182</v>
      </c>
      <c r="H35" s="587" t="s">
        <v>345</v>
      </c>
      <c r="I35" s="587" t="s">
        <v>345</v>
      </c>
      <c r="J35" s="592" t="s">
        <v>1528</v>
      </c>
    </row>
    <row r="36" spans="1:10" s="88" customFormat="1" ht="12" customHeight="1" thickBot="1">
      <c r="A36" s="317"/>
      <c r="B36" s="819" t="s">
        <v>1535</v>
      </c>
      <c r="C36" s="819"/>
      <c r="D36" s="819"/>
      <c r="E36" s="819"/>
      <c r="F36" s="819"/>
      <c r="G36" s="819"/>
      <c r="H36" s="857" t="s">
        <v>516</v>
      </c>
      <c r="I36" s="857"/>
      <c r="J36" s="337"/>
    </row>
    <row r="37" spans="1:10" s="593" customFormat="1" ht="32.25" customHeight="1" thickBot="1">
      <c r="A37" s="377"/>
      <c r="B37" s="178" t="s">
        <v>1405</v>
      </c>
      <c r="C37" s="178" t="s">
        <v>1406</v>
      </c>
      <c r="D37" s="178" t="s">
        <v>1452</v>
      </c>
      <c r="E37" s="178" t="s">
        <v>1453</v>
      </c>
      <c r="F37" s="178" t="s">
        <v>1536</v>
      </c>
      <c r="G37" s="178" t="s">
        <v>1537</v>
      </c>
      <c r="H37" s="178" t="s">
        <v>371</v>
      </c>
      <c r="I37" s="178" t="s">
        <v>1538</v>
      </c>
    </row>
    <row r="38" spans="1:10" s="88" customFormat="1" ht="12" customHeight="1">
      <c r="A38" s="532" t="s">
        <v>1455</v>
      </c>
      <c r="B38" s="533"/>
      <c r="C38" s="533"/>
      <c r="D38" s="533"/>
      <c r="E38" s="533"/>
      <c r="F38" s="533"/>
      <c r="G38" s="533"/>
      <c r="H38" s="533"/>
      <c r="I38" s="589"/>
      <c r="J38" s="337"/>
    </row>
    <row r="39" spans="1:10" s="88" customFormat="1" ht="12" customHeight="1">
      <c r="A39" s="535" t="s">
        <v>1456</v>
      </c>
      <c r="B39" s="536"/>
      <c r="C39" s="536"/>
      <c r="D39" s="536"/>
      <c r="E39" s="536"/>
      <c r="F39" s="536"/>
      <c r="G39" s="536"/>
      <c r="H39" s="536"/>
      <c r="I39" s="594"/>
    </row>
    <row r="40" spans="1:10" s="88" customFormat="1" ht="6.75" customHeight="1" thickBot="1">
      <c r="A40" s="157"/>
      <c r="B40" s="157"/>
      <c r="C40" s="157"/>
      <c r="D40" s="157"/>
      <c r="E40" s="157"/>
      <c r="F40" s="157"/>
      <c r="G40" s="157"/>
      <c r="H40" s="594"/>
      <c r="I40" s="594"/>
    </row>
    <row r="41" spans="1:10" s="88" customFormat="1" ht="12" customHeight="1" thickBot="1">
      <c r="B41" s="857" t="s">
        <v>1403</v>
      </c>
      <c r="C41" s="857"/>
      <c r="D41" s="857"/>
      <c r="E41" s="857"/>
      <c r="F41" s="857"/>
      <c r="G41" s="857"/>
      <c r="H41" s="857"/>
      <c r="I41" s="857"/>
    </row>
    <row r="42" spans="1:10" s="88" customFormat="1" ht="31.15" customHeight="1" thickBot="1">
      <c r="B42" s="178" t="s">
        <v>1409</v>
      </c>
      <c r="C42" s="178" t="s">
        <v>1410</v>
      </c>
      <c r="D42" s="178" t="s">
        <v>1411</v>
      </c>
      <c r="E42" s="178" t="s">
        <v>1539</v>
      </c>
      <c r="F42" s="178" t="s">
        <v>1540</v>
      </c>
      <c r="G42" s="178" t="s">
        <v>1541</v>
      </c>
      <c r="H42" s="178" t="s">
        <v>1542</v>
      </c>
      <c r="I42" s="178" t="s">
        <v>1543</v>
      </c>
    </row>
    <row r="43" spans="1:10" s="88" customFormat="1" ht="12" customHeight="1">
      <c r="A43" s="316" t="s">
        <v>486</v>
      </c>
      <c r="B43" s="112"/>
      <c r="C43" s="112"/>
      <c r="D43" s="112"/>
      <c r="E43" s="112"/>
      <c r="F43" s="112"/>
      <c r="G43" s="112"/>
      <c r="H43" s="112"/>
      <c r="I43" s="112"/>
      <c r="J43" s="316" t="s">
        <v>486</v>
      </c>
    </row>
    <row r="44" spans="1:10" s="88" customFormat="1" ht="12" customHeight="1">
      <c r="A44" s="317" t="s">
        <v>1521</v>
      </c>
      <c r="B44" s="812">
        <v>6788409.5350000001</v>
      </c>
      <c r="C44" s="812">
        <v>6527985.3019999992</v>
      </c>
      <c r="D44" s="812">
        <v>6338840.8910000008</v>
      </c>
      <c r="E44" s="812">
        <v>5770183.637000001</v>
      </c>
      <c r="F44" s="812">
        <v>7012593.1710000029</v>
      </c>
      <c r="G44" s="812">
        <v>6453453.0659999987</v>
      </c>
      <c r="H44" s="812">
        <v>6266335.5149999987</v>
      </c>
      <c r="I44" s="812">
        <v>5332913.34</v>
      </c>
      <c r="J44" s="317" t="s">
        <v>1522</v>
      </c>
    </row>
    <row r="45" spans="1:10" s="88" customFormat="1" ht="12" customHeight="1">
      <c r="A45" s="317" t="s">
        <v>1523</v>
      </c>
      <c r="B45" s="812">
        <v>8547832.6349999979</v>
      </c>
      <c r="C45" s="812">
        <v>8963443.3969999999</v>
      </c>
      <c r="D45" s="812">
        <v>8095956.0500000007</v>
      </c>
      <c r="E45" s="812">
        <v>8162741.6329999976</v>
      </c>
      <c r="F45" s="812">
        <v>8893135.1149999984</v>
      </c>
      <c r="G45" s="812">
        <v>9330816.3269999996</v>
      </c>
      <c r="H45" s="812">
        <v>8565196.0720000006</v>
      </c>
      <c r="I45" s="812">
        <v>7743827.8659999995</v>
      </c>
      <c r="J45" s="317" t="s">
        <v>1524</v>
      </c>
    </row>
    <row r="46" spans="1:10" s="88" customFormat="1" ht="12" customHeight="1">
      <c r="A46" s="317" t="s">
        <v>1525</v>
      </c>
      <c r="B46" s="812">
        <v>-1759423.0999999978</v>
      </c>
      <c r="C46" s="812">
        <v>-2435458.0950000007</v>
      </c>
      <c r="D46" s="812">
        <v>-1757115.159</v>
      </c>
      <c r="E46" s="812">
        <v>-2392557.9959999966</v>
      </c>
      <c r="F46" s="812">
        <v>-1880541.9439999955</v>
      </c>
      <c r="G46" s="812">
        <v>-2877363.2610000009</v>
      </c>
      <c r="H46" s="812">
        <v>-2298860.5570000019</v>
      </c>
      <c r="I46" s="812">
        <v>-2410914.5259999996</v>
      </c>
      <c r="J46" s="588" t="s">
        <v>1526</v>
      </c>
    </row>
    <row r="47" spans="1:10" s="88" customFormat="1" ht="12" customHeight="1">
      <c r="A47" s="317" t="s">
        <v>1527</v>
      </c>
      <c r="B47" s="590">
        <v>79.416734333381129</v>
      </c>
      <c r="C47" s="590">
        <v>72.828990075230109</v>
      </c>
      <c r="D47" s="590">
        <v>78.296384662315461</v>
      </c>
      <c r="E47" s="590">
        <v>70.689284267831525</v>
      </c>
      <c r="F47" s="590">
        <v>78.854004581262956</v>
      </c>
      <c r="G47" s="590">
        <v>69.162791762667595</v>
      </c>
      <c r="H47" s="595">
        <v>73.160444458299352</v>
      </c>
      <c r="I47" s="595">
        <v>68.866630719087311</v>
      </c>
      <c r="J47" s="588" t="s">
        <v>1528</v>
      </c>
    </row>
    <row r="48" spans="1:10" s="88" customFormat="1" ht="12" customHeight="1">
      <c r="A48" s="88" t="s">
        <v>1529</v>
      </c>
      <c r="D48" s="426"/>
      <c r="E48" s="426"/>
      <c r="F48" s="426"/>
      <c r="G48" s="426"/>
      <c r="H48" s="589"/>
      <c r="I48" s="589"/>
      <c r="J48" s="88" t="s">
        <v>1530</v>
      </c>
    </row>
    <row r="49" spans="1:10" s="88" customFormat="1" ht="12" customHeight="1">
      <c r="A49" s="317" t="s">
        <v>1521</v>
      </c>
      <c r="B49" s="812">
        <v>4671679.7449999992</v>
      </c>
      <c r="C49" s="812">
        <v>4670080.3229999999</v>
      </c>
      <c r="D49" s="812">
        <v>4582786.9920000006</v>
      </c>
      <c r="E49" s="812">
        <v>3688305.2710000011</v>
      </c>
      <c r="F49" s="812">
        <v>5120191.2350000013</v>
      </c>
      <c r="G49" s="812">
        <v>4607026.6519999998</v>
      </c>
      <c r="H49" s="812">
        <v>4378569.0379999988</v>
      </c>
      <c r="I49" s="812">
        <v>3563228.2500000009</v>
      </c>
      <c r="J49" s="317" t="s">
        <v>1522</v>
      </c>
    </row>
    <row r="50" spans="1:10" s="88" customFormat="1" ht="12" customHeight="1">
      <c r="A50" s="317" t="s">
        <v>1523</v>
      </c>
      <c r="B50" s="812">
        <v>6547899.0629999992</v>
      </c>
      <c r="C50" s="812">
        <v>6849471.2160000009</v>
      </c>
      <c r="D50" s="812">
        <v>6073820.4370000008</v>
      </c>
      <c r="E50" s="812">
        <v>6103226.566999997</v>
      </c>
      <c r="F50" s="812">
        <v>6925017.8429999994</v>
      </c>
      <c r="G50" s="812">
        <v>7058343.6419999991</v>
      </c>
      <c r="H50" s="812">
        <v>6373264.0240000002</v>
      </c>
      <c r="I50" s="812">
        <v>5553867.4419999998</v>
      </c>
      <c r="J50" s="317" t="s">
        <v>1524</v>
      </c>
    </row>
    <row r="51" spans="1:10" s="88" customFormat="1" ht="12" customHeight="1">
      <c r="A51" s="317" t="s">
        <v>1525</v>
      </c>
      <c r="B51" s="812">
        <v>-1876219.318</v>
      </c>
      <c r="C51" s="812">
        <v>-2179390.8930000011</v>
      </c>
      <c r="D51" s="812">
        <v>-1491033.4450000003</v>
      </c>
      <c r="E51" s="812">
        <v>-2414921.2959999959</v>
      </c>
      <c r="F51" s="812">
        <v>-1804826.6079999981</v>
      </c>
      <c r="G51" s="812">
        <v>-2451316.9899999993</v>
      </c>
      <c r="H51" s="812">
        <v>-1994694.9860000014</v>
      </c>
      <c r="I51" s="812">
        <v>-1990639.1919999989</v>
      </c>
      <c r="J51" s="588" t="s">
        <v>1526</v>
      </c>
    </row>
    <row r="52" spans="1:10" s="88" customFormat="1" ht="12" customHeight="1">
      <c r="A52" s="317" t="s">
        <v>1527</v>
      </c>
      <c r="B52" s="590">
        <v>71.346239458670155</v>
      </c>
      <c r="C52" s="590">
        <v>68.181618342901274</v>
      </c>
      <c r="D52" s="590">
        <v>75.451473080813429</v>
      </c>
      <c r="E52" s="590">
        <v>60.432055577660861</v>
      </c>
      <c r="F52" s="590">
        <v>73.937589058714607</v>
      </c>
      <c r="G52" s="590">
        <v>65.270648266348601</v>
      </c>
      <c r="H52" s="595">
        <v>68.702144168380357</v>
      </c>
      <c r="I52" s="595">
        <v>64.157603457615991</v>
      </c>
      <c r="J52" s="588" t="s">
        <v>1528</v>
      </c>
    </row>
    <row r="53" spans="1:10" s="88" customFormat="1" ht="12" customHeight="1">
      <c r="A53" s="88" t="s">
        <v>1414</v>
      </c>
      <c r="B53" s="224"/>
      <c r="C53" s="224"/>
      <c r="D53" s="224"/>
      <c r="E53" s="224"/>
      <c r="F53" s="224"/>
      <c r="G53" s="224"/>
      <c r="H53" s="596"/>
      <c r="I53" s="596"/>
      <c r="J53" s="88" t="s">
        <v>1415</v>
      </c>
    </row>
    <row r="54" spans="1:10" s="88" customFormat="1" ht="12" customHeight="1">
      <c r="A54" s="317" t="s">
        <v>1521</v>
      </c>
      <c r="B54" s="812">
        <v>4975554.9819999989</v>
      </c>
      <c r="C54" s="812">
        <v>5042664.8899999997</v>
      </c>
      <c r="D54" s="812">
        <v>4885087.83</v>
      </c>
      <c r="E54" s="812">
        <v>3951145.361000001</v>
      </c>
      <c r="F54" s="812">
        <v>5466908.9760000007</v>
      </c>
      <c r="G54" s="812">
        <v>4887724.2280000001</v>
      </c>
      <c r="H54" s="812">
        <v>4709155.6689999979</v>
      </c>
      <c r="I54" s="812">
        <v>3811540.9700000016</v>
      </c>
      <c r="J54" s="317" t="s">
        <v>1522</v>
      </c>
    </row>
    <row r="55" spans="1:10" s="88" customFormat="1" ht="12" customHeight="1">
      <c r="A55" s="317" t="s">
        <v>1523</v>
      </c>
      <c r="B55" s="812">
        <v>6671493.5489999987</v>
      </c>
      <c r="C55" s="812">
        <v>6946535.415000001</v>
      </c>
      <c r="D55" s="812">
        <v>6158917.5140000004</v>
      </c>
      <c r="E55" s="812">
        <v>6208317.060999997</v>
      </c>
      <c r="F55" s="812">
        <v>7023462.9219999993</v>
      </c>
      <c r="G55" s="812">
        <v>7138732.9849999985</v>
      </c>
      <c r="H55" s="812">
        <v>6456473.6400000006</v>
      </c>
      <c r="I55" s="812">
        <v>5626607.3210000005</v>
      </c>
      <c r="J55" s="317" t="s">
        <v>1524</v>
      </c>
    </row>
    <row r="56" spans="1:10" s="88" customFormat="1" ht="12" customHeight="1">
      <c r="A56" s="317" t="s">
        <v>1525</v>
      </c>
      <c r="B56" s="812">
        <v>-1695938.5669999998</v>
      </c>
      <c r="C56" s="812">
        <v>-1903870.5250000013</v>
      </c>
      <c r="D56" s="812">
        <v>-1273829.6840000004</v>
      </c>
      <c r="E56" s="812">
        <v>-2257171.699999996</v>
      </c>
      <c r="F56" s="812">
        <v>-1556553.9459999986</v>
      </c>
      <c r="G56" s="812">
        <v>-2251008.7569999984</v>
      </c>
      <c r="H56" s="812">
        <v>-1747317.9710000027</v>
      </c>
      <c r="I56" s="812">
        <v>-1815066.3509999989</v>
      </c>
      <c r="J56" s="588" t="s">
        <v>1526</v>
      </c>
    </row>
    <row r="57" spans="1:10" s="88" customFormat="1" ht="12" customHeight="1">
      <c r="A57" s="317" t="s">
        <v>1527</v>
      </c>
      <c r="B57" s="590">
        <v>74.579326884694254</v>
      </c>
      <c r="C57" s="590">
        <v>72.592516826605703</v>
      </c>
      <c r="D57" s="590">
        <v>79.317312155838678</v>
      </c>
      <c r="E57" s="590">
        <v>63.642776652318325</v>
      </c>
      <c r="F57" s="590">
        <v>77.837799340773699</v>
      </c>
      <c r="G57" s="590">
        <v>68.46767119977946</v>
      </c>
      <c r="H57" s="595">
        <v>72.936961127281819</v>
      </c>
      <c r="I57" s="595">
        <v>67.741371532616341</v>
      </c>
      <c r="J57" s="588" t="s">
        <v>1528</v>
      </c>
    </row>
    <row r="58" spans="1:10" s="88" customFormat="1" ht="12" customHeight="1">
      <c r="A58" s="316" t="s">
        <v>1531</v>
      </c>
      <c r="B58" s="224"/>
      <c r="C58" s="224"/>
      <c r="D58" s="224"/>
      <c r="E58" s="224"/>
      <c r="F58" s="224"/>
      <c r="G58" s="224"/>
      <c r="H58" s="596"/>
      <c r="I58" s="596"/>
      <c r="J58" s="316" t="s">
        <v>1532</v>
      </c>
    </row>
    <row r="59" spans="1:10" s="88" customFormat="1" ht="12" customHeight="1">
      <c r="A59" s="317" t="s">
        <v>1521</v>
      </c>
      <c r="B59" s="812">
        <v>4266577.0239999993</v>
      </c>
      <c r="C59" s="812">
        <v>4276776.54</v>
      </c>
      <c r="D59" s="812">
        <v>4223382.0060000001</v>
      </c>
      <c r="E59" s="812">
        <v>3398847.8150000013</v>
      </c>
      <c r="F59" s="812">
        <v>4708535.0179999992</v>
      </c>
      <c r="G59" s="812">
        <v>4209618.7919999994</v>
      </c>
      <c r="H59" s="812">
        <v>4000230.4979999992</v>
      </c>
      <c r="I59" s="812">
        <v>3252996.8110000007</v>
      </c>
      <c r="J59" s="317" t="s">
        <v>1522</v>
      </c>
    </row>
    <row r="60" spans="1:10" s="88" customFormat="1" ht="12" customHeight="1">
      <c r="A60" s="317" t="s">
        <v>1523</v>
      </c>
      <c r="B60" s="812">
        <v>6051015.9479999999</v>
      </c>
      <c r="C60" s="812">
        <v>6381241.7679999992</v>
      </c>
      <c r="D60" s="812">
        <v>5639220.4150000028</v>
      </c>
      <c r="E60" s="812">
        <v>5665708.909</v>
      </c>
      <c r="F60" s="812">
        <v>6446443.0739999991</v>
      </c>
      <c r="G60" s="812">
        <v>6596323.550999999</v>
      </c>
      <c r="H60" s="812">
        <v>5931483.5460000001</v>
      </c>
      <c r="I60" s="812">
        <v>5213841.2530000005</v>
      </c>
      <c r="J60" s="317" t="s">
        <v>1524</v>
      </c>
    </row>
    <row r="61" spans="1:10" s="88" customFormat="1" ht="12" customHeight="1">
      <c r="A61" s="317" t="s">
        <v>1525</v>
      </c>
      <c r="B61" s="812">
        <v>-1784438.9240000006</v>
      </c>
      <c r="C61" s="812">
        <v>-2104465.2279999992</v>
      </c>
      <c r="D61" s="812">
        <v>-1415838.4090000028</v>
      </c>
      <c r="E61" s="812">
        <v>-2266861.0939999986</v>
      </c>
      <c r="F61" s="812">
        <v>-1737908.0559999999</v>
      </c>
      <c r="G61" s="812">
        <v>-2386704.7589999996</v>
      </c>
      <c r="H61" s="812">
        <v>-1931253.0480000009</v>
      </c>
      <c r="I61" s="812">
        <v>-1960844.4419999998</v>
      </c>
      <c r="J61" s="588" t="s">
        <v>1526</v>
      </c>
    </row>
    <row r="62" spans="1:10" s="88" customFormat="1" ht="12" customHeight="1">
      <c r="A62" s="317" t="s">
        <v>1527</v>
      </c>
      <c r="B62" s="590">
        <v>70.510093853085962</v>
      </c>
      <c r="C62" s="590">
        <v>67.021070435643779</v>
      </c>
      <c r="D62" s="590">
        <v>74.893011714279623</v>
      </c>
      <c r="E62" s="590">
        <v>59.989806564204507</v>
      </c>
      <c r="F62" s="590">
        <v>73.040822108406019</v>
      </c>
      <c r="G62" s="590">
        <v>63.817651748780932</v>
      </c>
      <c r="H62" s="595">
        <v>67.440640557750925</v>
      </c>
      <c r="I62" s="595">
        <v>62.391558414408067</v>
      </c>
      <c r="J62" s="588" t="s">
        <v>1528</v>
      </c>
    </row>
    <row r="63" spans="1:10" s="88" customFormat="1" ht="12" customHeight="1">
      <c r="A63" s="316" t="s">
        <v>1544</v>
      </c>
      <c r="B63" s="426"/>
      <c r="C63" s="426"/>
      <c r="D63" s="426"/>
      <c r="E63" s="426"/>
      <c r="F63" s="426"/>
      <c r="G63" s="426"/>
      <c r="H63" s="589"/>
      <c r="I63" s="589"/>
      <c r="J63" s="88" t="s">
        <v>1533</v>
      </c>
    </row>
    <row r="64" spans="1:10" s="88" customFormat="1" ht="12" customHeight="1">
      <c r="A64" s="317" t="s">
        <v>1521</v>
      </c>
      <c r="B64" s="812">
        <v>2116729.790000001</v>
      </c>
      <c r="C64" s="812">
        <v>1857904.9789999989</v>
      </c>
      <c r="D64" s="812">
        <v>1756053.8989999997</v>
      </c>
      <c r="E64" s="812">
        <v>2081878.3659999999</v>
      </c>
      <c r="F64" s="812">
        <v>1892401.9360000014</v>
      </c>
      <c r="G64" s="812">
        <v>1846426.4139999989</v>
      </c>
      <c r="H64" s="812">
        <v>1887766.477</v>
      </c>
      <c r="I64" s="812">
        <v>1769685.0899999994</v>
      </c>
      <c r="J64" s="317" t="s">
        <v>1522</v>
      </c>
    </row>
    <row r="65" spans="1:10" s="88" customFormat="1" ht="12" customHeight="1">
      <c r="A65" s="317" t="s">
        <v>1523</v>
      </c>
      <c r="B65" s="812">
        <v>1999933.5719999995</v>
      </c>
      <c r="C65" s="812">
        <v>2113972.1809999999</v>
      </c>
      <c r="D65" s="812">
        <v>2022135.6129999999</v>
      </c>
      <c r="E65" s="812">
        <v>2059515.0660000003</v>
      </c>
      <c r="F65" s="812">
        <v>1968117.2719999996</v>
      </c>
      <c r="G65" s="812">
        <v>2272472.6849999996</v>
      </c>
      <c r="H65" s="812">
        <v>2191932.0479999995</v>
      </c>
      <c r="I65" s="812">
        <v>2189960.4239999996</v>
      </c>
      <c r="J65" s="317" t="s">
        <v>1524</v>
      </c>
    </row>
    <row r="66" spans="1:10" s="88" customFormat="1" ht="12" customHeight="1">
      <c r="A66" s="317" t="s">
        <v>1525</v>
      </c>
      <c r="B66" s="812">
        <v>116796.21800000151</v>
      </c>
      <c r="C66" s="812">
        <v>-256067.20200000098</v>
      </c>
      <c r="D66" s="812">
        <v>-266081.71400000015</v>
      </c>
      <c r="E66" s="812">
        <v>22363.299999999581</v>
      </c>
      <c r="F66" s="812">
        <v>-75715.335999998264</v>
      </c>
      <c r="G66" s="812">
        <v>-426046.27100000065</v>
      </c>
      <c r="H66" s="812">
        <v>-304165.57099999953</v>
      </c>
      <c r="I66" s="812">
        <v>-420275.33400000026</v>
      </c>
      <c r="J66" s="588" t="s">
        <v>1526</v>
      </c>
    </row>
    <row r="67" spans="1:10" s="88" customFormat="1" ht="12" customHeight="1">
      <c r="A67" s="317" t="s">
        <v>1527</v>
      </c>
      <c r="B67" s="590">
        <v>105.84000486992183</v>
      </c>
      <c r="C67" s="590">
        <v>87.886917136304504</v>
      </c>
      <c r="D67" s="590">
        <v>86.841549484149255</v>
      </c>
      <c r="E67" s="590">
        <v>101.08585270237589</v>
      </c>
      <c r="F67" s="590">
        <v>96.152905262446254</v>
      </c>
      <c r="G67" s="590">
        <v>81.251863936045481</v>
      </c>
      <c r="H67" s="595">
        <v>86.123403265282263</v>
      </c>
      <c r="I67" s="595">
        <v>80.808998674397941</v>
      </c>
      <c r="J67" s="588" t="s">
        <v>1528</v>
      </c>
    </row>
    <row r="68" spans="1:10" s="88" customFormat="1" ht="12" customHeight="1">
      <c r="A68" s="88" t="s">
        <v>1463</v>
      </c>
      <c r="B68" s="224"/>
      <c r="C68" s="224"/>
      <c r="D68" s="224"/>
      <c r="E68" s="224"/>
      <c r="F68" s="224"/>
      <c r="G68" s="224"/>
      <c r="H68" s="596"/>
      <c r="I68" s="596"/>
      <c r="J68" s="88" t="s">
        <v>1534</v>
      </c>
    </row>
    <row r="69" spans="1:10" s="88" customFormat="1" ht="12" customHeight="1">
      <c r="A69" s="317" t="s">
        <v>1521</v>
      </c>
      <c r="B69" s="812">
        <v>1812854.5530000008</v>
      </c>
      <c r="C69" s="812">
        <v>1485320.4119999988</v>
      </c>
      <c r="D69" s="812">
        <v>1453753.0609999998</v>
      </c>
      <c r="E69" s="812">
        <v>1819038.2760000001</v>
      </c>
      <c r="F69" s="812">
        <v>1545684.195000001</v>
      </c>
      <c r="G69" s="812">
        <v>1565728.8379999991</v>
      </c>
      <c r="H69" s="812">
        <v>1557179.8460000006</v>
      </c>
      <c r="I69" s="812">
        <v>1521372.3699999992</v>
      </c>
      <c r="J69" s="317" t="s">
        <v>1522</v>
      </c>
    </row>
    <row r="70" spans="1:10" s="88" customFormat="1" ht="12" customHeight="1">
      <c r="A70" s="317" t="s">
        <v>1523</v>
      </c>
      <c r="B70" s="812">
        <v>1876339.0859999997</v>
      </c>
      <c r="C70" s="812">
        <v>2016907.9819999998</v>
      </c>
      <c r="D70" s="812">
        <v>1937038.5360000001</v>
      </c>
      <c r="E70" s="812">
        <v>1954424.5720000006</v>
      </c>
      <c r="F70" s="812">
        <v>1869672.1930000002</v>
      </c>
      <c r="G70" s="812">
        <v>2192083.3419999992</v>
      </c>
      <c r="H70" s="812">
        <v>2108722.4319999996</v>
      </c>
      <c r="I70" s="812">
        <v>2117220.5449999995</v>
      </c>
      <c r="J70" s="317" t="s">
        <v>1524</v>
      </c>
    </row>
    <row r="71" spans="1:10" s="88" customFormat="1" ht="12" customHeight="1">
      <c r="A71" s="317" t="s">
        <v>1525</v>
      </c>
      <c r="B71" s="812">
        <v>-63484.53299999889</v>
      </c>
      <c r="C71" s="812">
        <v>-531587.570000001</v>
      </c>
      <c r="D71" s="812">
        <v>-483285.47500000033</v>
      </c>
      <c r="E71" s="812">
        <v>-135386.29600000056</v>
      </c>
      <c r="F71" s="812">
        <v>-323987.99799999921</v>
      </c>
      <c r="G71" s="812">
        <v>-626354.50400000019</v>
      </c>
      <c r="H71" s="812">
        <v>-551542.58599999896</v>
      </c>
      <c r="I71" s="812">
        <v>-595848.17500000028</v>
      </c>
      <c r="J71" s="588" t="s">
        <v>1526</v>
      </c>
    </row>
    <row r="72" spans="1:10" s="88" customFormat="1" ht="12" customHeight="1" thickBot="1">
      <c r="A72" s="317" t="s">
        <v>1527</v>
      </c>
      <c r="B72" s="590">
        <v>96.616574612036899</v>
      </c>
      <c r="C72" s="590">
        <v>73.643439624207858</v>
      </c>
      <c r="D72" s="590">
        <v>75.050291152287102</v>
      </c>
      <c r="E72" s="590">
        <v>93.072830850593675</v>
      </c>
      <c r="F72" s="590">
        <v>82.67140094327759</v>
      </c>
      <c r="G72" s="590">
        <v>71.426519603559839</v>
      </c>
      <c r="H72" s="595">
        <v>73.844704375013777</v>
      </c>
      <c r="I72" s="595">
        <v>71.857056818802008</v>
      </c>
      <c r="J72" s="588" t="s">
        <v>1528</v>
      </c>
    </row>
    <row r="73" spans="1:10" s="88" customFormat="1" ht="12" customHeight="1" thickBot="1">
      <c r="A73" s="174"/>
      <c r="B73" s="857" t="s">
        <v>1545</v>
      </c>
      <c r="C73" s="857"/>
      <c r="D73" s="857"/>
      <c r="E73" s="857"/>
      <c r="F73" s="857"/>
      <c r="G73" s="857"/>
      <c r="H73" s="857"/>
      <c r="I73" s="857"/>
    </row>
    <row r="74" spans="1:10" s="88" customFormat="1" ht="31.15" customHeight="1" thickBot="1">
      <c r="A74" s="174"/>
      <c r="B74" s="178" t="s">
        <v>1409</v>
      </c>
      <c r="C74" s="178" t="s">
        <v>1454</v>
      </c>
      <c r="D74" s="178" t="s">
        <v>1411</v>
      </c>
      <c r="E74" s="178" t="s">
        <v>1546</v>
      </c>
      <c r="F74" s="178" t="s">
        <v>1540</v>
      </c>
      <c r="G74" s="178" t="s">
        <v>1547</v>
      </c>
      <c r="H74" s="178" t="s">
        <v>1548</v>
      </c>
      <c r="I74" s="178" t="s">
        <v>1549</v>
      </c>
    </row>
    <row r="75" spans="1:10" s="88" customFormat="1" ht="12" customHeight="1">
      <c r="A75" s="532" t="s">
        <v>1455</v>
      </c>
      <c r="B75" s="533"/>
      <c r="C75" s="533"/>
      <c r="D75" s="533"/>
      <c r="E75" s="533"/>
      <c r="F75" s="533"/>
      <c r="G75" s="533"/>
      <c r="H75" s="533"/>
      <c r="I75" s="174"/>
    </row>
    <row r="76" spans="1:10" s="88" customFormat="1" ht="12" customHeight="1">
      <c r="A76" s="535" t="s">
        <v>1456</v>
      </c>
      <c r="B76" s="536"/>
      <c r="C76" s="536"/>
      <c r="D76" s="536"/>
      <c r="E76" s="536"/>
      <c r="F76" s="536"/>
      <c r="G76" s="536"/>
      <c r="H76" s="536"/>
      <c r="I76" s="174"/>
    </row>
    <row r="77" spans="1:10" s="88" customFormat="1" ht="6" customHeight="1">
      <c r="A77" s="174"/>
      <c r="B77" s="174"/>
      <c r="C77" s="174"/>
      <c r="D77" s="174"/>
      <c r="E77" s="174"/>
      <c r="F77" s="174"/>
      <c r="G77" s="174"/>
      <c r="H77" s="174"/>
      <c r="I77" s="174"/>
    </row>
    <row r="78" spans="1:10" s="88" customFormat="1" ht="12" customHeight="1">
      <c r="A78" s="915" t="s">
        <v>1550</v>
      </c>
      <c r="B78" s="915"/>
      <c r="C78" s="915"/>
      <c r="D78" s="915"/>
      <c r="E78" s="915"/>
      <c r="F78" s="915"/>
      <c r="G78" s="915"/>
      <c r="H78" s="915"/>
      <c r="I78" s="915"/>
      <c r="J78" s="915"/>
    </row>
    <row r="79" spans="1:10" s="88" customFormat="1" ht="12" customHeight="1">
      <c r="A79" s="935" t="s">
        <v>1551</v>
      </c>
      <c r="B79" s="935"/>
      <c r="C79" s="935"/>
      <c r="D79" s="935"/>
      <c r="E79" s="935"/>
      <c r="F79" s="935"/>
      <c r="G79" s="935"/>
      <c r="H79" s="935"/>
      <c r="I79" s="935"/>
      <c r="J79" s="935"/>
    </row>
    <row r="80" spans="1:10" s="88" customFormat="1" ht="12" customHeight="1">
      <c r="A80" s="597"/>
      <c r="B80" s="598"/>
      <c r="C80" s="598"/>
      <c r="D80" s="598"/>
      <c r="E80" s="598"/>
      <c r="F80" s="598"/>
      <c r="G80" s="598"/>
      <c r="H80" s="598"/>
      <c r="I80" s="598"/>
    </row>
    <row r="81" spans="1:9">
      <c r="A81" s="88"/>
      <c r="B81" s="88"/>
      <c r="C81" s="88"/>
      <c r="D81" s="88"/>
      <c r="E81" s="88"/>
      <c r="F81" s="88"/>
      <c r="G81" s="88"/>
      <c r="H81" s="88"/>
      <c r="I81" s="88"/>
    </row>
    <row r="82" spans="1:9">
      <c r="A82" s="88"/>
      <c r="B82" s="88"/>
      <c r="C82" s="88"/>
      <c r="D82" s="88"/>
      <c r="E82" s="88"/>
      <c r="F82" s="88"/>
      <c r="G82" s="88"/>
      <c r="H82" s="88"/>
      <c r="I82" s="88"/>
    </row>
    <row r="83" spans="1:9">
      <c r="A83" s="88"/>
      <c r="B83" s="88"/>
      <c r="C83" s="88"/>
      <c r="D83" s="88"/>
      <c r="E83" s="88"/>
      <c r="F83" s="88"/>
      <c r="G83" s="88"/>
      <c r="H83" s="88"/>
      <c r="I83" s="88"/>
    </row>
    <row r="84" spans="1:9">
      <c r="A84" s="88"/>
      <c r="B84" s="88"/>
      <c r="C84" s="88"/>
      <c r="D84" s="88"/>
      <c r="E84" s="88"/>
      <c r="F84" s="88"/>
      <c r="G84" s="88"/>
      <c r="H84" s="88"/>
      <c r="I84" s="88"/>
    </row>
    <row r="85" spans="1:9">
      <c r="A85" s="88"/>
      <c r="B85" s="88"/>
      <c r="C85" s="88"/>
      <c r="D85" s="88"/>
      <c r="E85" s="88"/>
      <c r="F85" s="88"/>
      <c r="G85" s="88"/>
      <c r="H85" s="88"/>
      <c r="I85" s="88"/>
    </row>
    <row r="86" spans="1:9">
      <c r="A86" s="88"/>
      <c r="B86" s="88"/>
      <c r="C86" s="88"/>
      <c r="D86" s="88"/>
      <c r="E86" s="88"/>
      <c r="F86" s="88"/>
      <c r="G86" s="88"/>
      <c r="H86" s="88"/>
      <c r="I86" s="88"/>
    </row>
    <row r="87" spans="1:9" ht="9.75" customHeight="1">
      <c r="A87" s="88"/>
      <c r="B87" s="88"/>
      <c r="C87" s="88"/>
      <c r="D87" s="88"/>
      <c r="E87" s="88"/>
      <c r="F87" s="88"/>
      <c r="G87" s="88"/>
      <c r="H87" s="88"/>
      <c r="I87" s="88"/>
    </row>
    <row r="88" spans="1:9">
      <c r="A88" s="88"/>
      <c r="B88" s="88"/>
      <c r="C88" s="88"/>
      <c r="D88" s="88"/>
      <c r="E88" s="88"/>
      <c r="F88" s="88"/>
      <c r="G88" s="88"/>
      <c r="H88" s="88"/>
      <c r="I88" s="88"/>
    </row>
    <row r="89" spans="1:9">
      <c r="A89" s="88"/>
      <c r="B89" s="88"/>
      <c r="C89" s="88"/>
      <c r="D89" s="88"/>
      <c r="E89" s="88"/>
      <c r="F89" s="88"/>
      <c r="G89" s="88"/>
      <c r="H89" s="88"/>
      <c r="I89" s="88"/>
    </row>
    <row r="90" spans="1:9">
      <c r="A90" s="88"/>
      <c r="B90" s="88"/>
      <c r="C90" s="88"/>
      <c r="D90" s="88"/>
      <c r="E90" s="88"/>
      <c r="F90" s="88"/>
      <c r="G90" s="88"/>
      <c r="H90" s="88"/>
      <c r="I90" s="88"/>
    </row>
    <row r="91" spans="1:9">
      <c r="A91" s="88"/>
      <c r="B91" s="88"/>
      <c r="C91" s="88"/>
      <c r="D91" s="88"/>
      <c r="E91" s="88"/>
      <c r="F91" s="88"/>
      <c r="G91" s="88"/>
      <c r="H91" s="88"/>
      <c r="I91" s="88"/>
    </row>
    <row r="92" spans="1:9">
      <c r="A92" s="88"/>
      <c r="B92" s="88"/>
      <c r="C92" s="88"/>
      <c r="D92" s="88"/>
      <c r="E92" s="88"/>
      <c r="F92" s="88"/>
      <c r="G92" s="88"/>
      <c r="H92" s="88"/>
      <c r="I92" s="88"/>
    </row>
    <row r="93" spans="1:9">
      <c r="A93" s="88"/>
      <c r="B93" s="88"/>
      <c r="C93" s="88"/>
      <c r="D93" s="88"/>
      <c r="E93" s="88"/>
      <c r="F93" s="88"/>
      <c r="G93" s="88"/>
      <c r="H93" s="88"/>
      <c r="I93" s="88"/>
    </row>
    <row r="94" spans="1:9">
      <c r="A94" s="88"/>
      <c r="B94" s="88"/>
      <c r="C94" s="88"/>
      <c r="D94" s="88"/>
      <c r="E94" s="88"/>
      <c r="F94" s="88"/>
      <c r="G94" s="88"/>
      <c r="H94" s="88"/>
      <c r="I94" s="88"/>
    </row>
    <row r="95" spans="1:9">
      <c r="A95" s="88"/>
      <c r="B95" s="88"/>
      <c r="C95" s="88"/>
      <c r="D95" s="88"/>
      <c r="E95" s="88"/>
      <c r="F95" s="88"/>
      <c r="G95" s="88"/>
      <c r="H95" s="88"/>
      <c r="I95" s="88"/>
    </row>
    <row r="96" spans="1:9">
      <c r="A96" s="88"/>
      <c r="B96" s="88"/>
      <c r="C96" s="88"/>
      <c r="D96" s="88"/>
      <c r="E96" s="88"/>
      <c r="F96" s="88"/>
      <c r="G96" s="88"/>
      <c r="H96" s="88"/>
      <c r="I96" s="88"/>
    </row>
    <row r="97" spans="1:9">
      <c r="A97" s="88"/>
      <c r="B97" s="88"/>
      <c r="C97" s="88"/>
      <c r="D97" s="88"/>
      <c r="E97" s="88"/>
      <c r="F97" s="88"/>
      <c r="G97" s="88"/>
      <c r="H97" s="88"/>
      <c r="I97" s="88"/>
    </row>
    <row r="98" spans="1:9">
      <c r="A98" s="88"/>
      <c r="B98" s="88"/>
      <c r="C98" s="88"/>
      <c r="D98" s="88"/>
      <c r="E98" s="88"/>
      <c r="F98" s="88"/>
      <c r="G98" s="88"/>
      <c r="H98" s="88"/>
      <c r="I98" s="88"/>
    </row>
    <row r="99" spans="1:9">
      <c r="A99" s="88"/>
      <c r="B99" s="88"/>
      <c r="C99" s="88"/>
      <c r="D99" s="88"/>
      <c r="E99" s="88"/>
      <c r="F99" s="88"/>
      <c r="G99" s="88"/>
      <c r="H99" s="88"/>
      <c r="I99" s="88"/>
    </row>
    <row r="100" spans="1:9">
      <c r="A100" s="88"/>
      <c r="B100" s="88"/>
      <c r="C100" s="88"/>
      <c r="D100" s="88"/>
      <c r="E100" s="88"/>
      <c r="F100" s="88"/>
      <c r="G100" s="88"/>
      <c r="H100" s="88"/>
      <c r="I100" s="88"/>
    </row>
    <row r="101" spans="1:9">
      <c r="A101" s="88"/>
      <c r="B101" s="88"/>
      <c r="C101" s="88"/>
      <c r="D101" s="88"/>
      <c r="E101" s="88"/>
      <c r="F101" s="88"/>
      <c r="G101" s="88"/>
      <c r="H101" s="88"/>
      <c r="I101" s="88"/>
    </row>
    <row r="102" spans="1:9">
      <c r="A102" s="88"/>
      <c r="B102" s="88"/>
      <c r="C102" s="88"/>
      <c r="D102" s="88"/>
      <c r="E102" s="88"/>
      <c r="F102" s="88"/>
      <c r="G102" s="88"/>
      <c r="H102" s="88"/>
      <c r="I102" s="88"/>
    </row>
    <row r="103" spans="1:9">
      <c r="A103" s="88"/>
      <c r="B103" s="88"/>
      <c r="C103" s="88"/>
      <c r="D103" s="88"/>
      <c r="E103" s="88"/>
      <c r="F103" s="88"/>
      <c r="G103" s="88"/>
      <c r="H103" s="88"/>
      <c r="I103" s="88"/>
    </row>
    <row r="104" spans="1:9">
      <c r="A104" s="88"/>
      <c r="B104" s="88"/>
      <c r="C104" s="88"/>
      <c r="D104" s="88"/>
      <c r="E104" s="88"/>
      <c r="F104" s="88"/>
      <c r="G104" s="88"/>
      <c r="H104" s="88"/>
      <c r="I104" s="88"/>
    </row>
    <row r="105" spans="1:9">
      <c r="A105" s="88"/>
      <c r="B105" s="88"/>
      <c r="C105" s="88"/>
      <c r="D105" s="88"/>
      <c r="E105" s="88"/>
      <c r="F105" s="88"/>
      <c r="G105" s="88"/>
      <c r="H105" s="88"/>
      <c r="I105" s="88"/>
    </row>
    <row r="106" spans="1:9">
      <c r="A106" s="88"/>
      <c r="B106" s="88"/>
      <c r="C106" s="88"/>
      <c r="D106" s="88"/>
      <c r="E106" s="88"/>
      <c r="F106" s="88"/>
      <c r="G106" s="88"/>
      <c r="H106" s="88"/>
      <c r="I106" s="88"/>
    </row>
    <row r="107" spans="1:9">
      <c r="A107" s="88"/>
      <c r="B107" s="88"/>
      <c r="C107" s="88"/>
      <c r="D107" s="88"/>
      <c r="E107" s="88"/>
      <c r="F107" s="88"/>
      <c r="G107" s="88"/>
      <c r="H107" s="88"/>
      <c r="I107" s="88"/>
    </row>
    <row r="108" spans="1:9">
      <c r="A108" s="88"/>
      <c r="B108" s="88"/>
      <c r="C108" s="88"/>
      <c r="D108" s="88"/>
      <c r="E108" s="88"/>
      <c r="F108" s="88"/>
      <c r="G108" s="88"/>
      <c r="H108" s="88"/>
      <c r="I108" s="88"/>
    </row>
    <row r="109" spans="1:9">
      <c r="A109" s="88"/>
      <c r="B109" s="88"/>
      <c r="C109" s="88"/>
      <c r="D109" s="88"/>
      <c r="E109" s="88"/>
      <c r="F109" s="88"/>
      <c r="G109" s="88"/>
      <c r="H109" s="88"/>
      <c r="I109" s="88"/>
    </row>
    <row r="110" spans="1:9">
      <c r="A110" s="88"/>
      <c r="B110" s="88"/>
      <c r="C110" s="88"/>
      <c r="D110" s="88"/>
      <c r="E110" s="88"/>
      <c r="F110" s="88"/>
      <c r="G110" s="88"/>
      <c r="H110" s="88"/>
      <c r="I110" s="88"/>
    </row>
    <row r="111" spans="1:9">
      <c r="A111" s="88"/>
      <c r="B111" s="88"/>
      <c r="C111" s="88"/>
      <c r="D111" s="88"/>
      <c r="E111" s="88"/>
      <c r="F111" s="88"/>
      <c r="G111" s="88"/>
      <c r="H111" s="88"/>
      <c r="I111" s="88"/>
    </row>
    <row r="112" spans="1:9">
      <c r="A112" s="88"/>
      <c r="B112" s="88"/>
      <c r="C112" s="88"/>
      <c r="D112" s="88"/>
      <c r="E112" s="88"/>
      <c r="F112" s="88"/>
      <c r="G112" s="88"/>
      <c r="H112" s="88"/>
      <c r="I112" s="88"/>
    </row>
    <row r="113" spans="1:9">
      <c r="A113" s="88"/>
      <c r="B113" s="88"/>
      <c r="C113" s="88"/>
      <c r="D113" s="88"/>
      <c r="E113" s="88"/>
      <c r="F113" s="88"/>
      <c r="G113" s="88"/>
      <c r="H113" s="88"/>
      <c r="I113" s="88"/>
    </row>
    <row r="114" spans="1:9">
      <c r="A114" s="88"/>
      <c r="B114" s="88"/>
      <c r="C114" s="88"/>
      <c r="D114" s="88"/>
      <c r="E114" s="88"/>
      <c r="F114" s="88"/>
      <c r="G114" s="88"/>
      <c r="H114" s="88"/>
      <c r="I114" s="88"/>
    </row>
    <row r="115" spans="1:9">
      <c r="A115" s="88"/>
      <c r="B115" s="88"/>
      <c r="C115" s="88"/>
      <c r="D115" s="88"/>
      <c r="E115" s="88"/>
      <c r="F115" s="88"/>
      <c r="G115" s="88"/>
      <c r="H115" s="88"/>
      <c r="I115" s="88"/>
    </row>
    <row r="116" spans="1:9">
      <c r="A116" s="88"/>
      <c r="B116" s="88"/>
      <c r="C116" s="88"/>
      <c r="D116" s="88"/>
      <c r="E116" s="88"/>
      <c r="F116" s="88"/>
      <c r="G116" s="88"/>
      <c r="H116" s="88"/>
      <c r="I116" s="88"/>
    </row>
    <row r="117" spans="1:9">
      <c r="A117" s="88"/>
      <c r="B117" s="88"/>
      <c r="C117" s="88"/>
      <c r="D117" s="88"/>
      <c r="E117" s="88"/>
      <c r="F117" s="88"/>
      <c r="G117" s="88"/>
      <c r="H117" s="88"/>
      <c r="I117" s="88"/>
    </row>
    <row r="118" spans="1:9">
      <c r="A118" s="88"/>
      <c r="B118" s="88"/>
      <c r="C118" s="88"/>
      <c r="D118" s="88"/>
      <c r="E118" s="88"/>
      <c r="F118" s="88"/>
      <c r="G118" s="88"/>
      <c r="H118" s="88"/>
      <c r="I118" s="88"/>
    </row>
    <row r="119" spans="1:9">
      <c r="A119" s="88"/>
      <c r="B119" s="88"/>
      <c r="C119" s="88"/>
      <c r="D119" s="88"/>
      <c r="E119" s="88"/>
      <c r="F119" s="88"/>
      <c r="G119" s="88"/>
      <c r="H119" s="88"/>
      <c r="I119" s="88"/>
    </row>
    <row r="120" spans="1:9">
      <c r="A120" s="88"/>
      <c r="B120" s="88"/>
      <c r="C120" s="88"/>
      <c r="D120" s="88"/>
      <c r="E120" s="88"/>
      <c r="F120" s="88"/>
      <c r="G120" s="88"/>
      <c r="H120" s="88"/>
      <c r="I120" s="88"/>
    </row>
    <row r="121" spans="1:9">
      <c r="A121" s="88"/>
      <c r="B121" s="88"/>
      <c r="C121" s="88"/>
      <c r="D121" s="88"/>
      <c r="E121" s="88"/>
      <c r="F121" s="88"/>
      <c r="G121" s="88"/>
      <c r="H121" s="88"/>
      <c r="I121" s="88"/>
    </row>
    <row r="122" spans="1:9">
      <c r="A122" s="88"/>
      <c r="B122" s="88"/>
      <c r="C122" s="88"/>
      <c r="D122" s="88"/>
      <c r="E122" s="88"/>
      <c r="F122" s="88"/>
      <c r="G122" s="88"/>
      <c r="H122" s="88"/>
      <c r="I122" s="88"/>
    </row>
    <row r="123" spans="1:9">
      <c r="A123" s="88"/>
      <c r="B123" s="88"/>
      <c r="C123" s="88"/>
      <c r="D123" s="88"/>
      <c r="E123" s="88"/>
      <c r="F123" s="88"/>
      <c r="G123" s="88"/>
      <c r="H123" s="88"/>
      <c r="I123" s="88"/>
    </row>
    <row r="124" spans="1:9">
      <c r="A124" s="88"/>
      <c r="B124" s="88"/>
      <c r="C124" s="88"/>
      <c r="D124" s="88"/>
      <c r="E124" s="88"/>
      <c r="F124" s="88"/>
      <c r="G124" s="88"/>
      <c r="H124" s="88"/>
      <c r="I124" s="88"/>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F60DC-5CBD-46CE-8378-953AF1C0C06C}">
  <dimension ref="A1:Q59"/>
  <sheetViews>
    <sheetView showGridLines="0" workbookViewId="0"/>
  </sheetViews>
  <sheetFormatPr defaultColWidth="9.28515625" defaultRowHeight="11.25"/>
  <cols>
    <col min="1" max="1" width="32.5703125" style="156" customWidth="1"/>
    <col min="2" max="8" width="7.7109375" style="156" customWidth="1"/>
    <col min="9" max="9" width="9.7109375" style="599" customWidth="1"/>
    <col min="10" max="10" width="32.42578125" style="156" customWidth="1"/>
    <col min="11" max="16384" width="9.28515625" style="156"/>
  </cols>
  <sheetData>
    <row r="1" spans="1:17" ht="12" customHeight="1">
      <c r="A1" s="844" t="s">
        <v>1552</v>
      </c>
      <c r="B1" s="844"/>
      <c r="C1" s="844"/>
      <c r="D1" s="844"/>
      <c r="E1" s="844"/>
      <c r="F1" s="844"/>
      <c r="G1" s="844"/>
      <c r="H1" s="844"/>
      <c r="I1" s="844"/>
      <c r="J1" s="844"/>
    </row>
    <row r="2" spans="1:17" ht="12" customHeight="1">
      <c r="A2" s="845" t="s">
        <v>1553</v>
      </c>
      <c r="B2" s="845"/>
      <c r="C2" s="845"/>
      <c r="D2" s="845"/>
      <c r="E2" s="845"/>
      <c r="F2" s="845"/>
      <c r="G2" s="845"/>
      <c r="H2" s="845"/>
      <c r="I2" s="845"/>
      <c r="J2" s="845"/>
    </row>
    <row r="3" spans="1:17" ht="12" thickBot="1"/>
    <row r="4" spans="1:17" s="157" customFormat="1" ht="11.25" customHeight="1" thickBot="1">
      <c r="A4" s="267"/>
      <c r="B4" s="864" t="s">
        <v>1403</v>
      </c>
      <c r="C4" s="865"/>
      <c r="D4" s="865"/>
      <c r="E4" s="865"/>
      <c r="F4" s="865"/>
      <c r="G4" s="865"/>
      <c r="H4" s="866"/>
      <c r="I4" s="852" t="s">
        <v>1404</v>
      </c>
    </row>
    <row r="5" spans="1:17" s="157" customFormat="1" ht="21" customHeight="1" thickBot="1">
      <c r="B5" s="178" t="s">
        <v>1405</v>
      </c>
      <c r="C5" s="178" t="s">
        <v>1406</v>
      </c>
      <c r="D5" s="178" t="s">
        <v>1407</v>
      </c>
      <c r="E5" s="178" t="s">
        <v>1408</v>
      </c>
      <c r="F5" s="178" t="s">
        <v>1409</v>
      </c>
      <c r="G5" s="178" t="s">
        <v>1410</v>
      </c>
      <c r="H5" s="178" t="s">
        <v>1411</v>
      </c>
      <c r="I5" s="853"/>
    </row>
    <row r="6" spans="1:17" s="157" customFormat="1" ht="12" customHeight="1">
      <c r="A6" s="190" t="s">
        <v>486</v>
      </c>
      <c r="B6" s="257">
        <v>9996264.6849999987</v>
      </c>
      <c r="C6" s="257">
        <v>8536083.8460000008</v>
      </c>
      <c r="D6" s="257">
        <v>9110450.8980000019</v>
      </c>
      <c r="E6" s="257">
        <v>9255228.6539999992</v>
      </c>
      <c r="F6" s="257">
        <v>8547832.6349999998</v>
      </c>
      <c r="G6" s="257">
        <v>8963443.3969999999</v>
      </c>
      <c r="H6" s="257">
        <v>8095956.0500000007</v>
      </c>
      <c r="I6" s="600">
        <v>15.455234792749195</v>
      </c>
      <c r="J6" s="134" t="s">
        <v>486</v>
      </c>
      <c r="K6" s="295"/>
      <c r="L6" s="295"/>
      <c r="M6" s="295"/>
      <c r="N6" s="295"/>
      <c r="O6" s="295"/>
      <c r="P6" s="295"/>
      <c r="Q6" s="295"/>
    </row>
    <row r="7" spans="1:17" s="157" customFormat="1" ht="12" customHeight="1">
      <c r="A7" s="588" t="s">
        <v>1412</v>
      </c>
      <c r="B7" s="601">
        <v>7018510.2260000035</v>
      </c>
      <c r="C7" s="601">
        <v>6503550.7989999996</v>
      </c>
      <c r="D7" s="601">
        <v>6615649.2780000018</v>
      </c>
      <c r="E7" s="601">
        <v>6566821.4339999994</v>
      </c>
      <c r="F7" s="601">
        <v>6547899.0629999992</v>
      </c>
      <c r="G7" s="601">
        <v>6849471.2160000009</v>
      </c>
      <c r="H7" s="601">
        <v>6073820.4370000008</v>
      </c>
      <c r="I7" s="602">
        <v>9.1774953087995499</v>
      </c>
      <c r="J7" s="588" t="s">
        <v>1413</v>
      </c>
      <c r="K7" s="295"/>
      <c r="L7" s="295"/>
      <c r="M7" s="295"/>
      <c r="N7" s="295"/>
      <c r="O7" s="295"/>
      <c r="P7" s="295"/>
      <c r="Q7" s="295"/>
    </row>
    <row r="8" spans="1:17" s="157" customFormat="1" ht="12" customHeight="1">
      <c r="A8" s="136" t="s">
        <v>1554</v>
      </c>
      <c r="B8" s="257">
        <v>7129801.5459999982</v>
      </c>
      <c r="C8" s="257">
        <v>6584701.5810000002</v>
      </c>
      <c r="D8" s="257">
        <v>6734970.6109999986</v>
      </c>
      <c r="E8" s="257">
        <v>6661952.4380000001</v>
      </c>
      <c r="F8" s="257">
        <v>6671493.5490000006</v>
      </c>
      <c r="G8" s="257">
        <v>6946535.415000001</v>
      </c>
      <c r="H8" s="257">
        <v>6158917.5139999986</v>
      </c>
      <c r="I8" s="600">
        <v>9.3715694678279533</v>
      </c>
      <c r="J8" s="136" t="s">
        <v>1415</v>
      </c>
      <c r="K8" s="295"/>
      <c r="L8" s="295"/>
      <c r="M8" s="295"/>
      <c r="N8" s="295"/>
      <c r="O8" s="295"/>
      <c r="P8" s="295"/>
      <c r="Q8" s="295"/>
    </row>
    <row r="9" spans="1:17" s="157" customFormat="1" ht="19.5" customHeight="1">
      <c r="A9" s="190" t="s">
        <v>1555</v>
      </c>
      <c r="B9" s="298" t="s">
        <v>358</v>
      </c>
      <c r="C9" s="298" t="s">
        <v>358</v>
      </c>
      <c r="D9" s="298" t="s">
        <v>358</v>
      </c>
      <c r="E9" s="298" t="s">
        <v>358</v>
      </c>
      <c r="F9" s="298" t="s">
        <v>358</v>
      </c>
      <c r="G9" s="298" t="s">
        <v>358</v>
      </c>
      <c r="H9" s="298" t="s">
        <v>358</v>
      </c>
      <c r="I9" s="600" t="s">
        <v>345</v>
      </c>
      <c r="J9" s="603" t="s">
        <v>1556</v>
      </c>
      <c r="K9" s="604"/>
      <c r="L9" s="604"/>
      <c r="M9" s="604"/>
      <c r="N9" s="604"/>
      <c r="O9" s="604"/>
      <c r="P9" s="604"/>
      <c r="Q9" s="604"/>
    </row>
    <row r="10" spans="1:17" s="157" customFormat="1" ht="12" customHeight="1">
      <c r="A10" s="190" t="s">
        <v>1557</v>
      </c>
      <c r="B10" s="257">
        <v>1065186.4870000002</v>
      </c>
      <c r="C10" s="257">
        <v>988132.68399999943</v>
      </c>
      <c r="D10" s="257">
        <v>999608.61700000009</v>
      </c>
      <c r="E10" s="257">
        <v>1064356.851</v>
      </c>
      <c r="F10" s="257">
        <v>1060870.5959999997</v>
      </c>
      <c r="G10" s="257">
        <v>1052693.7120000001</v>
      </c>
      <c r="H10" s="257">
        <v>987817.36100000003</v>
      </c>
      <c r="I10" s="600">
        <v>12.691404446335767</v>
      </c>
      <c r="J10" s="134" t="s">
        <v>1558</v>
      </c>
      <c r="K10" s="295"/>
      <c r="L10" s="295"/>
      <c r="M10" s="295"/>
      <c r="N10" s="295"/>
      <c r="O10" s="295"/>
      <c r="P10" s="295"/>
      <c r="Q10" s="295"/>
    </row>
    <row r="11" spans="1:17" s="157" customFormat="1" ht="12" customHeight="1">
      <c r="A11" s="190" t="s">
        <v>1559</v>
      </c>
      <c r="B11" s="257">
        <v>50351.646999999997</v>
      </c>
      <c r="C11" s="257">
        <v>54826.702000000005</v>
      </c>
      <c r="D11" s="257">
        <v>53742.04</v>
      </c>
      <c r="E11" s="257">
        <v>59862.370000000017</v>
      </c>
      <c r="F11" s="257">
        <v>47647.656000000003</v>
      </c>
      <c r="G11" s="257">
        <v>158829.96399999989</v>
      </c>
      <c r="H11" s="257">
        <v>45547.131000000001</v>
      </c>
      <c r="I11" s="600">
        <v>-0.7891174482668788</v>
      </c>
      <c r="J11" s="190" t="s">
        <v>1560</v>
      </c>
      <c r="K11" s="295"/>
      <c r="L11" s="295"/>
      <c r="M11" s="295"/>
      <c r="N11" s="295"/>
      <c r="O11" s="295"/>
      <c r="P11" s="295"/>
      <c r="Q11" s="295"/>
    </row>
    <row r="12" spans="1:17" s="157" customFormat="1" ht="12" customHeight="1">
      <c r="A12" s="190" t="s">
        <v>1561</v>
      </c>
      <c r="B12" s="257">
        <v>297055.60200000001</v>
      </c>
      <c r="C12" s="257">
        <v>266688.18400000001</v>
      </c>
      <c r="D12" s="257">
        <v>273734.98000000016</v>
      </c>
      <c r="E12" s="257">
        <v>280044.77500000002</v>
      </c>
      <c r="F12" s="257">
        <v>274624.21899999998</v>
      </c>
      <c r="G12" s="257">
        <v>273896.75099999993</v>
      </c>
      <c r="H12" s="257">
        <v>268437.64299999998</v>
      </c>
      <c r="I12" s="600">
        <v>11.863618117394964</v>
      </c>
      <c r="J12" s="190" t="s">
        <v>1562</v>
      </c>
      <c r="K12" s="295"/>
      <c r="L12" s="295"/>
      <c r="M12" s="295"/>
      <c r="N12" s="295"/>
      <c r="O12" s="295"/>
      <c r="P12" s="295"/>
      <c r="Q12" s="295"/>
    </row>
    <row r="13" spans="1:17" s="157" customFormat="1" ht="12" customHeight="1">
      <c r="A13" s="190" t="s">
        <v>1563</v>
      </c>
      <c r="B13" s="257">
        <v>8306.4639999999999</v>
      </c>
      <c r="C13" s="257">
        <v>8602.4929999999986</v>
      </c>
      <c r="D13" s="257">
        <v>9387.1670000000013</v>
      </c>
      <c r="E13" s="257">
        <v>16585.085000000003</v>
      </c>
      <c r="F13" s="257">
        <v>9409.1639999999989</v>
      </c>
      <c r="G13" s="257">
        <v>9147.6970000000019</v>
      </c>
      <c r="H13" s="257">
        <v>7874.2169999999987</v>
      </c>
      <c r="I13" s="600">
        <v>7.6033046074726229</v>
      </c>
      <c r="J13" s="134" t="s">
        <v>1564</v>
      </c>
      <c r="K13" s="295"/>
      <c r="L13" s="295"/>
      <c r="M13" s="295"/>
      <c r="N13" s="295"/>
      <c r="O13" s="295"/>
      <c r="P13" s="295"/>
      <c r="Q13" s="295"/>
    </row>
    <row r="14" spans="1:17" s="157" customFormat="1" ht="12" customHeight="1">
      <c r="A14" s="190" t="s">
        <v>1565</v>
      </c>
      <c r="B14" s="257">
        <v>1771.4710000000002</v>
      </c>
      <c r="C14" s="257">
        <v>969.4559999999999</v>
      </c>
      <c r="D14" s="257">
        <v>968.74900000000002</v>
      </c>
      <c r="E14" s="257">
        <v>1787.1329999999998</v>
      </c>
      <c r="F14" s="257">
        <v>1130.8579999999997</v>
      </c>
      <c r="G14" s="257">
        <v>863.46100000000024</v>
      </c>
      <c r="H14" s="257">
        <v>580.73699999999985</v>
      </c>
      <c r="I14" s="600">
        <v>-0.91324635109778285</v>
      </c>
      <c r="J14" s="190" t="s">
        <v>1566</v>
      </c>
      <c r="K14" s="295"/>
      <c r="L14" s="295"/>
      <c r="M14" s="295"/>
      <c r="N14" s="295"/>
      <c r="O14" s="295"/>
      <c r="P14" s="295"/>
      <c r="Q14" s="295"/>
    </row>
    <row r="15" spans="1:17" s="157" customFormat="1" ht="12" customHeight="1">
      <c r="A15" s="190" t="s">
        <v>1567</v>
      </c>
      <c r="B15" s="257">
        <v>4635.0070000000005</v>
      </c>
      <c r="C15" s="257">
        <v>6195.7359999999999</v>
      </c>
      <c r="D15" s="257">
        <v>8742.6389999999992</v>
      </c>
      <c r="E15" s="257">
        <v>7856.5309999999999</v>
      </c>
      <c r="F15" s="257">
        <v>6977.5779999999995</v>
      </c>
      <c r="G15" s="257">
        <v>5299.8680000000004</v>
      </c>
      <c r="H15" s="257">
        <v>5435.2630000000008</v>
      </c>
      <c r="I15" s="600">
        <v>135.49579283717884</v>
      </c>
      <c r="J15" s="134" t="s">
        <v>1568</v>
      </c>
      <c r="K15" s="295"/>
      <c r="L15" s="295"/>
      <c r="M15" s="295"/>
      <c r="N15" s="295"/>
      <c r="O15" s="295"/>
      <c r="P15" s="295"/>
      <c r="Q15" s="295"/>
    </row>
    <row r="16" spans="1:17" s="157" customFormat="1" ht="12" customHeight="1">
      <c r="A16" s="190" t="s">
        <v>1569</v>
      </c>
      <c r="B16" s="257">
        <v>38595.589</v>
      </c>
      <c r="C16" s="257">
        <v>42817.051999999989</v>
      </c>
      <c r="D16" s="257">
        <v>36339.944000000003</v>
      </c>
      <c r="E16" s="257">
        <v>43612.802000000003</v>
      </c>
      <c r="F16" s="257">
        <v>40655.747000000025</v>
      </c>
      <c r="G16" s="257">
        <v>43295.97</v>
      </c>
      <c r="H16" s="257">
        <v>41458.326000000001</v>
      </c>
      <c r="I16" s="600">
        <v>24.098583606459115</v>
      </c>
      <c r="J16" s="190" t="s">
        <v>1570</v>
      </c>
      <c r="K16" s="295"/>
      <c r="L16" s="295"/>
      <c r="M16" s="295"/>
      <c r="N16" s="295"/>
      <c r="O16" s="295"/>
      <c r="P16" s="295"/>
      <c r="Q16" s="295"/>
    </row>
    <row r="17" spans="1:17" s="157" customFormat="1" ht="12" customHeight="1">
      <c r="A17" s="190" t="s">
        <v>1571</v>
      </c>
      <c r="B17" s="257">
        <v>28418.511999999999</v>
      </c>
      <c r="C17" s="257">
        <v>23348.909</v>
      </c>
      <c r="D17" s="257">
        <v>28460.981999999996</v>
      </c>
      <c r="E17" s="257">
        <v>35057.792999999998</v>
      </c>
      <c r="F17" s="257">
        <v>26986.357999999997</v>
      </c>
      <c r="G17" s="257">
        <v>27603.161000000004</v>
      </c>
      <c r="H17" s="257">
        <v>28259.962999999992</v>
      </c>
      <c r="I17" s="600">
        <v>4.7785657105877704</v>
      </c>
      <c r="J17" s="190" t="s">
        <v>1572</v>
      </c>
      <c r="K17" s="295"/>
      <c r="L17" s="295"/>
      <c r="M17" s="295"/>
      <c r="N17" s="295"/>
      <c r="O17" s="295"/>
      <c r="P17" s="295"/>
      <c r="Q17" s="295"/>
    </row>
    <row r="18" spans="1:17" s="157" customFormat="1" ht="12" customHeight="1">
      <c r="A18" s="190" t="s">
        <v>1573</v>
      </c>
      <c r="B18" s="257">
        <v>22256.780999999999</v>
      </c>
      <c r="C18" s="257">
        <v>15389.388999999999</v>
      </c>
      <c r="D18" s="257">
        <v>16065.885999999999</v>
      </c>
      <c r="E18" s="257">
        <v>16793.579999999998</v>
      </c>
      <c r="F18" s="257">
        <v>17687.68499999999</v>
      </c>
      <c r="G18" s="257">
        <v>15026.730000000007</v>
      </c>
      <c r="H18" s="257">
        <v>15143.828999999992</v>
      </c>
      <c r="I18" s="600">
        <v>45.419229593917862</v>
      </c>
      <c r="J18" s="190" t="s">
        <v>1574</v>
      </c>
      <c r="K18" s="295"/>
      <c r="L18" s="600"/>
      <c r="M18" s="295"/>
      <c r="N18" s="295"/>
      <c r="O18" s="295"/>
      <c r="P18" s="295"/>
      <c r="Q18" s="295"/>
    </row>
    <row r="19" spans="1:17" s="157" customFormat="1" ht="12" customHeight="1">
      <c r="A19" s="190" t="s">
        <v>575</v>
      </c>
      <c r="B19" s="257">
        <v>3177207.7280000001</v>
      </c>
      <c r="C19" s="257">
        <v>2874710.1680000001</v>
      </c>
      <c r="D19" s="257">
        <v>3024969.3989999997</v>
      </c>
      <c r="E19" s="257">
        <v>2871915.1139999987</v>
      </c>
      <c r="F19" s="257">
        <v>2813064.3880000017</v>
      </c>
      <c r="G19" s="257">
        <v>2834396.7580000013</v>
      </c>
      <c r="H19" s="257">
        <v>2805679.1570000001</v>
      </c>
      <c r="I19" s="600">
        <v>5.0792414913553046</v>
      </c>
      <c r="J19" s="190" t="s">
        <v>576</v>
      </c>
      <c r="K19" s="295"/>
      <c r="L19" s="295"/>
      <c r="M19" s="295"/>
      <c r="N19" s="295"/>
      <c r="O19" s="295"/>
      <c r="P19" s="295"/>
      <c r="Q19" s="295"/>
    </row>
    <row r="20" spans="1:17" s="157" customFormat="1" ht="12" customHeight="1">
      <c r="A20" s="190" t="s">
        <v>1575</v>
      </c>
      <c r="B20" s="257">
        <v>3217.0770000000007</v>
      </c>
      <c r="C20" s="257">
        <v>2334.5589999999993</v>
      </c>
      <c r="D20" s="257">
        <v>3122.68</v>
      </c>
      <c r="E20" s="257">
        <v>3528.1660000000011</v>
      </c>
      <c r="F20" s="257">
        <v>4808.5279999999993</v>
      </c>
      <c r="G20" s="257">
        <v>9185.9159999999993</v>
      </c>
      <c r="H20" s="257">
        <v>2866.7490000000003</v>
      </c>
      <c r="I20" s="600">
        <v>39.188468876957273</v>
      </c>
      <c r="J20" s="190" t="s">
        <v>1576</v>
      </c>
      <c r="K20" s="295"/>
      <c r="L20" s="295"/>
      <c r="M20" s="295"/>
      <c r="N20" s="295"/>
      <c r="O20" s="295"/>
      <c r="P20" s="295"/>
      <c r="Q20" s="295"/>
    </row>
    <row r="21" spans="1:17" s="157" customFormat="1" ht="12" customHeight="1">
      <c r="A21" s="190" t="s">
        <v>1577</v>
      </c>
      <c r="B21" s="257">
        <v>22566.989999999994</v>
      </c>
      <c r="C21" s="257">
        <v>29911.454000000012</v>
      </c>
      <c r="D21" s="257">
        <v>34189.718999999997</v>
      </c>
      <c r="E21" s="257">
        <v>27378.516000000007</v>
      </c>
      <c r="F21" s="257">
        <v>19109.152999999995</v>
      </c>
      <c r="G21" s="257">
        <v>31291.899999999994</v>
      </c>
      <c r="H21" s="257">
        <v>25009.610000000004</v>
      </c>
      <c r="I21" s="600">
        <v>-6.4899725399377104</v>
      </c>
      <c r="J21" s="190" t="s">
        <v>1578</v>
      </c>
      <c r="K21" s="295"/>
      <c r="L21" s="295"/>
      <c r="M21" s="295"/>
      <c r="N21" s="295"/>
      <c r="O21" s="295"/>
      <c r="P21" s="295"/>
      <c r="Q21" s="295"/>
    </row>
    <row r="22" spans="1:17" s="157" customFormat="1" ht="12" customHeight="1">
      <c r="A22" s="190" t="s">
        <v>577</v>
      </c>
      <c r="B22" s="257">
        <v>636580.19700000016</v>
      </c>
      <c r="C22" s="257">
        <v>696014.98999999987</v>
      </c>
      <c r="D22" s="257">
        <v>606155.83499999961</v>
      </c>
      <c r="E22" s="257">
        <v>611032.19800000009</v>
      </c>
      <c r="F22" s="257">
        <v>696719.38800000027</v>
      </c>
      <c r="G22" s="257">
        <v>618665.81299999997</v>
      </c>
      <c r="H22" s="257">
        <v>563467.37800000003</v>
      </c>
      <c r="I22" s="600">
        <v>4.7523650857036301</v>
      </c>
      <c r="J22" s="190" t="s">
        <v>578</v>
      </c>
      <c r="K22" s="295"/>
      <c r="L22" s="295"/>
      <c r="M22" s="295"/>
      <c r="N22" s="295"/>
      <c r="O22" s="295"/>
      <c r="P22" s="295"/>
      <c r="Q22" s="295"/>
    </row>
    <row r="23" spans="1:17" s="157" customFormat="1" ht="12" customHeight="1">
      <c r="A23" s="190" t="s">
        <v>1579</v>
      </c>
      <c r="B23" s="257">
        <v>14321.094000000006</v>
      </c>
      <c r="C23" s="257">
        <v>14564.489000000003</v>
      </c>
      <c r="D23" s="257">
        <v>17345.341000000008</v>
      </c>
      <c r="E23" s="257">
        <v>9279.6769999999997</v>
      </c>
      <c r="F23" s="257">
        <v>14929.238999999998</v>
      </c>
      <c r="G23" s="257">
        <v>15635.872000000001</v>
      </c>
      <c r="H23" s="257">
        <v>15509.895000000002</v>
      </c>
      <c r="I23" s="600">
        <v>12.427440970878138</v>
      </c>
      <c r="J23" s="190" t="s">
        <v>1580</v>
      </c>
      <c r="K23" s="295"/>
      <c r="L23" s="295"/>
      <c r="M23" s="295"/>
      <c r="N23" s="295"/>
      <c r="O23" s="295"/>
      <c r="P23" s="295"/>
      <c r="Q23" s="295"/>
    </row>
    <row r="24" spans="1:17" s="157" customFormat="1" ht="12" customHeight="1">
      <c r="A24" s="190" t="s">
        <v>1581</v>
      </c>
      <c r="B24" s="257">
        <v>37275.157999999996</v>
      </c>
      <c r="C24" s="257">
        <v>48034.49099999998</v>
      </c>
      <c r="D24" s="257">
        <v>45476.963999999985</v>
      </c>
      <c r="E24" s="257">
        <v>64182.481999999996</v>
      </c>
      <c r="F24" s="257">
        <v>79445.698999999993</v>
      </c>
      <c r="G24" s="257">
        <v>70313.698999999993</v>
      </c>
      <c r="H24" s="257">
        <v>43895.767000000007</v>
      </c>
      <c r="I24" s="600">
        <v>-28.184906887671133</v>
      </c>
      <c r="J24" s="134" t="s">
        <v>1582</v>
      </c>
      <c r="K24" s="295"/>
      <c r="L24" s="295"/>
      <c r="M24" s="295"/>
      <c r="N24" s="295"/>
      <c r="O24" s="295"/>
      <c r="P24" s="295"/>
      <c r="Q24" s="295"/>
    </row>
    <row r="25" spans="1:17" s="157" customFormat="1" ht="12" customHeight="1">
      <c r="A25" s="190" t="s">
        <v>1583</v>
      </c>
      <c r="B25" s="257">
        <v>330623.50999999995</v>
      </c>
      <c r="C25" s="257">
        <v>149867.56099999993</v>
      </c>
      <c r="D25" s="257">
        <v>58697.228999999992</v>
      </c>
      <c r="E25" s="257">
        <v>61846.687999999987</v>
      </c>
      <c r="F25" s="257">
        <v>64871.503000000004</v>
      </c>
      <c r="G25" s="257">
        <v>416949.49300000002</v>
      </c>
      <c r="H25" s="257">
        <v>47136.155000000006</v>
      </c>
      <c r="I25" s="600">
        <v>505.15280440284164</v>
      </c>
      <c r="J25" s="134" t="s">
        <v>1584</v>
      </c>
      <c r="K25" s="295"/>
      <c r="L25" s="295"/>
      <c r="M25" s="295"/>
      <c r="N25" s="295"/>
      <c r="O25" s="295"/>
      <c r="P25" s="295"/>
      <c r="Q25" s="295"/>
    </row>
    <row r="26" spans="1:17" s="157" customFormat="1" ht="12" customHeight="1">
      <c r="A26" s="190" t="s">
        <v>579</v>
      </c>
      <c r="B26" s="257">
        <v>463241.1649999998</v>
      </c>
      <c r="C26" s="257">
        <v>431846.53099999978</v>
      </c>
      <c r="D26" s="257">
        <v>497294.96200000006</v>
      </c>
      <c r="E26" s="257">
        <v>463644.9740000001</v>
      </c>
      <c r="F26" s="257">
        <v>467872.02600000007</v>
      </c>
      <c r="G26" s="257">
        <v>451574.52099999983</v>
      </c>
      <c r="H26" s="257">
        <v>415565.14899999992</v>
      </c>
      <c r="I26" s="600">
        <v>2.393931336231077</v>
      </c>
      <c r="J26" s="134" t="s">
        <v>580</v>
      </c>
      <c r="K26" s="295"/>
      <c r="L26" s="295"/>
      <c r="M26" s="295"/>
      <c r="N26" s="295"/>
      <c r="O26" s="295"/>
      <c r="P26" s="295"/>
      <c r="Q26" s="295"/>
    </row>
    <row r="27" spans="1:17" s="157" customFormat="1" ht="12" customHeight="1">
      <c r="A27" s="190" t="s">
        <v>1585</v>
      </c>
      <c r="B27" s="257">
        <v>2935.893</v>
      </c>
      <c r="C27" s="257">
        <v>2389.2680000000005</v>
      </c>
      <c r="D27" s="257">
        <v>1905.0970000000004</v>
      </c>
      <c r="E27" s="257">
        <v>9006.5189999999984</v>
      </c>
      <c r="F27" s="257">
        <v>3395.5490000000004</v>
      </c>
      <c r="G27" s="257">
        <v>6041.0039999999999</v>
      </c>
      <c r="H27" s="257">
        <v>3241.8460000000005</v>
      </c>
      <c r="I27" s="600">
        <v>34.342202560282317</v>
      </c>
      <c r="J27" s="134" t="s">
        <v>1586</v>
      </c>
      <c r="K27" s="295"/>
      <c r="L27" s="295"/>
      <c r="M27" s="295"/>
      <c r="N27" s="295"/>
      <c r="O27" s="295"/>
      <c r="P27" s="295"/>
      <c r="Q27" s="295"/>
    </row>
    <row r="28" spans="1:17" s="157" customFormat="1" ht="12" customHeight="1">
      <c r="A28" s="190" t="s">
        <v>1587</v>
      </c>
      <c r="B28" s="257">
        <v>5916.7190000000001</v>
      </c>
      <c r="C28" s="257">
        <v>7110.8249999999998</v>
      </c>
      <c r="D28" s="257">
        <v>7855.2520000000022</v>
      </c>
      <c r="E28" s="257">
        <v>6635.08</v>
      </c>
      <c r="F28" s="257">
        <v>7928.7269999999999</v>
      </c>
      <c r="G28" s="257">
        <v>5979.7160000000013</v>
      </c>
      <c r="H28" s="257">
        <v>9679.8869999999988</v>
      </c>
      <c r="I28" s="600">
        <v>-17.769989081804198</v>
      </c>
      <c r="J28" s="134" t="s">
        <v>1588</v>
      </c>
      <c r="K28" s="295"/>
      <c r="L28" s="295"/>
      <c r="M28" s="295"/>
      <c r="N28" s="295"/>
      <c r="O28" s="295"/>
      <c r="P28" s="295"/>
      <c r="Q28" s="295"/>
    </row>
    <row r="29" spans="1:17" s="157" customFormat="1" ht="12" customHeight="1">
      <c r="A29" s="190" t="s">
        <v>1589</v>
      </c>
      <c r="B29" s="257">
        <v>10670.524000000001</v>
      </c>
      <c r="C29" s="257">
        <v>7048.2519999999995</v>
      </c>
      <c r="D29" s="257">
        <v>7383.0949999999993</v>
      </c>
      <c r="E29" s="257">
        <v>7763.8820000000005</v>
      </c>
      <c r="F29" s="257">
        <v>6328.5599999999995</v>
      </c>
      <c r="G29" s="257">
        <v>7401.8480000000027</v>
      </c>
      <c r="H29" s="257">
        <v>5123.2249999999995</v>
      </c>
      <c r="I29" s="600">
        <v>29.642262030958335</v>
      </c>
      <c r="J29" s="190" t="s">
        <v>1590</v>
      </c>
      <c r="K29" s="295"/>
      <c r="L29" s="295"/>
      <c r="M29" s="295"/>
      <c r="N29" s="295"/>
      <c r="O29" s="295"/>
      <c r="P29" s="295"/>
      <c r="Q29" s="295"/>
    </row>
    <row r="30" spans="1:17" s="157" customFormat="1" ht="12" customHeight="1">
      <c r="A30" s="190" t="s">
        <v>1591</v>
      </c>
      <c r="B30" s="257">
        <v>6210.3009999999995</v>
      </c>
      <c r="C30" s="257">
        <v>5226.1840000000011</v>
      </c>
      <c r="D30" s="257">
        <v>5404.6259999999993</v>
      </c>
      <c r="E30" s="257">
        <v>4331.4949999999999</v>
      </c>
      <c r="F30" s="257">
        <v>65826.643000000025</v>
      </c>
      <c r="G30" s="257">
        <v>5109.3329999999987</v>
      </c>
      <c r="H30" s="257">
        <v>3678.9500000000003</v>
      </c>
      <c r="I30" s="600">
        <v>66.707003690193432</v>
      </c>
      <c r="J30" s="134" t="s">
        <v>1591</v>
      </c>
      <c r="K30" s="295"/>
      <c r="L30" s="295"/>
      <c r="M30" s="295"/>
      <c r="N30" s="295"/>
      <c r="O30" s="295"/>
      <c r="P30" s="295"/>
      <c r="Q30" s="295"/>
    </row>
    <row r="31" spans="1:17" s="157" customFormat="1" ht="12" customHeight="1">
      <c r="A31" s="190" t="s">
        <v>1592</v>
      </c>
      <c r="B31" s="257">
        <v>457857.99600000016</v>
      </c>
      <c r="C31" s="257">
        <v>478030.64600000007</v>
      </c>
      <c r="D31" s="257">
        <v>510475.07900000003</v>
      </c>
      <c r="E31" s="257">
        <v>529445.59400000004</v>
      </c>
      <c r="F31" s="257">
        <v>450227.27399999998</v>
      </c>
      <c r="G31" s="257">
        <v>444758.91299999994</v>
      </c>
      <c r="H31" s="257">
        <v>391007.89700000006</v>
      </c>
      <c r="I31" s="600">
        <v>-2.0377258506890286</v>
      </c>
      <c r="J31" s="134" t="s">
        <v>1593</v>
      </c>
      <c r="K31" s="295"/>
      <c r="L31" s="295"/>
      <c r="M31" s="295"/>
      <c r="N31" s="295"/>
      <c r="O31" s="295"/>
      <c r="P31" s="295"/>
      <c r="Q31" s="295"/>
    </row>
    <row r="32" spans="1:17" s="157" customFormat="1" ht="19.5" customHeight="1">
      <c r="A32" s="190" t="s">
        <v>1594</v>
      </c>
      <c r="B32" s="257">
        <v>0</v>
      </c>
      <c r="C32" s="257">
        <v>50.392000000000003</v>
      </c>
      <c r="D32" s="257">
        <v>0</v>
      </c>
      <c r="E32" s="257">
        <v>0</v>
      </c>
      <c r="F32" s="257">
        <v>10.02</v>
      </c>
      <c r="G32" s="257">
        <v>37.033999999999999</v>
      </c>
      <c r="H32" s="257">
        <v>32.590000000000003</v>
      </c>
      <c r="I32" s="600" t="s">
        <v>345</v>
      </c>
      <c r="J32" s="603" t="s">
        <v>1595</v>
      </c>
      <c r="K32" s="604"/>
      <c r="L32" s="295"/>
      <c r="M32" s="295"/>
      <c r="N32" s="295"/>
      <c r="O32" s="295"/>
      <c r="P32" s="295"/>
      <c r="Q32" s="295"/>
    </row>
    <row r="33" spans="1:17" s="157" customFormat="1" ht="12" customHeight="1">
      <c r="A33" s="190" t="s">
        <v>1596</v>
      </c>
      <c r="B33" s="257">
        <v>140140.07699999999</v>
      </c>
      <c r="C33" s="257">
        <v>148932.25</v>
      </c>
      <c r="D33" s="257">
        <v>156908.87799999994</v>
      </c>
      <c r="E33" s="257">
        <v>164235.45900000003</v>
      </c>
      <c r="F33" s="257">
        <v>154169.62000000002</v>
      </c>
      <c r="G33" s="257">
        <v>158487.3470000001</v>
      </c>
      <c r="H33" s="257">
        <v>154034.43200000003</v>
      </c>
      <c r="I33" s="600">
        <v>-13.437272870637912</v>
      </c>
      <c r="J33" s="190" t="s">
        <v>1597</v>
      </c>
      <c r="K33" s="295"/>
      <c r="L33" s="295"/>
      <c r="M33" s="295"/>
      <c r="N33" s="295"/>
      <c r="O33" s="295"/>
      <c r="P33" s="295"/>
      <c r="Q33" s="295"/>
    </row>
    <row r="34" spans="1:17" s="157" customFormat="1" ht="13.5" customHeight="1">
      <c r="A34" s="190" t="s">
        <v>1598</v>
      </c>
      <c r="B34" s="257">
        <v>111291.31999999999</v>
      </c>
      <c r="C34" s="257">
        <v>81150.782000000007</v>
      </c>
      <c r="D34" s="257">
        <v>119321.33300000007</v>
      </c>
      <c r="E34" s="257">
        <v>95131.004000000001</v>
      </c>
      <c r="F34" s="257">
        <v>123594.48600000003</v>
      </c>
      <c r="G34" s="257">
        <v>97064.198999999964</v>
      </c>
      <c r="H34" s="257">
        <v>85097.076999999976</v>
      </c>
      <c r="I34" s="600">
        <v>23.180505280904455</v>
      </c>
      <c r="J34" s="605" t="s">
        <v>1599</v>
      </c>
      <c r="K34" s="295"/>
      <c r="L34" s="295"/>
      <c r="M34" s="295"/>
      <c r="N34" s="295"/>
      <c r="O34" s="295"/>
      <c r="P34" s="295"/>
      <c r="Q34" s="295"/>
    </row>
    <row r="35" spans="1:17" s="157" customFormat="1" ht="12" customHeight="1">
      <c r="A35" s="190" t="s">
        <v>1600</v>
      </c>
      <c r="B35" s="257">
        <v>50121.628999999986</v>
      </c>
      <c r="C35" s="257">
        <v>66054.76400000001</v>
      </c>
      <c r="D35" s="257">
        <v>65031.312999999987</v>
      </c>
      <c r="E35" s="257">
        <v>69878.929000000018</v>
      </c>
      <c r="F35" s="257">
        <v>75611.232999999949</v>
      </c>
      <c r="G35" s="257">
        <v>76679.690999999948</v>
      </c>
      <c r="H35" s="257">
        <v>63692.324000000015</v>
      </c>
      <c r="I35" s="600">
        <v>-17.008103252870328</v>
      </c>
      <c r="J35" s="190" t="s">
        <v>1601</v>
      </c>
      <c r="K35" s="295"/>
      <c r="L35" s="295"/>
      <c r="M35" s="295"/>
      <c r="N35" s="295"/>
      <c r="O35" s="295"/>
      <c r="P35" s="295"/>
      <c r="Q35" s="295"/>
    </row>
    <row r="36" spans="1:17" s="157" customFormat="1" ht="12" customHeight="1">
      <c r="A36" s="190" t="s">
        <v>1602</v>
      </c>
      <c r="B36" s="257">
        <v>56411.448999999986</v>
      </c>
      <c r="C36" s="257">
        <v>41076.316000000006</v>
      </c>
      <c r="D36" s="257">
        <v>41350.136000000006</v>
      </c>
      <c r="E36" s="257">
        <v>38788.910000000003</v>
      </c>
      <c r="F36" s="257">
        <v>46230.157000000007</v>
      </c>
      <c r="G36" s="257">
        <v>36138.212</v>
      </c>
      <c r="H36" s="257">
        <v>51174.951999999997</v>
      </c>
      <c r="I36" s="600">
        <v>-13.387977089136655</v>
      </c>
      <c r="J36" s="190" t="s">
        <v>1603</v>
      </c>
      <c r="K36" s="295"/>
      <c r="L36" s="295"/>
      <c r="M36" s="295"/>
      <c r="N36" s="295"/>
      <c r="O36" s="295"/>
      <c r="P36" s="295"/>
      <c r="Q36" s="295"/>
    </row>
    <row r="37" spans="1:17" s="157" customFormat="1" ht="12" customHeight="1">
      <c r="A37" s="190" t="s">
        <v>1604</v>
      </c>
      <c r="B37" s="257">
        <v>86635.158999999985</v>
      </c>
      <c r="C37" s="257">
        <v>93377.054000000004</v>
      </c>
      <c r="D37" s="257">
        <v>105032.66900000002</v>
      </c>
      <c r="E37" s="257">
        <v>97970.831000000035</v>
      </c>
      <c r="F37" s="257">
        <v>91361.494999999995</v>
      </c>
      <c r="G37" s="257">
        <v>74166.832000000009</v>
      </c>
      <c r="H37" s="257">
        <v>72470.003999999986</v>
      </c>
      <c r="I37" s="600">
        <v>13.397159711010076</v>
      </c>
      <c r="J37" s="134" t="s">
        <v>1605</v>
      </c>
      <c r="K37" s="295"/>
      <c r="L37" s="295"/>
      <c r="M37" s="295"/>
      <c r="N37" s="295"/>
      <c r="O37" s="295"/>
      <c r="P37" s="295"/>
      <c r="Q37" s="295"/>
    </row>
    <row r="38" spans="1:17" s="157" customFormat="1" ht="12" customHeight="1">
      <c r="A38" s="190" t="s">
        <v>1606</v>
      </c>
      <c r="B38" s="257">
        <v>173666.41199999998</v>
      </c>
      <c r="C38" s="257">
        <v>132589.11599999998</v>
      </c>
      <c r="D38" s="257">
        <v>45708.366999999977</v>
      </c>
      <c r="E38" s="257">
        <v>128485.05299999996</v>
      </c>
      <c r="F38" s="257">
        <v>72109.263000000006</v>
      </c>
      <c r="G38" s="257">
        <v>61424.841</v>
      </c>
      <c r="H38" s="257">
        <v>95608.829000000012</v>
      </c>
      <c r="I38" s="600">
        <v>194.86651695801885</v>
      </c>
      <c r="J38" s="606" t="s">
        <v>1606</v>
      </c>
      <c r="K38" s="295"/>
      <c r="L38" s="295"/>
      <c r="M38" s="295"/>
      <c r="N38" s="295"/>
      <c r="O38" s="295"/>
      <c r="P38" s="295"/>
      <c r="Q38" s="295"/>
    </row>
    <row r="39" spans="1:17" s="157" customFormat="1" ht="12" customHeight="1">
      <c r="A39" s="190" t="s">
        <v>1607</v>
      </c>
      <c r="B39" s="257">
        <v>3322.4749999999995</v>
      </c>
      <c r="C39" s="257">
        <v>126.10300000000001</v>
      </c>
      <c r="D39" s="257">
        <v>129.97</v>
      </c>
      <c r="E39" s="257">
        <v>169.72299999999998</v>
      </c>
      <c r="F39" s="257">
        <v>96.671999999999997</v>
      </c>
      <c r="G39" s="257">
        <v>10198.181</v>
      </c>
      <c r="H39" s="257">
        <v>70.638999999999996</v>
      </c>
      <c r="I39" s="600">
        <v>905.06240660184994</v>
      </c>
      <c r="J39" s="607" t="s">
        <v>1608</v>
      </c>
      <c r="K39" s="295"/>
      <c r="L39" s="295"/>
      <c r="M39" s="295"/>
      <c r="N39" s="295"/>
      <c r="O39" s="295"/>
      <c r="P39" s="295"/>
      <c r="Q39" s="295"/>
    </row>
    <row r="40" spans="1:17" s="157" customFormat="1" ht="12" customHeight="1">
      <c r="A40" s="190" t="s">
        <v>1609</v>
      </c>
      <c r="B40" s="601">
        <v>0</v>
      </c>
      <c r="C40" s="601">
        <v>0.65399999999999991</v>
      </c>
      <c r="D40" s="601">
        <v>9.4429999999999996</v>
      </c>
      <c r="E40" s="601">
        <v>51.216000000000008</v>
      </c>
      <c r="F40" s="257">
        <v>32.638999999999996</v>
      </c>
      <c r="G40" s="257">
        <v>525.33600000000001</v>
      </c>
      <c r="H40" s="257">
        <v>2.069</v>
      </c>
      <c r="I40" s="600">
        <v>-100</v>
      </c>
      <c r="J40" s="607" t="s">
        <v>1609</v>
      </c>
      <c r="K40" s="295"/>
      <c r="L40" s="295"/>
      <c r="M40" s="295"/>
      <c r="N40" s="295"/>
      <c r="O40" s="295"/>
      <c r="P40" s="295"/>
      <c r="Q40" s="295"/>
    </row>
    <row r="41" spans="1:17" s="157" customFormat="1" ht="12" customHeight="1">
      <c r="A41" s="190" t="s">
        <v>1610</v>
      </c>
      <c r="B41" s="257">
        <v>117752.198</v>
      </c>
      <c r="C41" s="257">
        <v>90427.383999999976</v>
      </c>
      <c r="D41" s="257">
        <v>7228.8180000000011</v>
      </c>
      <c r="E41" s="257">
        <v>71791.760999999969</v>
      </c>
      <c r="F41" s="257">
        <v>18279.41</v>
      </c>
      <c r="G41" s="257">
        <v>13705.321</v>
      </c>
      <c r="H41" s="257">
        <v>53850.834000000003</v>
      </c>
      <c r="I41" s="600">
        <v>1629.3235218268132</v>
      </c>
      <c r="J41" s="606" t="s">
        <v>1611</v>
      </c>
      <c r="K41" s="295"/>
      <c r="L41" s="295"/>
      <c r="M41" s="295"/>
      <c r="N41" s="295"/>
      <c r="O41" s="295"/>
      <c r="P41" s="295"/>
      <c r="Q41" s="295"/>
    </row>
    <row r="42" spans="1:17" s="157" customFormat="1" ht="12" customHeight="1">
      <c r="A42" s="190" t="s">
        <v>1612</v>
      </c>
      <c r="B42" s="257">
        <v>52591.73899999998</v>
      </c>
      <c r="C42" s="257">
        <v>42034.975000000006</v>
      </c>
      <c r="D42" s="257">
        <v>38340.135999999977</v>
      </c>
      <c r="E42" s="257">
        <v>56472.352999999996</v>
      </c>
      <c r="F42" s="257">
        <v>53700.542000000001</v>
      </c>
      <c r="G42" s="257">
        <v>36996.002999999997</v>
      </c>
      <c r="H42" s="257">
        <v>41685.287000000011</v>
      </c>
      <c r="I42" s="600">
        <v>1.6279038309882026</v>
      </c>
      <c r="J42" s="607" t="s">
        <v>1613</v>
      </c>
      <c r="K42" s="295"/>
      <c r="L42" s="295"/>
      <c r="M42" s="295"/>
      <c r="N42" s="295"/>
      <c r="O42" s="295"/>
      <c r="P42" s="295"/>
      <c r="Q42" s="295"/>
    </row>
    <row r="43" spans="1:17" s="157" customFormat="1" ht="12" customHeight="1">
      <c r="A43" s="190" t="s">
        <v>1614</v>
      </c>
      <c r="B43" s="257">
        <v>260711.48399999997</v>
      </c>
      <c r="C43" s="257">
        <v>207866.05000000005</v>
      </c>
      <c r="D43" s="257">
        <v>402243.11400000012</v>
      </c>
      <c r="E43" s="257">
        <v>317308.05900000001</v>
      </c>
      <c r="F43" s="257">
        <v>272483.1129999999</v>
      </c>
      <c r="G43" s="257">
        <v>323132.83499999996</v>
      </c>
      <c r="H43" s="257">
        <v>260425.28399999987</v>
      </c>
      <c r="I43" s="600">
        <v>-0.32629485608043751</v>
      </c>
      <c r="J43" s="607" t="s">
        <v>1615</v>
      </c>
      <c r="K43" s="295"/>
      <c r="L43" s="295"/>
      <c r="M43" s="295"/>
      <c r="N43" s="295"/>
      <c r="O43" s="295"/>
      <c r="P43" s="295"/>
      <c r="Q43" s="295"/>
    </row>
    <row r="44" spans="1:17" s="157" customFormat="1" ht="12" customHeight="1">
      <c r="A44" s="190" t="s">
        <v>1616</v>
      </c>
      <c r="B44" s="257">
        <v>6173.1210000000019</v>
      </c>
      <c r="C44" s="257">
        <v>3374.9379999999996</v>
      </c>
      <c r="D44" s="257">
        <v>3644.3639999999996</v>
      </c>
      <c r="E44" s="257">
        <v>4467.7390000000005</v>
      </c>
      <c r="F44" s="257">
        <v>4622.6819999999998</v>
      </c>
      <c r="G44" s="257">
        <v>76189.281999999992</v>
      </c>
      <c r="H44" s="257">
        <v>6081.3469999999998</v>
      </c>
      <c r="I44" s="600">
        <v>-22.281328773121544</v>
      </c>
      <c r="J44" s="607" t="s">
        <v>1616</v>
      </c>
      <c r="K44" s="295"/>
      <c r="L44" s="295"/>
      <c r="M44" s="295"/>
      <c r="N44" s="295"/>
      <c r="O44" s="295"/>
      <c r="P44" s="295"/>
      <c r="Q44" s="295"/>
    </row>
    <row r="45" spans="1:17" s="157" customFormat="1" ht="12" customHeight="1">
      <c r="A45" s="190" t="s">
        <v>1617</v>
      </c>
      <c r="B45" s="257">
        <v>295131.07499999995</v>
      </c>
      <c r="C45" s="257">
        <v>150852.31699999998</v>
      </c>
      <c r="D45" s="257">
        <v>259193.71200000003</v>
      </c>
      <c r="E45" s="257">
        <v>228678.03800000003</v>
      </c>
      <c r="F45" s="257">
        <v>88113.555999999997</v>
      </c>
      <c r="G45" s="257">
        <v>244282.53100000002</v>
      </c>
      <c r="H45" s="257">
        <v>120642.28900000003</v>
      </c>
      <c r="I45" s="600">
        <v>93.30442936233348</v>
      </c>
      <c r="J45" s="134" t="s">
        <v>1618</v>
      </c>
      <c r="K45" s="295"/>
      <c r="L45" s="295"/>
      <c r="M45" s="295"/>
      <c r="N45" s="295"/>
      <c r="O45" s="295"/>
      <c r="P45" s="295"/>
      <c r="Q45" s="295"/>
    </row>
    <row r="46" spans="1:17" s="157" customFormat="1" ht="12" customHeight="1">
      <c r="A46" s="190" t="s">
        <v>1619</v>
      </c>
      <c r="B46" s="257">
        <v>64490.649000000005</v>
      </c>
      <c r="C46" s="257">
        <v>35132.570999999996</v>
      </c>
      <c r="D46" s="257">
        <v>32832.563000000016</v>
      </c>
      <c r="E46" s="257">
        <v>63442.238000000005</v>
      </c>
      <c r="F46" s="257">
        <v>26295.472000000002</v>
      </c>
      <c r="G46" s="257">
        <v>35894.129000000015</v>
      </c>
      <c r="H46" s="257">
        <v>69959.436999999976</v>
      </c>
      <c r="I46" s="600">
        <v>14.798938420450497</v>
      </c>
      <c r="J46" s="134" t="s">
        <v>1620</v>
      </c>
      <c r="K46" s="295"/>
      <c r="L46" s="295"/>
      <c r="M46" s="295"/>
      <c r="N46" s="295"/>
      <c r="O46" s="295"/>
      <c r="P46" s="295"/>
      <c r="Q46" s="295"/>
    </row>
    <row r="47" spans="1:17" s="157" customFormat="1" ht="12" customHeight="1" thickBot="1">
      <c r="A47" s="190" t="s">
        <v>1621</v>
      </c>
      <c r="B47" s="257">
        <v>2177581.7179999948</v>
      </c>
      <c r="C47" s="257">
        <v>1502718.0550000016</v>
      </c>
      <c r="D47" s="257">
        <v>1751179.5</v>
      </c>
      <c r="E47" s="257">
        <v>1946026.0929999994</v>
      </c>
      <c r="F47" s="257">
        <v>1536309.4860000005</v>
      </c>
      <c r="G47" s="257">
        <v>1373048.5629999992</v>
      </c>
      <c r="H47" s="257">
        <v>1469418.4270000001</v>
      </c>
      <c r="I47" s="600">
        <v>28.672830124520345</v>
      </c>
      <c r="J47" s="134" t="s">
        <v>1622</v>
      </c>
      <c r="K47" s="295"/>
      <c r="L47" s="295"/>
      <c r="M47" s="295"/>
      <c r="N47" s="295"/>
      <c r="O47" s="295"/>
      <c r="P47" s="295"/>
      <c r="Q47" s="295"/>
    </row>
    <row r="48" spans="1:17" s="157" customFormat="1" ht="12" customHeight="1" thickBot="1">
      <c r="B48" s="848" t="s">
        <v>1450</v>
      </c>
      <c r="C48" s="848"/>
      <c r="D48" s="848"/>
      <c r="E48" s="848"/>
      <c r="F48" s="848"/>
      <c r="G48" s="848"/>
      <c r="H48" s="848"/>
      <c r="I48" s="849" t="s">
        <v>1451</v>
      </c>
    </row>
    <row r="49" spans="1:10" s="157" customFormat="1" ht="34.15" customHeight="1" thickBot="1">
      <c r="B49" s="178" t="s">
        <v>1405</v>
      </c>
      <c r="C49" s="178" t="s">
        <v>1406</v>
      </c>
      <c r="D49" s="178" t="s">
        <v>1452</v>
      </c>
      <c r="E49" s="178" t="s">
        <v>1453</v>
      </c>
      <c r="F49" s="178" t="s">
        <v>1409</v>
      </c>
      <c r="G49" s="178" t="s">
        <v>1454</v>
      </c>
      <c r="H49" s="178" t="s">
        <v>1411</v>
      </c>
      <c r="I49" s="849"/>
    </row>
    <row r="50" spans="1:10" s="157" customFormat="1" ht="12" customHeight="1">
      <c r="A50" s="533" t="s">
        <v>1455</v>
      </c>
      <c r="B50" s="533"/>
      <c r="C50" s="533"/>
      <c r="D50" s="533"/>
      <c r="E50" s="533"/>
      <c r="F50" s="533"/>
      <c r="G50" s="533"/>
      <c r="H50" s="533"/>
      <c r="I50" s="608"/>
    </row>
    <row r="51" spans="1:10" s="157" customFormat="1" ht="12" customHeight="1">
      <c r="A51" s="536" t="s">
        <v>1456</v>
      </c>
      <c r="B51" s="536"/>
      <c r="C51" s="536"/>
      <c r="D51" s="536"/>
      <c r="E51" s="536"/>
      <c r="F51" s="536"/>
      <c r="G51" s="536"/>
      <c r="H51" s="536"/>
      <c r="I51" s="608"/>
    </row>
    <row r="52" spans="1:10" s="157" customFormat="1" ht="12" customHeight="1">
      <c r="B52" s="604"/>
      <c r="C52" s="604"/>
      <c r="D52" s="604"/>
      <c r="E52" s="604"/>
      <c r="F52" s="604"/>
      <c r="G52" s="604"/>
      <c r="H52" s="604"/>
      <c r="I52" s="608"/>
    </row>
    <row r="53" spans="1:10" s="157" customFormat="1" ht="12" customHeight="1">
      <c r="A53" s="935" t="s">
        <v>1457</v>
      </c>
      <c r="B53" s="935"/>
      <c r="C53" s="935"/>
      <c r="D53" s="935"/>
      <c r="E53" s="935"/>
      <c r="F53" s="935"/>
      <c r="G53" s="935"/>
      <c r="H53" s="935"/>
      <c r="I53" s="935"/>
      <c r="J53" s="935"/>
    </row>
    <row r="54" spans="1:10" s="157" customFormat="1" ht="12" customHeight="1">
      <c r="A54" s="935" t="s">
        <v>1458</v>
      </c>
      <c r="B54" s="935"/>
      <c r="C54" s="935"/>
      <c r="D54" s="935"/>
      <c r="E54" s="935"/>
      <c r="F54" s="935"/>
      <c r="G54" s="935"/>
      <c r="H54" s="935"/>
      <c r="I54" s="935"/>
      <c r="J54" s="935"/>
    </row>
    <row r="55" spans="1:10" s="157" customFormat="1">
      <c r="I55" s="609"/>
    </row>
    <row r="56" spans="1:10" s="157" customFormat="1">
      <c r="I56" s="609"/>
    </row>
    <row r="57" spans="1:10" s="157" customFormat="1">
      <c r="I57" s="609"/>
    </row>
    <row r="58" spans="1:10" s="157" customFormat="1">
      <c r="I58" s="609"/>
    </row>
    <row r="59" spans="1:10">
      <c r="A59" s="157"/>
      <c r="B59" s="157"/>
      <c r="C59" s="157"/>
      <c r="D59" s="157"/>
      <c r="E59" s="157"/>
      <c r="F59" s="157"/>
      <c r="G59" s="157"/>
      <c r="H59" s="157"/>
      <c r="I59" s="609"/>
    </row>
  </sheetData>
  <mergeCells count="8">
    <mergeCell ref="A53:J53"/>
    <mergeCell ref="A54:J54"/>
    <mergeCell ref="A1:J1"/>
    <mergeCell ref="A2:J2"/>
    <mergeCell ref="B4:H4"/>
    <mergeCell ref="I4:I5"/>
    <mergeCell ref="B48:H48"/>
    <mergeCell ref="I48:I49"/>
  </mergeCells>
  <conditionalFormatting sqref="B6:H46">
    <cfRule type="cellIs" dxfId="4"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08F13-C4B5-4D73-833A-2CDB9DC18C3E}">
  <dimension ref="A1:Q59"/>
  <sheetViews>
    <sheetView showGridLines="0" workbookViewId="0"/>
  </sheetViews>
  <sheetFormatPr defaultColWidth="9.28515625" defaultRowHeight="11.25"/>
  <cols>
    <col min="1" max="1" width="31.42578125" style="156" customWidth="1"/>
    <col min="2" max="2" width="8" style="156" customWidth="1"/>
    <col min="3" max="8" width="7.7109375" style="156" customWidth="1"/>
    <col min="9" max="9" width="9.7109375" style="599" customWidth="1"/>
    <col min="10" max="10" width="31.28515625" style="156" customWidth="1"/>
    <col min="11" max="16384" width="9.28515625" style="156"/>
  </cols>
  <sheetData>
    <row r="1" spans="1:17" ht="12" customHeight="1">
      <c r="A1" s="844" t="s">
        <v>1623</v>
      </c>
      <c r="B1" s="844"/>
      <c r="C1" s="844"/>
      <c r="D1" s="844"/>
      <c r="E1" s="844"/>
      <c r="F1" s="844"/>
      <c r="G1" s="844"/>
      <c r="H1" s="844"/>
      <c r="I1" s="844"/>
      <c r="J1" s="844"/>
    </row>
    <row r="2" spans="1:17" ht="12" customHeight="1">
      <c r="A2" s="858" t="s">
        <v>1624</v>
      </c>
      <c r="B2" s="858"/>
      <c r="C2" s="858"/>
      <c r="D2" s="858"/>
      <c r="E2" s="858"/>
      <c r="F2" s="858"/>
      <c r="G2" s="858"/>
      <c r="H2" s="858"/>
      <c r="I2" s="858"/>
      <c r="J2" s="858"/>
    </row>
    <row r="3" spans="1:17" ht="12" thickBot="1"/>
    <row r="4" spans="1:17" s="157" customFormat="1" ht="11.25" customHeight="1" thickBot="1">
      <c r="A4" s="267"/>
      <c r="B4" s="864" t="s">
        <v>1403</v>
      </c>
      <c r="C4" s="865"/>
      <c r="D4" s="865"/>
      <c r="E4" s="865"/>
      <c r="F4" s="865"/>
      <c r="G4" s="865"/>
      <c r="H4" s="866"/>
      <c r="I4" s="852" t="s">
        <v>1404</v>
      </c>
    </row>
    <row r="5" spans="1:17" s="157" customFormat="1" ht="21" customHeight="1" thickBot="1">
      <c r="B5" s="178" t="s">
        <v>1405</v>
      </c>
      <c r="C5" s="178" t="s">
        <v>1406</v>
      </c>
      <c r="D5" s="178" t="s">
        <v>1407</v>
      </c>
      <c r="E5" s="178" t="s">
        <v>1408</v>
      </c>
      <c r="F5" s="178" t="s">
        <v>1409</v>
      </c>
      <c r="G5" s="178" t="s">
        <v>1410</v>
      </c>
      <c r="H5" s="178" t="s">
        <v>1411</v>
      </c>
      <c r="I5" s="853"/>
    </row>
    <row r="6" spans="1:17" s="157" customFormat="1" ht="12" customHeight="1">
      <c r="A6" s="190" t="s">
        <v>486</v>
      </c>
      <c r="B6" s="601">
        <v>7911526.9780000001</v>
      </c>
      <c r="C6" s="601">
        <v>6607192.6450000005</v>
      </c>
      <c r="D6" s="601">
        <v>6852450.6690000035</v>
      </c>
      <c r="E6" s="601">
        <v>6847350.2150000017</v>
      </c>
      <c r="F6" s="601">
        <v>6788409.5350000011</v>
      </c>
      <c r="G6" s="601">
        <v>6527985.3020000001</v>
      </c>
      <c r="H6" s="601">
        <v>6338840.8909999998</v>
      </c>
      <c r="I6" s="602">
        <v>23.513033691346166</v>
      </c>
      <c r="J6" s="134" t="s">
        <v>486</v>
      </c>
      <c r="K6" s="295"/>
      <c r="L6" s="295"/>
      <c r="M6" s="295"/>
      <c r="N6" s="295"/>
      <c r="O6" s="295"/>
      <c r="P6" s="295"/>
      <c r="Q6" s="295"/>
    </row>
    <row r="7" spans="1:17" s="157" customFormat="1" ht="12" customHeight="1">
      <c r="A7" s="588" t="s">
        <v>1412</v>
      </c>
      <c r="B7" s="257">
        <v>5608261.1949999994</v>
      </c>
      <c r="C7" s="257">
        <v>4735951.4419999989</v>
      </c>
      <c r="D7" s="257">
        <v>4872665.773</v>
      </c>
      <c r="E7" s="257">
        <v>4862206.5229999991</v>
      </c>
      <c r="F7" s="257">
        <v>4671679.7449999992</v>
      </c>
      <c r="G7" s="257">
        <v>4670080.3229999999</v>
      </c>
      <c r="H7" s="257">
        <v>4582786.9920000006</v>
      </c>
      <c r="I7" s="600">
        <v>24.858403183718195</v>
      </c>
      <c r="J7" s="588" t="s">
        <v>1413</v>
      </c>
      <c r="K7" s="295"/>
      <c r="L7" s="295"/>
      <c r="M7" s="295"/>
      <c r="N7" s="295"/>
      <c r="O7" s="295"/>
      <c r="P7" s="295"/>
      <c r="Q7" s="295"/>
    </row>
    <row r="8" spans="1:17" s="157" customFormat="1" ht="12" customHeight="1">
      <c r="A8" s="136" t="s">
        <v>1554</v>
      </c>
      <c r="B8" s="530">
        <v>5923580.1770000001</v>
      </c>
      <c r="C8" s="530">
        <v>5005521.010999999</v>
      </c>
      <c r="D8" s="530">
        <v>5199574.8959999979</v>
      </c>
      <c r="E8" s="530">
        <v>5171359.8420000002</v>
      </c>
      <c r="F8" s="530">
        <v>4975554.9819999998</v>
      </c>
      <c r="G8" s="530">
        <v>5042664.8899999997</v>
      </c>
      <c r="H8" s="530">
        <v>4885087.83</v>
      </c>
      <c r="I8" s="600">
        <v>23.841229567511732</v>
      </c>
      <c r="J8" s="136" t="s">
        <v>1415</v>
      </c>
      <c r="K8" s="295"/>
      <c r="L8" s="295"/>
      <c r="M8" s="295"/>
      <c r="N8" s="295"/>
      <c r="O8" s="295"/>
      <c r="P8" s="295"/>
      <c r="Q8" s="295"/>
    </row>
    <row r="9" spans="1:17" s="157" customFormat="1" ht="19.5" customHeight="1">
      <c r="A9" s="190" t="s">
        <v>1555</v>
      </c>
      <c r="B9" s="257">
        <v>44207.766000000003</v>
      </c>
      <c r="C9" s="257">
        <v>47015.641000000003</v>
      </c>
      <c r="D9" s="257">
        <v>52020.710999999981</v>
      </c>
      <c r="E9" s="257">
        <v>45041.293000000012</v>
      </c>
      <c r="F9" s="257">
        <v>33646.856</v>
      </c>
      <c r="G9" s="257">
        <v>40515.777999999991</v>
      </c>
      <c r="H9" s="257">
        <v>43208.782000000007</v>
      </c>
      <c r="I9" s="600">
        <v>-10.175874812530154</v>
      </c>
      <c r="J9" s="603" t="s">
        <v>1556</v>
      </c>
      <c r="K9" s="604"/>
      <c r="L9" s="604"/>
      <c r="M9" s="604"/>
      <c r="N9" s="604"/>
      <c r="O9" s="604"/>
      <c r="P9" s="604"/>
      <c r="Q9" s="604"/>
    </row>
    <row r="10" spans="1:17" s="157" customFormat="1" ht="12" customHeight="1">
      <c r="A10" s="190" t="s">
        <v>1557</v>
      </c>
      <c r="B10" s="257">
        <v>1576144.1229999999</v>
      </c>
      <c r="C10" s="257">
        <v>716048.02400000021</v>
      </c>
      <c r="D10" s="257">
        <v>763757.62200000021</v>
      </c>
      <c r="E10" s="257">
        <v>805978.30900000024</v>
      </c>
      <c r="F10" s="257">
        <v>772229.91599999974</v>
      </c>
      <c r="G10" s="257">
        <v>749462.94099999964</v>
      </c>
      <c r="H10" s="257">
        <v>732355.13600000017</v>
      </c>
      <c r="I10" s="600">
        <v>120.62517433009194</v>
      </c>
      <c r="J10" s="134" t="s">
        <v>1558</v>
      </c>
      <c r="K10" s="295"/>
      <c r="L10" s="295"/>
      <c r="M10" s="295"/>
      <c r="N10" s="295"/>
      <c r="O10" s="295"/>
      <c r="P10" s="295"/>
      <c r="Q10" s="295"/>
    </row>
    <row r="11" spans="1:17" s="157" customFormat="1" ht="12" customHeight="1">
      <c r="A11" s="190" t="s">
        <v>1559</v>
      </c>
      <c r="B11" s="257">
        <v>44337.532000000014</v>
      </c>
      <c r="C11" s="257">
        <v>37875.212999999989</v>
      </c>
      <c r="D11" s="257">
        <v>37828.188000000016</v>
      </c>
      <c r="E11" s="257">
        <v>36025.65</v>
      </c>
      <c r="F11" s="257">
        <v>36019.224000000009</v>
      </c>
      <c r="G11" s="257">
        <v>37557.402000000009</v>
      </c>
      <c r="H11" s="257">
        <v>38959.730999999992</v>
      </c>
      <c r="I11" s="600">
        <v>16.999343906943821</v>
      </c>
      <c r="J11" s="190" t="s">
        <v>1560</v>
      </c>
      <c r="K11" s="295"/>
      <c r="L11" s="295"/>
      <c r="M11" s="295"/>
      <c r="N11" s="295"/>
      <c r="O11" s="295"/>
      <c r="P11" s="295"/>
      <c r="Q11" s="295"/>
    </row>
    <row r="12" spans="1:17" s="157" customFormat="1" ht="12" customHeight="1">
      <c r="A12" s="190" t="s">
        <v>1561</v>
      </c>
      <c r="B12" s="257">
        <v>164862.05299999999</v>
      </c>
      <c r="C12" s="257">
        <v>184153.50200000007</v>
      </c>
      <c r="D12" s="257">
        <v>154943.40400000001</v>
      </c>
      <c r="E12" s="257">
        <v>174338.55100000001</v>
      </c>
      <c r="F12" s="257">
        <v>195534.15700000009</v>
      </c>
      <c r="G12" s="257">
        <v>206288.60900000008</v>
      </c>
      <c r="H12" s="257">
        <v>193473.58299999998</v>
      </c>
      <c r="I12" s="600">
        <v>36.610414166278758</v>
      </c>
      <c r="J12" s="190" t="s">
        <v>1562</v>
      </c>
      <c r="K12" s="295"/>
      <c r="L12" s="295"/>
      <c r="M12" s="295"/>
      <c r="N12" s="295"/>
      <c r="O12" s="295"/>
      <c r="P12" s="295"/>
      <c r="Q12" s="295"/>
    </row>
    <row r="13" spans="1:17" s="157" customFormat="1" ht="12" customHeight="1">
      <c r="A13" s="190" t="s">
        <v>1563</v>
      </c>
      <c r="B13" s="257">
        <v>8367.0590000000011</v>
      </c>
      <c r="C13" s="257">
        <v>16473.615000000002</v>
      </c>
      <c r="D13" s="257">
        <v>9077.5829999999987</v>
      </c>
      <c r="E13" s="257">
        <v>11399.072999999999</v>
      </c>
      <c r="F13" s="257">
        <v>10439.541999999999</v>
      </c>
      <c r="G13" s="257">
        <v>10309.864000000001</v>
      </c>
      <c r="H13" s="257">
        <v>15884.022999999999</v>
      </c>
      <c r="I13" s="600">
        <v>-57.9117377083221</v>
      </c>
      <c r="J13" s="134" t="s">
        <v>1564</v>
      </c>
      <c r="K13" s="295"/>
      <c r="L13" s="295"/>
      <c r="M13" s="295"/>
      <c r="N13" s="295"/>
      <c r="O13" s="295"/>
      <c r="P13" s="295"/>
      <c r="Q13" s="295"/>
    </row>
    <row r="14" spans="1:17" s="157" customFormat="1" ht="12" customHeight="1">
      <c r="A14" s="190" t="s">
        <v>1565</v>
      </c>
      <c r="B14" s="257">
        <v>2996.9850000000006</v>
      </c>
      <c r="C14" s="257">
        <v>4254.6039999999985</v>
      </c>
      <c r="D14" s="257">
        <v>4681.8220000000001</v>
      </c>
      <c r="E14" s="257">
        <v>6402.7670000000026</v>
      </c>
      <c r="F14" s="257">
        <v>4667.4699999999975</v>
      </c>
      <c r="G14" s="257">
        <v>4043.1910000000003</v>
      </c>
      <c r="H14" s="257">
        <v>3968.1479999999992</v>
      </c>
      <c r="I14" s="600">
        <v>-39.005820424665707</v>
      </c>
      <c r="J14" s="190" t="s">
        <v>1566</v>
      </c>
      <c r="K14" s="295"/>
      <c r="L14" s="295"/>
      <c r="M14" s="295"/>
      <c r="N14" s="295"/>
      <c r="O14" s="295"/>
      <c r="P14" s="295"/>
      <c r="Q14" s="295"/>
    </row>
    <row r="15" spans="1:17" s="157" customFormat="1" ht="12" customHeight="1">
      <c r="A15" s="190" t="s">
        <v>1567</v>
      </c>
      <c r="B15" s="257">
        <v>5433.8189999999977</v>
      </c>
      <c r="C15" s="257">
        <v>5847.5460000000012</v>
      </c>
      <c r="D15" s="257">
        <v>7037.8200000000006</v>
      </c>
      <c r="E15" s="257">
        <v>8435.4079999999994</v>
      </c>
      <c r="F15" s="257">
        <v>8407.4570000000003</v>
      </c>
      <c r="G15" s="257">
        <v>6417.9869999999983</v>
      </c>
      <c r="H15" s="257">
        <v>5460.1929999999993</v>
      </c>
      <c r="I15" s="600">
        <v>37.60189438082395</v>
      </c>
      <c r="J15" s="134" t="s">
        <v>1568</v>
      </c>
      <c r="K15" s="295"/>
      <c r="L15" s="295"/>
      <c r="M15" s="295"/>
      <c r="N15" s="295"/>
      <c r="O15" s="295"/>
      <c r="P15" s="295"/>
      <c r="Q15" s="295"/>
    </row>
    <row r="16" spans="1:17" s="157" customFormat="1" ht="12" customHeight="1">
      <c r="A16" s="190" t="s">
        <v>1569</v>
      </c>
      <c r="B16" s="257">
        <v>44218.713000000003</v>
      </c>
      <c r="C16" s="257">
        <v>46519.819000000018</v>
      </c>
      <c r="D16" s="257">
        <v>62048.615000000027</v>
      </c>
      <c r="E16" s="257">
        <v>46381.635000000002</v>
      </c>
      <c r="F16" s="257">
        <v>43542.877</v>
      </c>
      <c r="G16" s="257">
        <v>40264.801999999996</v>
      </c>
      <c r="H16" s="257">
        <v>40443.992999999995</v>
      </c>
      <c r="I16" s="600">
        <v>10.500797593081643</v>
      </c>
      <c r="J16" s="190" t="s">
        <v>1570</v>
      </c>
      <c r="K16" s="295"/>
      <c r="L16" s="295"/>
      <c r="M16" s="295"/>
      <c r="N16" s="295"/>
      <c r="O16" s="295"/>
      <c r="P16" s="295"/>
      <c r="Q16" s="295"/>
    </row>
    <row r="17" spans="1:17" s="157" customFormat="1" ht="12" customHeight="1">
      <c r="A17" s="190" t="s">
        <v>1571</v>
      </c>
      <c r="B17" s="257">
        <v>32914.696000000004</v>
      </c>
      <c r="C17" s="257">
        <v>41247.114999999991</v>
      </c>
      <c r="D17" s="257">
        <v>45677.964000000014</v>
      </c>
      <c r="E17" s="257">
        <v>39717.060999999987</v>
      </c>
      <c r="F17" s="257">
        <v>40430.114999999998</v>
      </c>
      <c r="G17" s="257">
        <v>37612.472999999998</v>
      </c>
      <c r="H17" s="257">
        <v>35510.066999999988</v>
      </c>
      <c r="I17" s="600">
        <v>0.68918968360512167</v>
      </c>
      <c r="J17" s="190" t="s">
        <v>1572</v>
      </c>
      <c r="K17" s="295"/>
      <c r="L17" s="295"/>
      <c r="M17" s="295"/>
      <c r="N17" s="295"/>
      <c r="O17" s="295"/>
      <c r="P17" s="295"/>
      <c r="Q17" s="295"/>
    </row>
    <row r="18" spans="1:17" s="157" customFormat="1" ht="12" customHeight="1">
      <c r="A18" s="190" t="s">
        <v>1573</v>
      </c>
      <c r="B18" s="257">
        <v>5529.6330000000007</v>
      </c>
      <c r="C18" s="257">
        <v>4947.0070000000005</v>
      </c>
      <c r="D18" s="257">
        <v>8138.8829999999971</v>
      </c>
      <c r="E18" s="257">
        <v>8085.2220000000016</v>
      </c>
      <c r="F18" s="257">
        <v>9307.4640000000036</v>
      </c>
      <c r="G18" s="257">
        <v>9055.3269999999993</v>
      </c>
      <c r="H18" s="257">
        <v>6854.2560000000021</v>
      </c>
      <c r="I18" s="600">
        <v>0.17703344341467186</v>
      </c>
      <c r="J18" s="190" t="s">
        <v>1574</v>
      </c>
      <c r="K18" s="295"/>
      <c r="L18" s="600"/>
      <c r="M18" s="295"/>
      <c r="N18" s="295"/>
      <c r="O18" s="295"/>
      <c r="P18" s="295"/>
      <c r="Q18" s="295"/>
    </row>
    <row r="19" spans="1:17" s="157" customFormat="1" ht="12" customHeight="1">
      <c r="A19" s="190" t="s">
        <v>575</v>
      </c>
      <c r="B19" s="257">
        <v>1829843.3340000007</v>
      </c>
      <c r="C19" s="257">
        <v>1748323.5339999995</v>
      </c>
      <c r="D19" s="257">
        <v>1788883.6069999991</v>
      </c>
      <c r="E19" s="257">
        <v>1755099.0860000001</v>
      </c>
      <c r="F19" s="257">
        <v>1617093.7290000001</v>
      </c>
      <c r="G19" s="257">
        <v>1709735.6609999998</v>
      </c>
      <c r="H19" s="257">
        <v>1694559.9410000001</v>
      </c>
      <c r="I19" s="600">
        <v>11.108323220603339</v>
      </c>
      <c r="J19" s="190" t="s">
        <v>576</v>
      </c>
      <c r="K19" s="295"/>
      <c r="L19" s="295"/>
      <c r="M19" s="295"/>
      <c r="N19" s="295"/>
      <c r="O19" s="295"/>
      <c r="P19" s="295"/>
      <c r="Q19" s="295"/>
    </row>
    <row r="20" spans="1:17" s="157" customFormat="1" ht="12" customHeight="1">
      <c r="A20" s="190" t="s">
        <v>1575</v>
      </c>
      <c r="B20" s="257">
        <v>5602.5089999999991</v>
      </c>
      <c r="C20" s="257">
        <v>9361.9959999999992</v>
      </c>
      <c r="D20" s="257">
        <v>7995.1780000000008</v>
      </c>
      <c r="E20" s="257">
        <v>6145.8090000000002</v>
      </c>
      <c r="F20" s="257">
        <v>5619.2230000000018</v>
      </c>
      <c r="G20" s="257">
        <v>4340.8019999999997</v>
      </c>
      <c r="H20" s="257">
        <v>6741.4879999999985</v>
      </c>
      <c r="I20" s="600">
        <v>-6.6373761520329566</v>
      </c>
      <c r="J20" s="190" t="s">
        <v>1576</v>
      </c>
      <c r="K20" s="295"/>
      <c r="L20" s="295"/>
      <c r="M20" s="295"/>
      <c r="N20" s="295"/>
      <c r="O20" s="295"/>
      <c r="P20" s="295"/>
      <c r="Q20" s="295"/>
    </row>
    <row r="21" spans="1:17" s="157" customFormat="1" ht="12" customHeight="1">
      <c r="A21" s="190" t="s">
        <v>1577</v>
      </c>
      <c r="B21" s="257">
        <v>28474.262999999995</v>
      </c>
      <c r="C21" s="257">
        <v>28337.34</v>
      </c>
      <c r="D21" s="257">
        <v>33610.521999999997</v>
      </c>
      <c r="E21" s="257">
        <v>82853.412000000011</v>
      </c>
      <c r="F21" s="257">
        <v>40490.688000000002</v>
      </c>
      <c r="G21" s="257">
        <v>84786.943000000014</v>
      </c>
      <c r="H21" s="257">
        <v>17632.176999999996</v>
      </c>
      <c r="I21" s="600">
        <v>-18.262102545465837</v>
      </c>
      <c r="J21" s="190" t="s">
        <v>1578</v>
      </c>
      <c r="K21" s="295"/>
      <c r="L21" s="295"/>
      <c r="M21" s="295"/>
      <c r="N21" s="295"/>
      <c r="O21" s="295"/>
      <c r="P21" s="295"/>
      <c r="Q21" s="295"/>
    </row>
    <row r="22" spans="1:17" s="157" customFormat="1" ht="12" customHeight="1">
      <c r="A22" s="190" t="s">
        <v>577</v>
      </c>
      <c r="B22" s="257">
        <v>878150.33199999994</v>
      </c>
      <c r="C22" s="257">
        <v>865200.04200000013</v>
      </c>
      <c r="D22" s="257">
        <v>853885.65500000014</v>
      </c>
      <c r="E22" s="257">
        <v>821199.69999999972</v>
      </c>
      <c r="F22" s="257">
        <v>856479.80399999965</v>
      </c>
      <c r="G22" s="257">
        <v>800854.24000000057</v>
      </c>
      <c r="H22" s="257">
        <v>870439.24300000025</v>
      </c>
      <c r="I22" s="600">
        <v>1.3670432899260021</v>
      </c>
      <c r="J22" s="190" t="s">
        <v>578</v>
      </c>
      <c r="K22" s="295"/>
      <c r="L22" s="295"/>
      <c r="M22" s="295"/>
      <c r="N22" s="295"/>
      <c r="O22" s="295"/>
      <c r="P22" s="295"/>
      <c r="Q22" s="295"/>
    </row>
    <row r="23" spans="1:17" s="157" customFormat="1" ht="12" customHeight="1">
      <c r="A23" s="190" t="s">
        <v>1579</v>
      </c>
      <c r="B23" s="257">
        <v>16708.711999999992</v>
      </c>
      <c r="C23" s="257">
        <v>19488.825000000001</v>
      </c>
      <c r="D23" s="257">
        <v>23211.367000000009</v>
      </c>
      <c r="E23" s="257">
        <v>40624.921999999991</v>
      </c>
      <c r="F23" s="257">
        <v>19941.742999999999</v>
      </c>
      <c r="G23" s="257">
        <v>21247.14599999999</v>
      </c>
      <c r="H23" s="257">
        <v>21431.239999999998</v>
      </c>
      <c r="I23" s="600">
        <v>-19.059510426820381</v>
      </c>
      <c r="J23" s="190" t="s">
        <v>1580</v>
      </c>
      <c r="K23" s="295"/>
      <c r="L23" s="295"/>
      <c r="M23" s="295"/>
      <c r="N23" s="295"/>
      <c r="O23" s="295"/>
      <c r="P23" s="295"/>
      <c r="Q23" s="295"/>
    </row>
    <row r="24" spans="1:17" s="157" customFormat="1" ht="12" customHeight="1">
      <c r="A24" s="190" t="s">
        <v>1581</v>
      </c>
      <c r="B24" s="257">
        <v>34644.781999999985</v>
      </c>
      <c r="C24" s="257">
        <v>35813.250000000007</v>
      </c>
      <c r="D24" s="257">
        <v>38245.503000000012</v>
      </c>
      <c r="E24" s="257">
        <v>37412.805999999997</v>
      </c>
      <c r="F24" s="257">
        <v>39982.189000000006</v>
      </c>
      <c r="G24" s="257">
        <v>39314.65400000001</v>
      </c>
      <c r="H24" s="257">
        <v>36443.667000000016</v>
      </c>
      <c r="I24" s="600">
        <v>-7.4376586905097355</v>
      </c>
      <c r="J24" s="134" t="s">
        <v>1582</v>
      </c>
      <c r="K24" s="295"/>
      <c r="L24" s="295"/>
      <c r="M24" s="295"/>
      <c r="N24" s="295"/>
      <c r="O24" s="295"/>
      <c r="P24" s="295"/>
      <c r="Q24" s="295"/>
    </row>
    <row r="25" spans="1:17" s="157" customFormat="1" ht="12" customHeight="1">
      <c r="A25" s="190" t="s">
        <v>1583</v>
      </c>
      <c r="B25" s="257">
        <v>35009.512000000024</v>
      </c>
      <c r="C25" s="257">
        <v>33651.824999999997</v>
      </c>
      <c r="D25" s="257">
        <v>36532.232000000011</v>
      </c>
      <c r="E25" s="257">
        <v>36204.168999999994</v>
      </c>
      <c r="F25" s="257">
        <v>34090.722999999998</v>
      </c>
      <c r="G25" s="257">
        <v>38602.342999999979</v>
      </c>
      <c r="H25" s="257">
        <v>40663.167000000009</v>
      </c>
      <c r="I25" s="600">
        <v>-30.430755082242229</v>
      </c>
      <c r="J25" s="134" t="s">
        <v>1584</v>
      </c>
      <c r="K25" s="295"/>
      <c r="L25" s="295"/>
      <c r="M25" s="295"/>
      <c r="N25" s="295"/>
      <c r="O25" s="295"/>
      <c r="P25" s="295"/>
      <c r="Q25" s="295"/>
    </row>
    <row r="26" spans="1:17" s="157" customFormat="1" ht="12" customHeight="1">
      <c r="A26" s="190" t="s">
        <v>579</v>
      </c>
      <c r="B26" s="257">
        <v>287793.45900000003</v>
      </c>
      <c r="C26" s="257">
        <v>306023.06200000015</v>
      </c>
      <c r="D26" s="257">
        <v>295824.92799999978</v>
      </c>
      <c r="E26" s="257">
        <v>317309.2319999999</v>
      </c>
      <c r="F26" s="257">
        <v>319222.09099999996</v>
      </c>
      <c r="G26" s="257">
        <v>298997.4040000001</v>
      </c>
      <c r="H26" s="257">
        <v>295654.48599999998</v>
      </c>
      <c r="I26" s="600">
        <v>11.078619640550485</v>
      </c>
      <c r="J26" s="134" t="s">
        <v>580</v>
      </c>
      <c r="K26" s="295"/>
      <c r="L26" s="295"/>
      <c r="M26" s="295"/>
      <c r="N26" s="295"/>
      <c r="O26" s="295"/>
      <c r="P26" s="295"/>
      <c r="Q26" s="295"/>
    </row>
    <row r="27" spans="1:17" s="157" customFormat="1" ht="12" customHeight="1">
      <c r="A27" s="190" t="s">
        <v>1585</v>
      </c>
      <c r="B27" s="257">
        <v>3403.819</v>
      </c>
      <c r="C27" s="257">
        <v>8134.4289999999992</v>
      </c>
      <c r="D27" s="257">
        <v>5901.9769999999999</v>
      </c>
      <c r="E27" s="257">
        <v>11146.497000000001</v>
      </c>
      <c r="F27" s="257">
        <v>5779.8339999999998</v>
      </c>
      <c r="G27" s="257">
        <v>6145.9779999999992</v>
      </c>
      <c r="H27" s="257">
        <v>3182.9400000000005</v>
      </c>
      <c r="I27" s="600">
        <v>-22.319763824918979</v>
      </c>
      <c r="J27" s="134" t="s">
        <v>1586</v>
      </c>
      <c r="K27" s="295"/>
      <c r="L27" s="295"/>
      <c r="M27" s="295"/>
      <c r="N27" s="295"/>
      <c r="O27" s="295"/>
      <c r="P27" s="295"/>
      <c r="Q27" s="295"/>
    </row>
    <row r="28" spans="1:17" s="157" customFormat="1" ht="12" customHeight="1">
      <c r="A28" s="190" t="s">
        <v>1587</v>
      </c>
      <c r="B28" s="257">
        <v>7943.4609999999948</v>
      </c>
      <c r="C28" s="257">
        <v>9154.3429999999971</v>
      </c>
      <c r="D28" s="257">
        <v>6482.0979999999945</v>
      </c>
      <c r="E28" s="257">
        <v>6412.9419999999991</v>
      </c>
      <c r="F28" s="257">
        <v>11857.084999999999</v>
      </c>
      <c r="G28" s="257">
        <v>8297.2300000000014</v>
      </c>
      <c r="H28" s="257">
        <v>9282.9369999999981</v>
      </c>
      <c r="I28" s="600">
        <v>28.923218449605969</v>
      </c>
      <c r="J28" s="134" t="s">
        <v>1588</v>
      </c>
      <c r="K28" s="295"/>
      <c r="L28" s="295"/>
      <c r="M28" s="295"/>
      <c r="N28" s="295"/>
      <c r="O28" s="295"/>
      <c r="P28" s="295"/>
      <c r="Q28" s="295"/>
    </row>
    <row r="29" spans="1:17" s="157" customFormat="1" ht="12" customHeight="1">
      <c r="A29" s="190" t="s">
        <v>1589</v>
      </c>
      <c r="B29" s="257">
        <v>11277.152999999997</v>
      </c>
      <c r="C29" s="257">
        <v>11652.668000000003</v>
      </c>
      <c r="D29" s="257">
        <v>11048.640000000003</v>
      </c>
      <c r="E29" s="257">
        <v>11116.455000000004</v>
      </c>
      <c r="F29" s="257">
        <v>11832.126</v>
      </c>
      <c r="G29" s="257">
        <v>11056.974999999999</v>
      </c>
      <c r="H29" s="257">
        <v>9581.5490000000009</v>
      </c>
      <c r="I29" s="600">
        <v>-8.6187914069281959</v>
      </c>
      <c r="J29" s="190" t="s">
        <v>1590</v>
      </c>
      <c r="K29" s="295"/>
      <c r="L29" s="295"/>
      <c r="M29" s="295"/>
      <c r="N29" s="295"/>
      <c r="O29" s="295"/>
      <c r="P29" s="295"/>
      <c r="Q29" s="295"/>
    </row>
    <row r="30" spans="1:17" s="157" customFormat="1" ht="12" customHeight="1">
      <c r="A30" s="190" t="s">
        <v>1591</v>
      </c>
      <c r="B30" s="257">
        <v>2625.4559999999997</v>
      </c>
      <c r="C30" s="257">
        <v>2294.7900000000004</v>
      </c>
      <c r="D30" s="257">
        <v>2898.8369999999995</v>
      </c>
      <c r="E30" s="257">
        <v>7621.4370000000008</v>
      </c>
      <c r="F30" s="257">
        <v>3761.4009999999989</v>
      </c>
      <c r="G30" s="257">
        <v>2681.1509999999994</v>
      </c>
      <c r="H30" s="257">
        <v>3788.1730000000002</v>
      </c>
      <c r="I30" s="600">
        <v>-10.318973311804513</v>
      </c>
      <c r="J30" s="134" t="s">
        <v>1591</v>
      </c>
      <c r="K30" s="295"/>
      <c r="L30" s="295"/>
      <c r="M30" s="295"/>
      <c r="N30" s="295"/>
      <c r="O30" s="295"/>
      <c r="P30" s="295"/>
      <c r="Q30" s="295"/>
    </row>
    <row r="31" spans="1:17" s="157" customFormat="1" ht="12" customHeight="1">
      <c r="A31" s="190" t="s">
        <v>1592</v>
      </c>
      <c r="B31" s="257">
        <v>227513.32400000002</v>
      </c>
      <c r="C31" s="257">
        <v>259487.47200000001</v>
      </c>
      <c r="D31" s="257">
        <v>276468.95699999994</v>
      </c>
      <c r="E31" s="257">
        <v>246020.56900000005</v>
      </c>
      <c r="F31" s="257">
        <v>239558.20499999999</v>
      </c>
      <c r="G31" s="257">
        <v>199056.57300000003</v>
      </c>
      <c r="H31" s="257">
        <v>190621.77299999996</v>
      </c>
      <c r="I31" s="600">
        <v>-12.264596270446432</v>
      </c>
      <c r="J31" s="134" t="s">
        <v>1593</v>
      </c>
      <c r="K31" s="295"/>
      <c r="L31" s="295"/>
      <c r="M31" s="295"/>
      <c r="N31" s="295"/>
      <c r="O31" s="295"/>
      <c r="P31" s="295"/>
      <c r="Q31" s="295"/>
    </row>
    <row r="32" spans="1:17" s="157" customFormat="1" ht="19.5" customHeight="1">
      <c r="A32" s="190" t="s">
        <v>1594</v>
      </c>
      <c r="B32" s="257">
        <v>31.632000000000001</v>
      </c>
      <c r="C32" s="257">
        <v>54.3</v>
      </c>
      <c r="D32" s="257">
        <v>109.336</v>
      </c>
      <c r="E32" s="257">
        <v>140.73599999999999</v>
      </c>
      <c r="F32" s="257">
        <v>607.71300000000008</v>
      </c>
      <c r="G32" s="257">
        <v>20.385999999999999</v>
      </c>
      <c r="H32" s="257">
        <v>12.996</v>
      </c>
      <c r="I32" s="600" t="s">
        <v>345</v>
      </c>
      <c r="J32" s="603" t="s">
        <v>1595</v>
      </c>
      <c r="K32" s="604"/>
      <c r="L32" s="295"/>
      <c r="M32" s="295"/>
      <c r="N32" s="295"/>
      <c r="O32" s="295"/>
      <c r="P32" s="295"/>
      <c r="Q32" s="295"/>
    </row>
    <row r="33" spans="1:17" s="157" customFormat="1" ht="12" customHeight="1">
      <c r="A33" s="190" t="s">
        <v>1596</v>
      </c>
      <c r="B33" s="257">
        <v>108615.01499999996</v>
      </c>
      <c r="C33" s="257">
        <v>97725.02899999998</v>
      </c>
      <c r="D33" s="257">
        <v>109829.22700000003</v>
      </c>
      <c r="E33" s="257">
        <v>100013.00700000003</v>
      </c>
      <c r="F33" s="257">
        <v>125669.72099999999</v>
      </c>
      <c r="G33" s="257">
        <v>100788.14100000002</v>
      </c>
      <c r="H33" s="257">
        <v>87330.279000000024</v>
      </c>
      <c r="I33" s="600">
        <v>16.316647293233814</v>
      </c>
      <c r="J33" s="190" t="s">
        <v>1597</v>
      </c>
      <c r="K33" s="295"/>
      <c r="L33" s="295"/>
      <c r="M33" s="295"/>
      <c r="N33" s="295"/>
      <c r="O33" s="295"/>
      <c r="P33" s="295"/>
      <c r="Q33" s="295"/>
    </row>
    <row r="34" spans="1:17" s="157" customFormat="1" ht="13.5" customHeight="1">
      <c r="A34" s="190" t="s">
        <v>1598</v>
      </c>
      <c r="B34" s="257">
        <v>315318.98200000008</v>
      </c>
      <c r="C34" s="257">
        <v>269569.56900000013</v>
      </c>
      <c r="D34" s="257">
        <v>326909.12299999996</v>
      </c>
      <c r="E34" s="257">
        <v>309153.31900000002</v>
      </c>
      <c r="F34" s="257">
        <v>303875.23699999991</v>
      </c>
      <c r="G34" s="257">
        <v>372584.56700000004</v>
      </c>
      <c r="H34" s="257">
        <v>302300.83799999981</v>
      </c>
      <c r="I34" s="600">
        <v>8.1681345499028879</v>
      </c>
      <c r="J34" s="605" t="s">
        <v>1599</v>
      </c>
      <c r="K34" s="295"/>
      <c r="L34" s="295"/>
      <c r="M34" s="295"/>
      <c r="N34" s="295"/>
      <c r="O34" s="295"/>
      <c r="P34" s="295"/>
      <c r="Q34" s="295"/>
    </row>
    <row r="35" spans="1:17" s="157" customFormat="1" ht="12" customHeight="1">
      <c r="A35" s="190" t="s">
        <v>1600</v>
      </c>
      <c r="B35" s="257">
        <v>56739.422999999981</v>
      </c>
      <c r="C35" s="257">
        <v>54798.037000000004</v>
      </c>
      <c r="D35" s="257">
        <v>62225.460999999996</v>
      </c>
      <c r="E35" s="257">
        <v>61914.744999999995</v>
      </c>
      <c r="F35" s="257">
        <v>55609.712999999989</v>
      </c>
      <c r="G35" s="257">
        <v>58765.359999999979</v>
      </c>
      <c r="H35" s="257">
        <v>60062.203999999983</v>
      </c>
      <c r="I35" s="600">
        <v>19.766526355046139</v>
      </c>
      <c r="J35" s="190" t="s">
        <v>1601</v>
      </c>
      <c r="K35" s="295"/>
      <c r="L35" s="295"/>
      <c r="M35" s="295"/>
      <c r="N35" s="295"/>
      <c r="O35" s="295"/>
      <c r="P35" s="295"/>
      <c r="Q35" s="295"/>
    </row>
    <row r="36" spans="1:17" s="157" customFormat="1" ht="12" customHeight="1">
      <c r="A36" s="190" t="s">
        <v>1602</v>
      </c>
      <c r="B36" s="257">
        <v>53544.283999999963</v>
      </c>
      <c r="C36" s="257">
        <v>45826.585999999988</v>
      </c>
      <c r="D36" s="257">
        <v>52052.728000000017</v>
      </c>
      <c r="E36" s="257">
        <v>49096.313000000002</v>
      </c>
      <c r="F36" s="257">
        <v>51271.957000000009</v>
      </c>
      <c r="G36" s="257">
        <v>52643.758999999991</v>
      </c>
      <c r="H36" s="257">
        <v>45641.939000000006</v>
      </c>
      <c r="I36" s="600">
        <v>-12.187826788815926</v>
      </c>
      <c r="J36" s="190" t="s">
        <v>1603</v>
      </c>
      <c r="K36" s="295"/>
      <c r="L36" s="295"/>
      <c r="M36" s="295"/>
      <c r="N36" s="295"/>
      <c r="O36" s="295"/>
      <c r="P36" s="295"/>
      <c r="Q36" s="295"/>
    </row>
    <row r="37" spans="1:17" s="157" customFormat="1" ht="12" customHeight="1">
      <c r="A37" s="190" t="s">
        <v>1604</v>
      </c>
      <c r="B37" s="257">
        <v>91328.34599999999</v>
      </c>
      <c r="C37" s="257">
        <v>96241.828000000023</v>
      </c>
      <c r="D37" s="257">
        <v>122246.90800000004</v>
      </c>
      <c r="E37" s="257">
        <v>90069.717000000004</v>
      </c>
      <c r="F37" s="257">
        <v>78586.722000000023</v>
      </c>
      <c r="G37" s="257">
        <v>91217.203000000009</v>
      </c>
      <c r="H37" s="257">
        <v>73598.881000000008</v>
      </c>
      <c r="I37" s="600">
        <v>68.659866077245766</v>
      </c>
      <c r="J37" s="134" t="s">
        <v>1605</v>
      </c>
      <c r="K37" s="295"/>
      <c r="L37" s="295"/>
      <c r="M37" s="295"/>
      <c r="N37" s="295"/>
      <c r="O37" s="295"/>
      <c r="P37" s="295"/>
      <c r="Q37" s="295"/>
    </row>
    <row r="38" spans="1:17" s="157" customFormat="1" ht="12" customHeight="1">
      <c r="A38" s="190" t="s">
        <v>1606</v>
      </c>
      <c r="B38" s="257">
        <v>95064.170000000013</v>
      </c>
      <c r="C38" s="257">
        <v>85900.321000000011</v>
      </c>
      <c r="D38" s="257">
        <v>97716.284000000014</v>
      </c>
      <c r="E38" s="257">
        <v>96660.032999999967</v>
      </c>
      <c r="F38" s="257">
        <v>91129.780999999959</v>
      </c>
      <c r="G38" s="257">
        <v>83210.415999999997</v>
      </c>
      <c r="H38" s="257">
        <v>85979.516000000018</v>
      </c>
      <c r="I38" s="600">
        <v>29.495102136858833</v>
      </c>
      <c r="J38" s="606" t="s">
        <v>1606</v>
      </c>
      <c r="K38" s="295"/>
      <c r="L38" s="295"/>
      <c r="M38" s="295"/>
      <c r="N38" s="295"/>
      <c r="O38" s="295"/>
      <c r="P38" s="295"/>
      <c r="Q38" s="295"/>
    </row>
    <row r="39" spans="1:17" s="157" customFormat="1" ht="12" customHeight="1">
      <c r="A39" s="190" t="s">
        <v>1607</v>
      </c>
      <c r="B39" s="601">
        <v>2724.0080000000012</v>
      </c>
      <c r="C39" s="601">
        <v>1613.4779999999998</v>
      </c>
      <c r="D39" s="601">
        <v>1053.222</v>
      </c>
      <c r="E39" s="601">
        <v>1206.7059999999999</v>
      </c>
      <c r="F39" s="257">
        <v>1064.008</v>
      </c>
      <c r="G39" s="257">
        <v>1884.8490000000004</v>
      </c>
      <c r="H39" s="257">
        <v>1233.318</v>
      </c>
      <c r="I39" s="600">
        <v>38.045236541135807</v>
      </c>
      <c r="J39" s="607" t="s">
        <v>1608</v>
      </c>
      <c r="K39" s="295"/>
      <c r="L39" s="295"/>
      <c r="M39" s="295"/>
      <c r="N39" s="295"/>
      <c r="O39" s="295"/>
      <c r="P39" s="295"/>
      <c r="Q39" s="295"/>
    </row>
    <row r="40" spans="1:17" s="157" customFormat="1" ht="12" customHeight="1">
      <c r="A40" s="190" t="s">
        <v>1609</v>
      </c>
      <c r="B40" s="257">
        <v>14.145</v>
      </c>
      <c r="C40" s="257">
        <v>3.1679999999999993</v>
      </c>
      <c r="D40" s="257">
        <v>26.223000000000003</v>
      </c>
      <c r="E40" s="257">
        <v>6.758</v>
      </c>
      <c r="F40" s="257">
        <v>22.289000000000001</v>
      </c>
      <c r="G40" s="257">
        <v>19.276999999999997</v>
      </c>
      <c r="H40" s="257">
        <v>16.22</v>
      </c>
      <c r="I40" s="600">
        <v>1.3833142201834789</v>
      </c>
      <c r="J40" s="607" t="s">
        <v>1609</v>
      </c>
      <c r="K40" s="295"/>
      <c r="L40" s="295"/>
      <c r="M40" s="295"/>
      <c r="N40" s="295"/>
      <c r="O40" s="295"/>
      <c r="P40" s="295"/>
      <c r="Q40" s="295"/>
    </row>
    <row r="41" spans="1:17" s="157" customFormat="1" ht="12" customHeight="1">
      <c r="A41" s="190" t="s">
        <v>1610</v>
      </c>
      <c r="B41" s="257">
        <v>20493.432000000004</v>
      </c>
      <c r="C41" s="257">
        <v>18764.229999999996</v>
      </c>
      <c r="D41" s="257">
        <v>17835.367999999995</v>
      </c>
      <c r="E41" s="257">
        <v>24235.575999999994</v>
      </c>
      <c r="F41" s="257">
        <v>18901.102999999988</v>
      </c>
      <c r="G41" s="257">
        <v>18695.422999999999</v>
      </c>
      <c r="H41" s="257">
        <v>17575.709999999995</v>
      </c>
      <c r="I41" s="600">
        <v>46.192953367121646</v>
      </c>
      <c r="J41" s="606" t="s">
        <v>1611</v>
      </c>
      <c r="K41" s="295"/>
      <c r="L41" s="295"/>
      <c r="M41" s="295"/>
      <c r="N41" s="295"/>
      <c r="O41" s="295"/>
      <c r="P41" s="295"/>
      <c r="Q41" s="295"/>
    </row>
    <row r="42" spans="1:17" s="157" customFormat="1" ht="12" customHeight="1">
      <c r="A42" s="190" t="s">
        <v>1612</v>
      </c>
      <c r="B42" s="257">
        <v>71832.585000000006</v>
      </c>
      <c r="C42" s="257">
        <v>65519.445000000014</v>
      </c>
      <c r="D42" s="257">
        <v>78801.47100000002</v>
      </c>
      <c r="E42" s="257">
        <v>71210.992999999973</v>
      </c>
      <c r="F42" s="257">
        <v>71142.380999999979</v>
      </c>
      <c r="G42" s="257">
        <v>62610.866999999991</v>
      </c>
      <c r="H42" s="257">
        <v>67154.268000000025</v>
      </c>
      <c r="I42" s="600">
        <v>25.130563199486815</v>
      </c>
      <c r="J42" s="607" t="s">
        <v>1613</v>
      </c>
      <c r="K42" s="295"/>
      <c r="L42" s="295"/>
      <c r="M42" s="295"/>
      <c r="N42" s="295"/>
      <c r="O42" s="295"/>
      <c r="P42" s="295"/>
      <c r="Q42" s="295"/>
    </row>
    <row r="43" spans="1:17" s="157" customFormat="1" ht="12" customHeight="1">
      <c r="A43" s="190" t="s">
        <v>1614</v>
      </c>
      <c r="B43" s="257">
        <v>98984.410999999949</v>
      </c>
      <c r="C43" s="257">
        <v>64854.359000000026</v>
      </c>
      <c r="D43" s="257">
        <v>104264.62999999984</v>
      </c>
      <c r="E43" s="257">
        <v>87366.710000000108</v>
      </c>
      <c r="F43" s="257">
        <v>89713.124999999898</v>
      </c>
      <c r="G43" s="257">
        <v>84734.601000000024</v>
      </c>
      <c r="H43" s="257">
        <v>79158.087000000043</v>
      </c>
      <c r="I43" s="600">
        <v>-47.756002862281896</v>
      </c>
      <c r="J43" s="607" t="s">
        <v>1615</v>
      </c>
      <c r="K43" s="295"/>
      <c r="L43" s="295"/>
      <c r="M43" s="295"/>
      <c r="N43" s="295"/>
      <c r="O43" s="295"/>
      <c r="P43" s="295"/>
      <c r="Q43" s="295"/>
    </row>
    <row r="44" spans="1:17" s="157" customFormat="1" ht="12" customHeight="1">
      <c r="A44" s="190" t="s">
        <v>1616</v>
      </c>
      <c r="B44" s="257">
        <v>182233.83399999992</v>
      </c>
      <c r="C44" s="257">
        <v>147252.57500000007</v>
      </c>
      <c r="D44" s="257">
        <v>158328.44399999996</v>
      </c>
      <c r="E44" s="257">
        <v>146152.64600000004</v>
      </c>
      <c r="F44" s="257">
        <v>142047.68599999999</v>
      </c>
      <c r="G44" s="257">
        <v>144700.44499999989</v>
      </c>
      <c r="H44" s="257">
        <v>118823.67999999998</v>
      </c>
      <c r="I44" s="600">
        <v>2.4765496125449573</v>
      </c>
      <c r="J44" s="607" t="s">
        <v>1616</v>
      </c>
      <c r="K44" s="295"/>
      <c r="L44" s="295"/>
      <c r="M44" s="295"/>
      <c r="N44" s="295"/>
      <c r="O44" s="295"/>
      <c r="P44" s="295"/>
      <c r="Q44" s="295"/>
    </row>
    <row r="45" spans="1:17" s="157" customFormat="1" ht="12" customHeight="1">
      <c r="A45" s="190" t="s">
        <v>1617</v>
      </c>
      <c r="B45" s="257">
        <v>631780.9870000002</v>
      </c>
      <c r="C45" s="257">
        <v>557033.69900000002</v>
      </c>
      <c r="D45" s="257">
        <v>430745.95000000007</v>
      </c>
      <c r="E45" s="257">
        <v>431847.56599999999</v>
      </c>
      <c r="F45" s="257">
        <v>618510.70300000021</v>
      </c>
      <c r="G45" s="257">
        <v>338402.28699999995</v>
      </c>
      <c r="H45" s="257">
        <v>380556.7379999999</v>
      </c>
      <c r="I45" s="600">
        <v>50.61934976571078</v>
      </c>
      <c r="J45" s="134" t="s">
        <v>1618</v>
      </c>
      <c r="K45" s="295"/>
      <c r="L45" s="295"/>
      <c r="M45" s="295"/>
      <c r="N45" s="295"/>
      <c r="O45" s="295"/>
      <c r="P45" s="295"/>
      <c r="Q45" s="295"/>
    </row>
    <row r="46" spans="1:17" s="157" customFormat="1" ht="12" customHeight="1">
      <c r="A46" s="190" t="s">
        <v>1619</v>
      </c>
      <c r="B46" s="257">
        <v>27233.497999999992</v>
      </c>
      <c r="C46" s="257">
        <v>14941.059999999996</v>
      </c>
      <c r="D46" s="257">
        <v>14132.038</v>
      </c>
      <c r="E46" s="257">
        <v>22027.877000000004</v>
      </c>
      <c r="F46" s="257">
        <v>19403.926999999989</v>
      </c>
      <c r="G46" s="257">
        <v>32908.296000000017</v>
      </c>
      <c r="H46" s="257">
        <v>40345.778000000006</v>
      </c>
      <c r="I46" s="600">
        <v>-47.324161603337089</v>
      </c>
      <c r="J46" s="134" t="s">
        <v>1620</v>
      </c>
      <c r="K46" s="295"/>
      <c r="L46" s="295"/>
      <c r="M46" s="295"/>
      <c r="N46" s="295"/>
      <c r="O46" s="295"/>
      <c r="P46" s="295"/>
      <c r="Q46" s="295"/>
    </row>
    <row r="47" spans="1:17" s="157" customFormat="1" ht="12" customHeight="1" thickBot="1">
      <c r="A47" s="190" t="s">
        <v>1621</v>
      </c>
      <c r="B47" s="257">
        <v>1267968.8830000004</v>
      </c>
      <c r="C47" s="257">
        <v>1001259.1890000012</v>
      </c>
      <c r="D47" s="257">
        <v>1174597.5500000035</v>
      </c>
      <c r="E47" s="257">
        <v>1201088.8600000022</v>
      </c>
      <c r="F47" s="257">
        <v>1155924.5680000018</v>
      </c>
      <c r="G47" s="257">
        <v>1173948.9340000004</v>
      </c>
      <c r="H47" s="257">
        <v>1051190.0999999996</v>
      </c>
      <c r="I47" s="610">
        <v>26.561571357883153</v>
      </c>
      <c r="J47" s="134" t="s">
        <v>1622</v>
      </c>
      <c r="K47" s="295"/>
      <c r="L47" s="295"/>
      <c r="M47" s="295"/>
      <c r="N47" s="295"/>
      <c r="O47" s="295"/>
      <c r="P47" s="295"/>
      <c r="Q47" s="295"/>
    </row>
    <row r="48" spans="1:17" s="157" customFormat="1" ht="12" customHeight="1" thickBot="1">
      <c r="B48" s="848" t="s">
        <v>1450</v>
      </c>
      <c r="C48" s="848"/>
      <c r="D48" s="848"/>
      <c r="E48" s="848"/>
      <c r="F48" s="848"/>
      <c r="G48" s="848"/>
      <c r="H48" s="848"/>
      <c r="I48" s="849" t="s">
        <v>1451</v>
      </c>
    </row>
    <row r="49" spans="1:10" s="157" customFormat="1" ht="34.15" customHeight="1" thickBot="1">
      <c r="B49" s="178" t="s">
        <v>1405</v>
      </c>
      <c r="C49" s="178" t="s">
        <v>1406</v>
      </c>
      <c r="D49" s="178" t="s">
        <v>1452</v>
      </c>
      <c r="E49" s="178" t="s">
        <v>1453</v>
      </c>
      <c r="F49" s="178" t="s">
        <v>1409</v>
      </c>
      <c r="G49" s="178" t="s">
        <v>1454</v>
      </c>
      <c r="H49" s="178" t="s">
        <v>1411</v>
      </c>
      <c r="I49" s="849"/>
    </row>
    <row r="50" spans="1:10" s="157" customFormat="1" ht="12" customHeight="1">
      <c r="A50" s="533" t="s">
        <v>1455</v>
      </c>
      <c r="B50" s="533"/>
      <c r="C50" s="533"/>
      <c r="D50" s="533"/>
      <c r="E50" s="533"/>
      <c r="F50" s="533"/>
      <c r="G50" s="533"/>
      <c r="H50" s="533"/>
      <c r="I50" s="608"/>
    </row>
    <row r="51" spans="1:10" s="157" customFormat="1" ht="12" customHeight="1">
      <c r="A51" s="536" t="s">
        <v>1456</v>
      </c>
      <c r="B51" s="536"/>
      <c r="C51" s="536"/>
      <c r="D51" s="536"/>
      <c r="E51" s="536"/>
      <c r="F51" s="536"/>
      <c r="G51" s="536"/>
      <c r="H51" s="536"/>
      <c r="I51" s="608"/>
    </row>
    <row r="52" spans="1:10" s="157" customFormat="1" ht="12" customHeight="1">
      <c r="B52" s="604"/>
      <c r="C52" s="604"/>
      <c r="D52" s="604"/>
      <c r="E52" s="604"/>
      <c r="F52" s="604"/>
      <c r="G52" s="604"/>
      <c r="H52" s="604"/>
      <c r="I52" s="608"/>
    </row>
    <row r="53" spans="1:10" s="157" customFormat="1" ht="12" customHeight="1">
      <c r="A53" s="935" t="s">
        <v>1457</v>
      </c>
      <c r="B53" s="935"/>
      <c r="C53" s="935"/>
      <c r="D53" s="935"/>
      <c r="E53" s="935"/>
      <c r="F53" s="935"/>
      <c r="G53" s="935"/>
      <c r="H53" s="935"/>
      <c r="I53" s="935"/>
      <c r="J53" s="935"/>
    </row>
    <row r="54" spans="1:10" s="157" customFormat="1" ht="19.5" customHeight="1">
      <c r="A54" s="935" t="s">
        <v>1458</v>
      </c>
      <c r="B54" s="935"/>
      <c r="C54" s="935"/>
      <c r="D54" s="935"/>
      <c r="E54" s="935"/>
      <c r="F54" s="935"/>
      <c r="G54" s="935"/>
      <c r="H54" s="935"/>
      <c r="I54" s="935"/>
      <c r="J54" s="935"/>
    </row>
    <row r="55" spans="1:10" s="157" customFormat="1">
      <c r="I55" s="609"/>
    </row>
    <row r="56" spans="1:10" s="157" customFormat="1">
      <c r="I56" s="609"/>
    </row>
    <row r="57" spans="1:10" s="157" customFormat="1">
      <c r="I57" s="609"/>
    </row>
    <row r="58" spans="1:10" s="157" customFormat="1">
      <c r="I58" s="609"/>
    </row>
    <row r="59" spans="1:10">
      <c r="A59" s="157"/>
      <c r="B59" s="157"/>
      <c r="C59" s="157"/>
      <c r="D59" s="157"/>
      <c r="E59" s="157"/>
      <c r="F59" s="157"/>
      <c r="G59" s="157"/>
      <c r="H59" s="157"/>
      <c r="I59" s="609"/>
    </row>
  </sheetData>
  <mergeCells count="8">
    <mergeCell ref="A53:J53"/>
    <mergeCell ref="A54:J54"/>
    <mergeCell ref="A1:J1"/>
    <mergeCell ref="A2:J2"/>
    <mergeCell ref="B4:H4"/>
    <mergeCell ref="I4:I5"/>
    <mergeCell ref="B48:H48"/>
    <mergeCell ref="I48:I49"/>
  </mergeCells>
  <conditionalFormatting sqref="B6:H45">
    <cfRule type="cellIs" dxfId="3" priority="2" stopIfTrue="1" operator="between">
      <formula>0.001</formula>
      <formula>0.499</formula>
    </cfRule>
  </conditionalFormatting>
  <conditionalFormatting sqref="B47:H47">
    <cfRule type="cellIs" dxfId="2" priority="1"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B185D-A160-4673-96B4-B42FA08BB268}">
  <dimension ref="A1:J58"/>
  <sheetViews>
    <sheetView showGridLines="0" workbookViewId="0"/>
  </sheetViews>
  <sheetFormatPr defaultColWidth="9.28515625" defaultRowHeight="11.25"/>
  <cols>
    <col min="1" max="1" width="36.28515625" style="156" customWidth="1"/>
    <col min="2" max="8" width="7.7109375" style="156" customWidth="1"/>
    <col min="9" max="9" width="10.7109375" style="156" customWidth="1"/>
    <col min="10" max="10" width="22.5703125" style="156" customWidth="1"/>
    <col min="11" max="16384" width="9.28515625" style="156"/>
  </cols>
  <sheetData>
    <row r="1" spans="1:10" ht="12" customHeight="1">
      <c r="A1" s="844" t="s">
        <v>1625</v>
      </c>
      <c r="B1" s="844"/>
      <c r="C1" s="844"/>
      <c r="D1" s="844"/>
      <c r="E1" s="844"/>
      <c r="F1" s="844"/>
      <c r="G1" s="844"/>
      <c r="H1" s="844"/>
      <c r="I1" s="844"/>
      <c r="J1" s="844"/>
    </row>
    <row r="2" spans="1:10" ht="12" customHeight="1">
      <c r="A2" s="845" t="s">
        <v>1626</v>
      </c>
      <c r="B2" s="845"/>
      <c r="C2" s="845"/>
      <c r="D2" s="845"/>
      <c r="E2" s="845"/>
      <c r="F2" s="845"/>
      <c r="G2" s="845"/>
      <c r="H2" s="845"/>
      <c r="I2" s="845"/>
      <c r="J2" s="845"/>
    </row>
    <row r="3" spans="1:10" ht="12" customHeight="1" thickBot="1"/>
    <row r="4" spans="1:10" s="157" customFormat="1" ht="12" customHeight="1" thickBot="1">
      <c r="A4" s="267"/>
      <c r="B4" s="864" t="s">
        <v>1403</v>
      </c>
      <c r="C4" s="865"/>
      <c r="D4" s="865"/>
      <c r="E4" s="865"/>
      <c r="F4" s="865"/>
      <c r="G4" s="865"/>
      <c r="H4" s="866"/>
      <c r="I4" s="852" t="s">
        <v>1404</v>
      </c>
    </row>
    <row r="5" spans="1:10" s="157" customFormat="1" ht="21" customHeight="1" thickBot="1">
      <c r="B5" s="178" t="s">
        <v>1405</v>
      </c>
      <c r="C5" s="178" t="s">
        <v>1406</v>
      </c>
      <c r="D5" s="178" t="s">
        <v>1407</v>
      </c>
      <c r="E5" s="178" t="s">
        <v>1408</v>
      </c>
      <c r="F5" s="178" t="s">
        <v>1409</v>
      </c>
      <c r="G5" s="178" t="s">
        <v>1410</v>
      </c>
      <c r="H5" s="178" t="s">
        <v>1411</v>
      </c>
      <c r="I5" s="853"/>
    </row>
    <row r="6" spans="1:10" s="157" customFormat="1" ht="11.25" customHeight="1">
      <c r="A6" s="134" t="s">
        <v>486</v>
      </c>
      <c r="B6" s="538">
        <v>9996264.6849999987</v>
      </c>
      <c r="C6" s="538">
        <v>8536083.8460000008</v>
      </c>
      <c r="D6" s="538">
        <v>9110450.8980000019</v>
      </c>
      <c r="E6" s="538">
        <v>9255228.6539999992</v>
      </c>
      <c r="F6" s="538">
        <v>8547832.6349999998</v>
      </c>
      <c r="G6" s="538">
        <v>8963443.3969999999</v>
      </c>
      <c r="H6" s="538">
        <v>8095956.0500000007</v>
      </c>
      <c r="I6" s="170">
        <v>15.455234792749195</v>
      </c>
      <c r="J6" s="134" t="s">
        <v>486</v>
      </c>
    </row>
    <row r="7" spans="1:10" s="157" customFormat="1" ht="12" customHeight="1">
      <c r="A7" s="529" t="s">
        <v>1416</v>
      </c>
      <c r="B7" s="538">
        <v>1012533.0810000002</v>
      </c>
      <c r="C7" s="538">
        <v>903311.46199999994</v>
      </c>
      <c r="D7" s="538">
        <v>1022950.103</v>
      </c>
      <c r="E7" s="538">
        <v>1018570.6929999997</v>
      </c>
      <c r="F7" s="538">
        <v>877815.2</v>
      </c>
      <c r="G7" s="538">
        <v>872053.0199999999</v>
      </c>
      <c r="H7" s="538">
        <v>872048.42800000019</v>
      </c>
      <c r="I7" s="170">
        <v>12.763410018889786</v>
      </c>
      <c r="J7" s="529" t="s">
        <v>1417</v>
      </c>
    </row>
    <row r="8" spans="1:10" s="157" customFormat="1" ht="12" customHeight="1">
      <c r="A8" s="529" t="s">
        <v>1418</v>
      </c>
      <c r="B8" s="538">
        <v>476723.97699999972</v>
      </c>
      <c r="C8" s="538">
        <v>414172.00900000014</v>
      </c>
      <c r="D8" s="538">
        <v>451400.12899999972</v>
      </c>
      <c r="E8" s="538">
        <v>404402.16699999978</v>
      </c>
      <c r="F8" s="538">
        <v>409367.52900000027</v>
      </c>
      <c r="G8" s="538">
        <v>382169.01299999992</v>
      </c>
      <c r="H8" s="538">
        <v>383524.59199999989</v>
      </c>
      <c r="I8" s="170">
        <v>3.5576376557175422</v>
      </c>
      <c r="J8" s="529" t="s">
        <v>1419</v>
      </c>
    </row>
    <row r="9" spans="1:10" s="157" customFormat="1" ht="12" customHeight="1">
      <c r="A9" s="529" t="s">
        <v>1420</v>
      </c>
      <c r="B9" s="538">
        <v>1235003.5869999998</v>
      </c>
      <c r="C9" s="538">
        <v>847641.44700000004</v>
      </c>
      <c r="D9" s="538">
        <v>1055642.4469999999</v>
      </c>
      <c r="E9" s="538">
        <v>1059175.8809999998</v>
      </c>
      <c r="F9" s="538">
        <v>784352.97900000005</v>
      </c>
      <c r="G9" s="538">
        <v>950153.03600000031</v>
      </c>
      <c r="H9" s="538">
        <v>812222.03500000003</v>
      </c>
      <c r="I9" s="170">
        <v>43.914962855475324</v>
      </c>
      <c r="J9" s="529" t="s">
        <v>1421</v>
      </c>
    </row>
    <row r="10" spans="1:10" s="157" customFormat="1" ht="12" customHeight="1">
      <c r="A10" s="529" t="s">
        <v>1422</v>
      </c>
      <c r="B10" s="538">
        <v>1250331.6959999988</v>
      </c>
      <c r="C10" s="538">
        <v>1031247.4809999992</v>
      </c>
      <c r="D10" s="538">
        <v>958805.60500000045</v>
      </c>
      <c r="E10" s="538">
        <v>1017336.722</v>
      </c>
      <c r="F10" s="538">
        <v>933402.13399999985</v>
      </c>
      <c r="G10" s="538">
        <v>1321815.8800000001</v>
      </c>
      <c r="H10" s="538">
        <v>868282.32600000012</v>
      </c>
      <c r="I10" s="170">
        <v>45.897895103456278</v>
      </c>
      <c r="J10" s="529" t="s">
        <v>1423</v>
      </c>
    </row>
    <row r="11" spans="1:10" s="157" customFormat="1" ht="12" customHeight="1">
      <c r="A11" s="529" t="s">
        <v>1424</v>
      </c>
      <c r="B11" s="538">
        <v>558884.68900000001</v>
      </c>
      <c r="C11" s="538">
        <v>514421.69799999997</v>
      </c>
      <c r="D11" s="538">
        <v>531546.402</v>
      </c>
      <c r="E11" s="538">
        <v>528430.179</v>
      </c>
      <c r="F11" s="538">
        <v>477412.65800000005</v>
      </c>
      <c r="G11" s="538">
        <v>471518.89699999982</v>
      </c>
      <c r="H11" s="538">
        <v>463413.80699999991</v>
      </c>
      <c r="I11" s="170">
        <v>8.1496056502694358</v>
      </c>
      <c r="J11" s="529" t="s">
        <v>1425</v>
      </c>
    </row>
    <row r="12" spans="1:10" s="157" customFormat="1" ht="12" customHeight="1">
      <c r="A12" s="529" t="s">
        <v>1426</v>
      </c>
      <c r="B12" s="538">
        <v>89178.196999999956</v>
      </c>
      <c r="C12" s="538">
        <v>79809.379000000015</v>
      </c>
      <c r="D12" s="538">
        <v>88197.56</v>
      </c>
      <c r="E12" s="538">
        <v>78770.44100000005</v>
      </c>
      <c r="F12" s="538">
        <v>72069.274999999994</v>
      </c>
      <c r="G12" s="538">
        <v>70924.756000000023</v>
      </c>
      <c r="H12" s="538">
        <v>73325.466000000015</v>
      </c>
      <c r="I12" s="170">
        <v>13.43685722213695</v>
      </c>
      <c r="J12" s="529" t="s">
        <v>1427</v>
      </c>
    </row>
    <row r="13" spans="1:10" s="157" customFormat="1" ht="12" customHeight="1">
      <c r="A13" s="529" t="s">
        <v>1428</v>
      </c>
      <c r="B13" s="538">
        <v>122943.02299999994</v>
      </c>
      <c r="C13" s="538">
        <v>117657.05900000002</v>
      </c>
      <c r="D13" s="538">
        <v>114700.67699999995</v>
      </c>
      <c r="E13" s="538">
        <v>128990.883</v>
      </c>
      <c r="F13" s="538">
        <v>110181.71799999998</v>
      </c>
      <c r="G13" s="538">
        <v>122291.37000000001</v>
      </c>
      <c r="H13" s="538">
        <v>120507.87800000003</v>
      </c>
      <c r="I13" s="170">
        <v>-4.0330182307569515</v>
      </c>
      <c r="J13" s="529" t="s">
        <v>1429</v>
      </c>
    </row>
    <row r="14" spans="1:10" s="157" customFormat="1" ht="12" customHeight="1">
      <c r="A14" s="529" t="s">
        <v>1430</v>
      </c>
      <c r="B14" s="538">
        <v>164549.53900000011</v>
      </c>
      <c r="C14" s="538">
        <v>143090.682</v>
      </c>
      <c r="D14" s="538">
        <v>162854.77099999992</v>
      </c>
      <c r="E14" s="538">
        <v>153300.03300000023</v>
      </c>
      <c r="F14" s="538">
        <v>132899.50800000003</v>
      </c>
      <c r="G14" s="538">
        <v>139549.28100000002</v>
      </c>
      <c r="H14" s="538">
        <v>125416.36799999999</v>
      </c>
      <c r="I14" s="170">
        <v>16.602862766677106</v>
      </c>
      <c r="J14" s="529" t="s">
        <v>1431</v>
      </c>
    </row>
    <row r="15" spans="1:10" s="157" customFormat="1" ht="12" customHeight="1">
      <c r="A15" s="529" t="s">
        <v>1432</v>
      </c>
      <c r="B15" s="538">
        <v>204761.46299999993</v>
      </c>
      <c r="C15" s="538">
        <v>187888.95100000018</v>
      </c>
      <c r="D15" s="538">
        <v>219407.37299999999</v>
      </c>
      <c r="E15" s="538">
        <v>208918.99399999957</v>
      </c>
      <c r="F15" s="538">
        <v>174515.34500000003</v>
      </c>
      <c r="G15" s="538">
        <v>162149.51600000009</v>
      </c>
      <c r="H15" s="538">
        <v>157876.2079999999</v>
      </c>
      <c r="I15" s="170">
        <v>15.709474189130873</v>
      </c>
      <c r="J15" s="529" t="s">
        <v>1433</v>
      </c>
    </row>
    <row r="16" spans="1:10" s="157" customFormat="1" ht="12" customHeight="1">
      <c r="A16" s="529" t="s">
        <v>1434</v>
      </c>
      <c r="B16" s="538">
        <v>270447.69299999997</v>
      </c>
      <c r="C16" s="538">
        <v>222347.06800000012</v>
      </c>
      <c r="D16" s="538">
        <v>237010.99599999998</v>
      </c>
      <c r="E16" s="538">
        <v>235507.75299999997</v>
      </c>
      <c r="F16" s="538">
        <v>220051.111</v>
      </c>
      <c r="G16" s="538">
        <v>210049.58100000003</v>
      </c>
      <c r="H16" s="538">
        <v>245773.30599999998</v>
      </c>
      <c r="I16" s="170">
        <v>4.8754615664858392</v>
      </c>
      <c r="J16" s="529" t="s">
        <v>1435</v>
      </c>
    </row>
    <row r="17" spans="1:10" s="157" customFormat="1" ht="12" customHeight="1">
      <c r="A17" s="529" t="s">
        <v>1436</v>
      </c>
      <c r="B17" s="538">
        <v>92547.447999999931</v>
      </c>
      <c r="C17" s="538">
        <v>70905.332000000024</v>
      </c>
      <c r="D17" s="538">
        <v>82743.604000000036</v>
      </c>
      <c r="E17" s="538">
        <v>82242.616999999984</v>
      </c>
      <c r="F17" s="538">
        <v>79643.054000000004</v>
      </c>
      <c r="G17" s="538">
        <v>80587.601000000039</v>
      </c>
      <c r="H17" s="538">
        <v>76015.025000000023</v>
      </c>
      <c r="I17" s="170">
        <v>1.4574882443376396</v>
      </c>
      <c r="J17" s="529" t="s">
        <v>1437</v>
      </c>
    </row>
    <row r="18" spans="1:10" s="157" customFormat="1" ht="12" customHeight="1">
      <c r="A18" s="529" t="s">
        <v>1438</v>
      </c>
      <c r="B18" s="538">
        <v>148479.72899999985</v>
      </c>
      <c r="C18" s="538">
        <v>134522.9029999999</v>
      </c>
      <c r="D18" s="538">
        <v>139809.40999999992</v>
      </c>
      <c r="E18" s="538">
        <v>136971.72599999997</v>
      </c>
      <c r="F18" s="538">
        <v>133199.32499999995</v>
      </c>
      <c r="G18" s="538">
        <v>132752.25599999999</v>
      </c>
      <c r="H18" s="538">
        <v>139597.788</v>
      </c>
      <c r="I18" s="170">
        <v>5.9767816352921557</v>
      </c>
      <c r="J18" s="529" t="s">
        <v>1439</v>
      </c>
    </row>
    <row r="19" spans="1:10" s="157" customFormat="1" ht="12" customHeight="1">
      <c r="A19" s="529" t="s">
        <v>1440</v>
      </c>
      <c r="B19" s="538">
        <v>901517.37100000062</v>
      </c>
      <c r="C19" s="538">
        <v>672559.99200000078</v>
      </c>
      <c r="D19" s="538">
        <v>762292.79</v>
      </c>
      <c r="E19" s="538">
        <v>857785.53300000075</v>
      </c>
      <c r="F19" s="538">
        <v>678592.32300000044</v>
      </c>
      <c r="G19" s="538">
        <v>683114.71100000013</v>
      </c>
      <c r="H19" s="538">
        <v>731806.69099999976</v>
      </c>
      <c r="I19" s="170">
        <v>11.481109819448719</v>
      </c>
      <c r="J19" s="529" t="s">
        <v>1441</v>
      </c>
    </row>
    <row r="20" spans="1:10" s="157" customFormat="1" ht="12" customHeight="1">
      <c r="A20" s="529" t="s">
        <v>1442</v>
      </c>
      <c r="B20" s="538">
        <v>1684665.9540000008</v>
      </c>
      <c r="C20" s="538">
        <v>1554273.3700000008</v>
      </c>
      <c r="D20" s="538">
        <v>1642455.326000001</v>
      </c>
      <c r="E20" s="538">
        <v>1677923.4100000001</v>
      </c>
      <c r="F20" s="538">
        <v>1595814.1169999999</v>
      </c>
      <c r="G20" s="538">
        <v>1562544.551</v>
      </c>
      <c r="H20" s="538">
        <v>1516832.66</v>
      </c>
      <c r="I20" s="170">
        <v>3.7226504965589129</v>
      </c>
      <c r="J20" s="529" t="s">
        <v>1443</v>
      </c>
    </row>
    <row r="21" spans="1:10" s="157" customFormat="1" ht="13.5" customHeight="1">
      <c r="A21" s="611" t="s">
        <v>1444</v>
      </c>
      <c r="B21" s="538">
        <v>1249360.4509999997</v>
      </c>
      <c r="C21" s="538">
        <v>1141858.5489999996</v>
      </c>
      <c r="D21" s="538">
        <v>1111918.173</v>
      </c>
      <c r="E21" s="538">
        <v>1160060.6849999987</v>
      </c>
      <c r="F21" s="538">
        <v>1374704.3489999997</v>
      </c>
      <c r="G21" s="538">
        <v>1321922.3839999996</v>
      </c>
      <c r="H21" s="538">
        <v>1056815.0510000004</v>
      </c>
      <c r="I21" s="170">
        <v>10.282933280701371</v>
      </c>
      <c r="J21" s="529" t="s">
        <v>1445</v>
      </c>
    </row>
    <row r="22" spans="1:10" s="157" customFormat="1" ht="11.25" customHeight="1">
      <c r="A22" s="529" t="s">
        <v>1446</v>
      </c>
      <c r="B22" s="538">
        <v>235968.23099999988</v>
      </c>
      <c r="C22" s="538">
        <v>214488.03200000006</v>
      </c>
      <c r="D22" s="538">
        <v>220487.65299999999</v>
      </c>
      <c r="E22" s="538">
        <v>224811.106</v>
      </c>
      <c r="F22" s="538">
        <v>220039.33</v>
      </c>
      <c r="G22" s="538">
        <v>213768.12099999998</v>
      </c>
      <c r="H22" s="538">
        <v>206437.16399999987</v>
      </c>
      <c r="I22" s="170">
        <v>16.544640018630631</v>
      </c>
      <c r="J22" s="529" t="s">
        <v>1447</v>
      </c>
    </row>
    <row r="23" spans="1:10" s="157" customFormat="1" ht="12" customHeight="1" thickBot="1">
      <c r="A23" s="529" t="s">
        <v>1448</v>
      </c>
      <c r="B23" s="538">
        <v>298368.55599999987</v>
      </c>
      <c r="C23" s="538">
        <v>285888.43199999986</v>
      </c>
      <c r="D23" s="538">
        <v>308227.87900000013</v>
      </c>
      <c r="E23" s="538">
        <v>282029.83100000012</v>
      </c>
      <c r="F23" s="538">
        <v>273772.68</v>
      </c>
      <c r="G23" s="538">
        <v>266079.42300000007</v>
      </c>
      <c r="H23" s="538">
        <v>246061.25699999995</v>
      </c>
      <c r="I23" s="170">
        <v>4.4236156873441246</v>
      </c>
      <c r="J23" s="529" t="s">
        <v>1449</v>
      </c>
    </row>
    <row r="24" spans="1:10" s="157" customFormat="1" ht="12" customHeight="1" thickBot="1">
      <c r="A24" s="531"/>
      <c r="B24" s="848" t="s">
        <v>1450</v>
      </c>
      <c r="C24" s="848"/>
      <c r="D24" s="848"/>
      <c r="E24" s="848"/>
      <c r="F24" s="848"/>
      <c r="G24" s="848"/>
      <c r="H24" s="848"/>
      <c r="I24" s="849" t="s">
        <v>1451</v>
      </c>
      <c r="J24" s="531"/>
    </row>
    <row r="25" spans="1:10" s="157" customFormat="1" ht="34.5" customHeight="1" thickBot="1">
      <c r="A25" s="531"/>
      <c r="B25" s="178" t="s">
        <v>1405</v>
      </c>
      <c r="C25" s="178" t="s">
        <v>1406</v>
      </c>
      <c r="D25" s="178" t="s">
        <v>1452</v>
      </c>
      <c r="E25" s="178" t="s">
        <v>1453</v>
      </c>
      <c r="F25" s="178" t="s">
        <v>1409</v>
      </c>
      <c r="G25" s="178" t="s">
        <v>1454</v>
      </c>
      <c r="H25" s="178" t="s">
        <v>1411</v>
      </c>
      <c r="I25" s="849"/>
      <c r="J25" s="531"/>
    </row>
    <row r="26" spans="1:10" s="157" customFormat="1" ht="12" customHeight="1">
      <c r="A26" s="532" t="s">
        <v>1455</v>
      </c>
      <c r="B26" s="533"/>
      <c r="C26" s="533"/>
      <c r="D26" s="533"/>
      <c r="E26" s="533"/>
      <c r="F26" s="533"/>
      <c r="G26" s="533"/>
      <c r="H26" s="533"/>
      <c r="I26" s="534"/>
      <c r="J26" s="531"/>
    </row>
    <row r="27" spans="1:10" s="157" customFormat="1" ht="12" customHeight="1">
      <c r="A27" s="535" t="s">
        <v>1456</v>
      </c>
      <c r="B27" s="536"/>
      <c r="C27" s="536"/>
      <c r="D27" s="536"/>
      <c r="E27" s="536"/>
      <c r="F27" s="536"/>
      <c r="G27" s="536"/>
      <c r="H27" s="536"/>
      <c r="I27" s="534"/>
      <c r="J27" s="531"/>
    </row>
    <row r="28" spans="1:10" s="157" customFormat="1" ht="12" customHeight="1">
      <c r="A28" s="537"/>
      <c r="B28" s="537"/>
      <c r="C28" s="537"/>
      <c r="D28" s="537"/>
      <c r="E28" s="537"/>
      <c r="F28" s="537"/>
      <c r="G28" s="537"/>
      <c r="H28" s="537"/>
      <c r="I28" s="534"/>
      <c r="J28" s="531"/>
    </row>
    <row r="29" spans="1:10" s="253" customFormat="1" ht="12" customHeight="1">
      <c r="A29" s="935" t="s">
        <v>1457</v>
      </c>
      <c r="B29" s="935"/>
      <c r="C29" s="935"/>
      <c r="D29" s="935"/>
      <c r="E29" s="935"/>
      <c r="F29" s="935"/>
      <c r="G29" s="935"/>
      <c r="H29" s="935"/>
      <c r="I29" s="935"/>
      <c r="J29" s="935"/>
    </row>
    <row r="30" spans="1:10" s="157" customFormat="1" ht="12" customHeight="1">
      <c r="A30" s="935" t="s">
        <v>1458</v>
      </c>
      <c r="B30" s="935"/>
      <c r="C30" s="935"/>
      <c r="D30" s="935"/>
      <c r="E30" s="935"/>
      <c r="F30" s="935"/>
      <c r="G30" s="935"/>
      <c r="H30" s="935"/>
      <c r="I30" s="935"/>
      <c r="J30" s="935"/>
    </row>
    <row r="31" spans="1:10" s="157" customFormat="1"/>
    <row r="32" spans="1:10">
      <c r="A32" s="157"/>
      <c r="B32" s="157"/>
      <c r="C32" s="157"/>
      <c r="D32" s="157"/>
      <c r="E32" s="157"/>
      <c r="F32" s="157"/>
      <c r="G32" s="157"/>
      <c r="H32" s="157"/>
      <c r="I32" s="157"/>
      <c r="J32" s="157"/>
    </row>
    <row r="33" spans="1:9">
      <c r="A33" s="157"/>
      <c r="B33" s="157"/>
      <c r="C33" s="157"/>
      <c r="D33" s="157"/>
      <c r="E33" s="157"/>
      <c r="F33" s="157"/>
      <c r="G33" s="157"/>
      <c r="H33" s="157"/>
      <c r="I33" s="157"/>
    </row>
    <row r="34" spans="1:9">
      <c r="A34" s="157"/>
      <c r="B34" s="157"/>
      <c r="C34" s="157"/>
      <c r="D34" s="157"/>
      <c r="E34" s="157"/>
      <c r="F34" s="157"/>
      <c r="G34" s="157"/>
      <c r="H34" s="157"/>
      <c r="I34" s="157"/>
    </row>
    <row r="35" spans="1:9">
      <c r="A35" s="157"/>
      <c r="B35" s="157"/>
      <c r="C35" s="157"/>
      <c r="D35" s="157"/>
      <c r="E35" s="157"/>
      <c r="F35" s="157"/>
      <c r="G35" s="157"/>
      <c r="H35" s="157"/>
      <c r="I35" s="157"/>
    </row>
    <row r="36" spans="1:9">
      <c r="A36" s="157"/>
      <c r="B36" s="157"/>
      <c r="C36" s="157"/>
      <c r="D36" s="157"/>
      <c r="E36" s="157"/>
      <c r="F36" s="157"/>
      <c r="G36" s="157"/>
      <c r="H36" s="157"/>
      <c r="I36" s="157"/>
    </row>
    <row r="37" spans="1:9">
      <c r="A37" s="157"/>
      <c r="B37" s="157"/>
      <c r="C37" s="157"/>
      <c r="D37" s="157"/>
      <c r="E37" s="157"/>
      <c r="F37" s="157"/>
      <c r="G37" s="157"/>
      <c r="H37" s="157"/>
      <c r="I37" s="157"/>
    </row>
    <row r="38" spans="1:9">
      <c r="A38" s="157"/>
      <c r="B38" s="157"/>
      <c r="C38" s="157"/>
      <c r="D38" s="157"/>
      <c r="E38" s="157"/>
      <c r="F38" s="157"/>
      <c r="G38" s="157"/>
      <c r="H38" s="157"/>
      <c r="I38" s="157"/>
    </row>
    <row r="39" spans="1:9">
      <c r="A39" s="157"/>
      <c r="B39" s="157"/>
      <c r="C39" s="157"/>
      <c r="D39" s="157"/>
      <c r="E39" s="157"/>
      <c r="F39" s="157"/>
      <c r="G39" s="157"/>
      <c r="H39" s="157"/>
      <c r="I39" s="157"/>
    </row>
    <row r="40" spans="1:9">
      <c r="A40" s="157"/>
      <c r="B40" s="157"/>
      <c r="C40" s="157"/>
      <c r="D40" s="157"/>
      <c r="E40" s="157"/>
      <c r="F40" s="157"/>
      <c r="G40" s="157"/>
      <c r="H40" s="157"/>
      <c r="I40" s="157"/>
    </row>
    <row r="41" spans="1:9">
      <c r="A41" s="157"/>
      <c r="B41" s="157"/>
      <c r="C41" s="157"/>
      <c r="D41" s="157"/>
      <c r="E41" s="157"/>
      <c r="F41" s="157"/>
      <c r="G41" s="157"/>
      <c r="H41" s="157"/>
      <c r="I41" s="157"/>
    </row>
    <row r="42" spans="1:9">
      <c r="A42" s="157"/>
      <c r="B42" s="157"/>
      <c r="C42" s="157"/>
      <c r="D42" s="157"/>
      <c r="E42" s="157"/>
      <c r="F42" s="157"/>
      <c r="G42" s="157"/>
      <c r="H42" s="157"/>
      <c r="I42" s="157"/>
    </row>
    <row r="43" spans="1:9">
      <c r="A43" s="157"/>
      <c r="B43" s="157"/>
      <c r="C43" s="157"/>
      <c r="D43" s="157"/>
      <c r="E43" s="157"/>
      <c r="F43" s="157"/>
      <c r="G43" s="157"/>
      <c r="H43" s="157"/>
      <c r="I43" s="157"/>
    </row>
    <row r="44" spans="1:9">
      <c r="A44" s="157"/>
      <c r="B44" s="157"/>
      <c r="C44" s="157"/>
      <c r="D44" s="157"/>
      <c r="E44" s="157"/>
      <c r="F44" s="157"/>
      <c r="G44" s="157"/>
      <c r="H44" s="157"/>
      <c r="I44" s="157"/>
    </row>
    <row r="45" spans="1:9">
      <c r="A45" s="157"/>
      <c r="B45" s="157"/>
      <c r="C45" s="157"/>
      <c r="D45" s="157"/>
      <c r="E45" s="157"/>
      <c r="F45" s="157"/>
      <c r="G45" s="157"/>
      <c r="H45" s="157"/>
      <c r="I45" s="157"/>
    </row>
    <row r="46" spans="1:9">
      <c r="A46" s="157"/>
      <c r="B46" s="157"/>
      <c r="C46" s="157"/>
      <c r="D46" s="157"/>
      <c r="E46" s="157"/>
      <c r="F46" s="157"/>
      <c r="G46" s="157"/>
      <c r="H46" s="157"/>
      <c r="I46" s="157"/>
    </row>
    <row r="47" spans="1:9">
      <c r="A47" s="157"/>
      <c r="B47" s="157"/>
      <c r="C47" s="157"/>
      <c r="D47" s="157"/>
      <c r="E47" s="157"/>
      <c r="F47" s="157"/>
      <c r="G47" s="157"/>
      <c r="H47" s="157"/>
      <c r="I47" s="157"/>
    </row>
    <row r="48" spans="1:9">
      <c r="A48" s="157"/>
      <c r="B48" s="157"/>
      <c r="C48" s="157"/>
      <c r="D48" s="157"/>
      <c r="E48" s="157"/>
      <c r="F48" s="157"/>
      <c r="G48" s="157"/>
      <c r="H48" s="157"/>
      <c r="I48" s="157"/>
    </row>
    <row r="49" spans="1:9">
      <c r="A49" s="157"/>
      <c r="B49" s="157"/>
      <c r="C49" s="157"/>
      <c r="D49" s="157"/>
      <c r="E49" s="157"/>
      <c r="F49" s="157"/>
      <c r="G49" s="157"/>
      <c r="H49" s="157"/>
      <c r="I49" s="157"/>
    </row>
    <row r="50" spans="1:9">
      <c r="A50" s="157"/>
      <c r="B50" s="157"/>
      <c r="C50" s="157"/>
      <c r="D50" s="157"/>
      <c r="E50" s="157"/>
      <c r="F50" s="157"/>
      <c r="G50" s="157"/>
      <c r="H50" s="157"/>
      <c r="I50" s="157"/>
    </row>
    <row r="51" spans="1:9">
      <c r="A51" s="157"/>
      <c r="B51" s="157"/>
      <c r="C51" s="157"/>
      <c r="D51" s="157"/>
      <c r="E51" s="157"/>
      <c r="F51" s="157"/>
      <c r="G51" s="157"/>
      <c r="H51" s="157"/>
      <c r="I51" s="157"/>
    </row>
    <row r="52" spans="1:9">
      <c r="A52" s="157"/>
      <c r="B52" s="157"/>
      <c r="C52" s="157"/>
      <c r="D52" s="157"/>
      <c r="E52" s="157"/>
      <c r="F52" s="157"/>
      <c r="G52" s="157"/>
      <c r="H52" s="157"/>
      <c r="I52" s="157"/>
    </row>
    <row r="53" spans="1:9">
      <c r="A53" s="157"/>
      <c r="B53" s="157"/>
      <c r="C53" s="157"/>
      <c r="D53" s="157"/>
      <c r="E53" s="157"/>
      <c r="F53" s="157"/>
      <c r="G53" s="157"/>
      <c r="H53" s="157"/>
      <c r="I53" s="157"/>
    </row>
    <row r="54" spans="1:9">
      <c r="A54" s="157"/>
      <c r="B54" s="157"/>
      <c r="C54" s="157"/>
      <c r="D54" s="157"/>
      <c r="E54" s="157"/>
      <c r="F54" s="157"/>
      <c r="G54" s="157"/>
      <c r="H54" s="157"/>
      <c r="I54" s="157"/>
    </row>
    <row r="55" spans="1:9">
      <c r="A55" s="157"/>
      <c r="B55" s="157"/>
      <c r="C55" s="157"/>
      <c r="D55" s="157"/>
      <c r="E55" s="157"/>
      <c r="F55" s="157"/>
      <c r="G55" s="157"/>
      <c r="H55" s="157"/>
      <c r="I55" s="157"/>
    </row>
    <row r="56" spans="1:9">
      <c r="A56" s="157"/>
      <c r="B56" s="157"/>
      <c r="C56" s="157"/>
      <c r="D56" s="157"/>
      <c r="E56" s="157"/>
      <c r="F56" s="157"/>
      <c r="G56" s="157"/>
      <c r="H56" s="157"/>
      <c r="I56" s="157"/>
    </row>
    <row r="57" spans="1:9">
      <c r="A57" s="157"/>
      <c r="B57" s="157"/>
      <c r="C57" s="157"/>
      <c r="D57" s="157"/>
      <c r="E57" s="157"/>
      <c r="F57" s="157"/>
      <c r="G57" s="157"/>
      <c r="H57" s="157"/>
      <c r="I57" s="157"/>
    </row>
    <row r="58" spans="1:9">
      <c r="A58" s="157"/>
      <c r="B58" s="157"/>
      <c r="C58" s="157"/>
      <c r="D58" s="157"/>
      <c r="E58" s="157"/>
      <c r="F58" s="157"/>
      <c r="G58" s="157"/>
      <c r="H58" s="157"/>
      <c r="I58" s="157"/>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2171A-ACFA-4EDE-A85B-D0830C0E51A5}">
  <dimension ref="A1:IV60"/>
  <sheetViews>
    <sheetView showGridLines="0" workbookViewId="0">
      <selection sqref="A1:J1"/>
    </sheetView>
  </sheetViews>
  <sheetFormatPr defaultRowHeight="11.25"/>
  <cols>
    <col min="1" max="1" width="49.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16384" width="9.140625" style="5"/>
  </cols>
  <sheetData>
    <row r="1" spans="1:256">
      <c r="A1" s="817" t="s">
        <v>54</v>
      </c>
      <c r="B1" s="817"/>
      <c r="C1" s="817"/>
      <c r="D1" s="817"/>
      <c r="E1" s="817"/>
      <c r="F1" s="817"/>
      <c r="G1" s="817"/>
      <c r="H1" s="817"/>
      <c r="I1" s="817"/>
      <c r="J1" s="817"/>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18" t="s">
        <v>55</v>
      </c>
      <c r="B2" s="818"/>
      <c r="C2" s="818"/>
      <c r="D2" s="818"/>
      <c r="E2" s="818"/>
      <c r="F2" s="818"/>
      <c r="G2" s="818"/>
      <c r="H2" s="818"/>
      <c r="I2" s="818"/>
      <c r="J2" s="818"/>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2" thickBot="1">
      <c r="I4" s="8" t="s">
        <v>2</v>
      </c>
    </row>
    <row r="5" spans="1:256" ht="12" thickBot="1">
      <c r="A5" s="11" t="s">
        <v>3</v>
      </c>
      <c r="B5" s="819" t="s">
        <v>4</v>
      </c>
      <c r="C5" s="819"/>
      <c r="D5" s="819"/>
      <c r="E5" s="819"/>
      <c r="F5" s="819"/>
      <c r="G5" s="819"/>
      <c r="H5" s="819"/>
      <c r="I5" s="819"/>
      <c r="J5" s="11" t="s">
        <v>5</v>
      </c>
    </row>
    <row r="6" spans="1:256" ht="23.25" thickBot="1">
      <c r="A6" s="7"/>
      <c r="B6" s="12" t="s">
        <v>6</v>
      </c>
      <c r="C6" s="12" t="s">
        <v>7</v>
      </c>
      <c r="D6" s="12" t="s">
        <v>8</v>
      </c>
      <c r="E6" s="12" t="s">
        <v>9</v>
      </c>
      <c r="F6" s="12" t="s">
        <v>10</v>
      </c>
      <c r="G6" s="12" t="s">
        <v>11</v>
      </c>
      <c r="H6" s="12" t="s">
        <v>12</v>
      </c>
      <c r="I6" s="12" t="s">
        <v>13</v>
      </c>
      <c r="J6" s="7"/>
    </row>
    <row r="7" spans="1:256" ht="33.75">
      <c r="A7" s="805" t="s">
        <v>56</v>
      </c>
      <c r="B7" s="28"/>
      <c r="C7" s="28"/>
      <c r="D7" s="28"/>
      <c r="E7" s="28"/>
      <c r="F7" s="28"/>
      <c r="G7" s="28"/>
      <c r="H7" s="28"/>
      <c r="I7" s="28"/>
      <c r="J7" s="805" t="s">
        <v>57</v>
      </c>
    </row>
    <row r="8" spans="1:256">
      <c r="A8" s="13" t="s">
        <v>58</v>
      </c>
      <c r="B8" s="14">
        <f>'[1]Quadro 17'!$C$127</f>
        <v>937.34299999999996</v>
      </c>
      <c r="C8" s="14">
        <f>'[1]Quadro 17'!$C$126</f>
        <v>945.20899999999995</v>
      </c>
      <c r="D8" s="14">
        <f>'[1]Quadro 17'!$C$125</f>
        <v>954.28300000000002</v>
      </c>
      <c r="E8" s="14">
        <f>'[1]Quadro 17'!$C$124</f>
        <v>959.98299999999995</v>
      </c>
      <c r="F8" s="14">
        <f>'[1]Quadro 17'!$C$123</f>
        <v>960.79499999999996</v>
      </c>
      <c r="G8" s="14">
        <f>'[1]Quadro 17'!$C$122</f>
        <v>956.654</v>
      </c>
      <c r="H8" s="14">
        <f>'[1]Quadro 17'!$C$121</f>
        <v>931.44799999999998</v>
      </c>
      <c r="I8" s="14">
        <f>'[1]Quadro 17'!$C$119</f>
        <v>963.78700000000003</v>
      </c>
      <c r="J8" s="13" t="s">
        <v>59</v>
      </c>
      <c r="K8" s="7"/>
      <c r="L8" s="7"/>
      <c r="M8" s="7"/>
      <c r="N8" s="7"/>
      <c r="O8" s="7"/>
      <c r="P8" s="7"/>
      <c r="Q8" s="7"/>
      <c r="R8" s="7"/>
      <c r="S8" s="7"/>
      <c r="T8" s="7"/>
      <c r="U8" s="7"/>
      <c r="V8" s="29"/>
      <c r="W8" s="29"/>
      <c r="X8" s="29"/>
      <c r="Y8" s="29"/>
      <c r="Z8" s="29"/>
      <c r="AA8" s="29"/>
      <c r="AB8" s="29"/>
      <c r="AC8" s="30"/>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f>'[1]Quadro 17'!$D$127</f>
        <v>6214.2780000000002</v>
      </c>
      <c r="C9" s="14">
        <f>'[1]Quadro 17'!$D$126</f>
        <v>6432.0540000000001</v>
      </c>
      <c r="D9" s="14">
        <f>'[1]Quadro 17'!$D$125</f>
        <v>6234.0640000000003</v>
      </c>
      <c r="E9" s="14">
        <f>'[1]Quadro 17'!$D$124</f>
        <v>5990.2250000000004</v>
      </c>
      <c r="F9" s="14">
        <f>'[1]Quadro 17'!$D$123</f>
        <v>6239.2049999999999</v>
      </c>
      <c r="G9" s="14">
        <f>'[1]Quadro 17'!$D$122</f>
        <v>6485.2610000000004</v>
      </c>
      <c r="H9" s="14">
        <f>'[1]Quadro 17'!$D$121</f>
        <v>6267.8620000000001</v>
      </c>
      <c r="I9" s="14">
        <f>'[1]Quadro 17'!$D$119</f>
        <v>6475.5659999999998</v>
      </c>
      <c r="J9" s="13" t="s">
        <v>61</v>
      </c>
      <c r="K9" s="7"/>
      <c r="L9" s="7"/>
      <c r="M9" s="7"/>
      <c r="N9" s="7"/>
      <c r="O9" s="7"/>
      <c r="P9" s="7"/>
      <c r="Q9" s="7"/>
      <c r="R9" s="7"/>
      <c r="S9" s="7"/>
      <c r="T9" s="7"/>
      <c r="U9" s="7"/>
      <c r="V9" s="29"/>
      <c r="W9" s="29"/>
      <c r="X9" s="29"/>
      <c r="Y9" s="29"/>
      <c r="Z9" s="29"/>
      <c r="AA9" s="29"/>
      <c r="AB9" s="29"/>
      <c r="AC9" s="30"/>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f>'[1]Quadro 17'!$E$127</f>
        <v>1695.338</v>
      </c>
      <c r="C10" s="14">
        <f>'[1]Quadro 17'!$E$126</f>
        <v>1709.231</v>
      </c>
      <c r="D10" s="14">
        <f>'[1]Quadro 17'!$E$125</f>
        <v>1774.741</v>
      </c>
      <c r="E10" s="14">
        <f>'[1]Quadro 17'!$E$124</f>
        <v>1698.7260000000001</v>
      </c>
      <c r="F10" s="14">
        <f>'[1]Quadro 17'!$E$123</f>
        <v>1682.3630000000001</v>
      </c>
      <c r="G10" s="14">
        <f>'[1]Quadro 17'!$E$122</f>
        <v>1701.1379999999999</v>
      </c>
      <c r="H10" s="14">
        <f>'[1]Quadro 17'!$E$121</f>
        <v>1716.8389999999999</v>
      </c>
      <c r="I10" s="14">
        <f>'[1]Quadro 17'!$E$119</f>
        <v>1703.7850000000001</v>
      </c>
      <c r="J10" s="13" t="s">
        <v>63</v>
      </c>
      <c r="K10" s="7"/>
      <c r="L10" s="7"/>
      <c r="M10" s="7"/>
      <c r="N10" s="7"/>
      <c r="O10" s="7"/>
      <c r="P10" s="7"/>
      <c r="Q10" s="7"/>
      <c r="R10" s="7"/>
      <c r="S10" s="7"/>
      <c r="T10" s="7"/>
      <c r="U10" s="7"/>
      <c r="V10" s="29"/>
      <c r="W10" s="29"/>
      <c r="X10" s="29"/>
      <c r="Y10" s="29"/>
      <c r="Z10" s="29"/>
      <c r="AA10" s="29"/>
      <c r="AB10" s="29"/>
      <c r="AC10" s="30"/>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f>'[1]Quadro 17'!$F$127</f>
        <v>2032.0889999999999</v>
      </c>
      <c r="C11" s="14">
        <f>'[1]Quadro 17'!$F$126</f>
        <v>2036.0619999999999</v>
      </c>
      <c r="D11" s="14">
        <f>'[1]Quadro 17'!$F$125</f>
        <v>2054.5810000000001</v>
      </c>
      <c r="E11" s="14">
        <f>'[1]Quadro 17'!$F$124</f>
        <v>2005.1679999999999</v>
      </c>
      <c r="F11" s="14">
        <f>'[1]Quadro 17'!$F$123</f>
        <v>2033.4269999999999</v>
      </c>
      <c r="G11" s="14">
        <f>'[1]Quadro 17'!$F$122</f>
        <v>1996.4390000000001</v>
      </c>
      <c r="H11" s="14">
        <f>'[1]Quadro 17'!$F$121</f>
        <v>1998.778</v>
      </c>
      <c r="I11" s="14">
        <f>'[1]Quadro 17'!$F$119</f>
        <v>1981.9159999999999</v>
      </c>
      <c r="J11" s="13" t="s">
        <v>65</v>
      </c>
      <c r="K11" s="7"/>
      <c r="L11" s="7"/>
      <c r="M11" s="7"/>
      <c r="N11" s="7"/>
      <c r="O11" s="7"/>
      <c r="P11" s="7"/>
      <c r="Q11" s="7"/>
      <c r="R11" s="7"/>
      <c r="S11" s="7"/>
      <c r="T11" s="7"/>
      <c r="U11" s="7"/>
      <c r="V11" s="29"/>
      <c r="W11" s="29"/>
      <c r="X11" s="29"/>
      <c r="Y11" s="29"/>
      <c r="Z11" s="29"/>
      <c r="AA11" s="29"/>
      <c r="AB11" s="29"/>
      <c r="AC11" s="30"/>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f>'[1]Quadro 17'!$G$127</f>
        <v>9755.4879999999994</v>
      </c>
      <c r="C12" s="14">
        <f>'[1]Quadro 17'!$G$126</f>
        <v>9331.7109999999993</v>
      </c>
      <c r="D12" s="14">
        <f>'[1]Quadro 17'!$G$125</f>
        <v>9062.5360000000001</v>
      </c>
      <c r="E12" s="14">
        <f>'[1]Quadro 17'!$G$124</f>
        <v>9233.8719999999994</v>
      </c>
      <c r="F12" s="14">
        <f>'[1]Quadro 17'!$G$123</f>
        <v>9557.8269999999993</v>
      </c>
      <c r="G12" s="14">
        <f>'[1]Quadro 17'!$G$122</f>
        <v>9029.67</v>
      </c>
      <c r="H12" s="14">
        <f>'[1]Quadro 17'!$G$121</f>
        <v>8746.1849999999995</v>
      </c>
      <c r="I12" s="14">
        <f>'[1]Quadro 17'!$G$119</f>
        <v>9037.41</v>
      </c>
      <c r="J12" s="13" t="s">
        <v>67</v>
      </c>
      <c r="K12" s="7"/>
      <c r="L12" s="7"/>
      <c r="M12" s="7"/>
      <c r="N12" s="7"/>
      <c r="O12" s="7"/>
      <c r="P12" s="7"/>
      <c r="Q12" s="7"/>
      <c r="R12" s="7"/>
      <c r="S12" s="7"/>
      <c r="T12" s="7"/>
      <c r="U12" s="7"/>
      <c r="V12" s="29"/>
      <c r="W12" s="29"/>
      <c r="X12" s="29"/>
      <c r="Y12" s="29"/>
      <c r="Z12" s="29"/>
      <c r="AA12" s="29"/>
      <c r="AB12" s="29"/>
      <c r="AC12" s="30"/>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f>'[1]Quadro 17'!$H$127</f>
        <v>4628.5060000000003</v>
      </c>
      <c r="C13" s="14">
        <f>'[1]Quadro 17'!$H$126</f>
        <v>4473.7929999999997</v>
      </c>
      <c r="D13" s="14">
        <f>'[1]Quadro 17'!$H$125</f>
        <v>4571.3040000000001</v>
      </c>
      <c r="E13" s="14">
        <f>'[1]Quadro 17'!$H$124</f>
        <v>4599.2629999999999</v>
      </c>
      <c r="F13" s="14">
        <f>'[1]Quadro 17'!$H$123</f>
        <v>4543.4679999999998</v>
      </c>
      <c r="G13" s="14">
        <f>'[1]Quadro 17'!$H$122</f>
        <v>4615.2650000000003</v>
      </c>
      <c r="H13" s="14">
        <f>'[1]Quadro 17'!$H$121</f>
        <v>4575.1809999999996</v>
      </c>
      <c r="I13" s="14">
        <f>'[1]Quadro 17'!$H$119</f>
        <v>4208.5469999999996</v>
      </c>
      <c r="J13" s="13" t="s">
        <v>69</v>
      </c>
      <c r="K13" s="7"/>
      <c r="L13" s="7"/>
      <c r="M13" s="7"/>
      <c r="N13" s="7"/>
      <c r="O13" s="7"/>
      <c r="P13" s="7"/>
      <c r="Q13" s="7"/>
      <c r="R13" s="7"/>
      <c r="S13" s="7"/>
      <c r="T13" s="7"/>
      <c r="U13" s="7"/>
      <c r="V13" s="29"/>
      <c r="W13" s="29"/>
      <c r="X13" s="29"/>
      <c r="Y13" s="29"/>
      <c r="Z13" s="29"/>
      <c r="AA13" s="29"/>
      <c r="AB13" s="29"/>
      <c r="AC13" s="30"/>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f>'[1]Quadro 17'!$I$127</f>
        <v>7918.7790000000005</v>
      </c>
      <c r="C14" s="14">
        <f>'[1]Quadro 17'!$I$126</f>
        <v>7788.8890000000001</v>
      </c>
      <c r="D14" s="14">
        <f>'[1]Quadro 17'!$I$125</f>
        <v>7783.7749999999996</v>
      </c>
      <c r="E14" s="14">
        <f>'[1]Quadro 17'!$I$124</f>
        <v>7761.0469999999996</v>
      </c>
      <c r="F14" s="14">
        <f>'[1]Quadro 17'!$I$123</f>
        <v>7742.2110000000002</v>
      </c>
      <c r="G14" s="14">
        <f>'[1]Quadro 17'!$I$122</f>
        <v>7662.39</v>
      </c>
      <c r="H14" s="14">
        <f>'[1]Quadro 17'!$I$121</f>
        <v>7660.3670000000002</v>
      </c>
      <c r="I14" s="14">
        <f>'[1]Quadro 17'!$I$119</f>
        <v>7661.46</v>
      </c>
      <c r="J14" s="13" t="s">
        <v>71</v>
      </c>
      <c r="K14" s="7"/>
      <c r="L14" s="7"/>
      <c r="M14" s="7"/>
      <c r="N14" s="7"/>
      <c r="O14" s="7"/>
      <c r="P14" s="7"/>
      <c r="Q14" s="7"/>
      <c r="R14" s="7"/>
      <c r="S14" s="7"/>
      <c r="T14" s="7"/>
      <c r="U14" s="7"/>
      <c r="V14" s="29"/>
      <c r="W14" s="29"/>
      <c r="X14" s="29"/>
      <c r="Y14" s="29"/>
      <c r="Z14" s="29"/>
      <c r="AA14" s="29"/>
      <c r="AB14" s="29"/>
      <c r="AC14" s="30"/>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f>'[1]Quadro 17'!$J$127</f>
        <v>14441.407999999999</v>
      </c>
      <c r="C15" s="14">
        <f>'[1]Quadro 17'!$J$126</f>
        <v>14837.797</v>
      </c>
      <c r="D15" s="14">
        <f>'[1]Quadro 17'!$J$125</f>
        <v>14543.047</v>
      </c>
      <c r="E15" s="14">
        <f>'[1]Quadro 17'!$J$124</f>
        <v>14188.662</v>
      </c>
      <c r="F15" s="14">
        <f>'[1]Quadro 17'!$J$123</f>
        <v>14083.129000000001</v>
      </c>
      <c r="G15" s="14">
        <f>'[1]Quadro 17'!$J$122</f>
        <v>14390.365</v>
      </c>
      <c r="H15" s="14">
        <f>'[1]Quadro 17'!$J$121</f>
        <v>14080.179</v>
      </c>
      <c r="I15" s="14">
        <f>'[1]Quadro 17'!$J$119</f>
        <v>13584.683999999999</v>
      </c>
      <c r="J15" s="13" t="s">
        <v>73</v>
      </c>
      <c r="K15" s="7"/>
      <c r="L15" s="7"/>
      <c r="M15" s="7"/>
      <c r="N15" s="7"/>
      <c r="O15" s="7"/>
      <c r="P15" s="7"/>
      <c r="Q15" s="7"/>
      <c r="R15" s="7"/>
      <c r="S15" s="7"/>
      <c r="T15" s="7"/>
      <c r="U15" s="7"/>
      <c r="V15" s="29"/>
      <c r="W15" s="29"/>
      <c r="X15" s="29"/>
      <c r="Y15" s="29"/>
      <c r="Z15" s="29"/>
      <c r="AA15" s="29"/>
      <c r="AB15" s="29"/>
      <c r="AC15" s="30"/>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f>'[1]Quadro 17'!$K$127</f>
        <v>47623.228999999999</v>
      </c>
      <c r="C16" s="14">
        <f>'[1]Quadro 17'!$K$126</f>
        <v>47554.745999999999</v>
      </c>
      <c r="D16" s="14">
        <f>'[1]Quadro 17'!$K$125</f>
        <v>46978.330999999998</v>
      </c>
      <c r="E16" s="14">
        <f>'[1]Quadro 17'!$K$124</f>
        <v>46436.946000000004</v>
      </c>
      <c r="F16" s="14">
        <f>'[1]Quadro 17'!$K$123</f>
        <v>46842.425000000003</v>
      </c>
      <c r="G16" s="14">
        <f>'[1]Quadro 17'!$K$122</f>
        <v>46837.182000000001</v>
      </c>
      <c r="H16" s="14">
        <f>'[1]Quadro 17'!$K$121</f>
        <v>45976.839</v>
      </c>
      <c r="I16" s="14">
        <f>'[1]Quadro 17'!$K$119</f>
        <v>45617.154999999999</v>
      </c>
      <c r="J16" s="13" t="s">
        <v>75</v>
      </c>
      <c r="K16" s="7"/>
      <c r="L16" s="7"/>
      <c r="M16" s="7"/>
      <c r="N16" s="7"/>
      <c r="O16" s="7"/>
      <c r="P16" s="7"/>
      <c r="Q16" s="7"/>
      <c r="R16" s="7"/>
      <c r="S16" s="7"/>
      <c r="T16" s="7"/>
      <c r="U16" s="7"/>
      <c r="V16" s="29"/>
      <c r="W16" s="29"/>
      <c r="X16" s="29"/>
      <c r="Y16" s="29"/>
      <c r="Z16" s="29"/>
      <c r="AA16" s="29"/>
      <c r="AB16" s="29"/>
      <c r="AC16" s="30"/>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f>'[1]Quadro 17'!$L$127</f>
        <v>7062.3069999999998</v>
      </c>
      <c r="C17" s="14">
        <f>'[1]Quadro 17'!$L$126</f>
        <v>7368.817</v>
      </c>
      <c r="D17" s="14">
        <f>'[1]Quadro 17'!$L$125</f>
        <v>7118.41</v>
      </c>
      <c r="E17" s="14">
        <f>'[1]Quadro 17'!$L$124</f>
        <v>7501.9489999999996</v>
      </c>
      <c r="F17" s="14">
        <f>'[1]Quadro 17'!$L$123</f>
        <v>7053.3090000000002</v>
      </c>
      <c r="G17" s="14">
        <f>'[1]Quadro 17'!$L$122</f>
        <v>7206.2439999999997</v>
      </c>
      <c r="H17" s="14">
        <f>'[1]Quadro 17'!$L$121</f>
        <v>6955.2809999999999</v>
      </c>
      <c r="I17" s="14">
        <f>'[1]Quadro 17'!$L$119</f>
        <v>7093.75</v>
      </c>
      <c r="J17" s="13" t="s">
        <v>77</v>
      </c>
      <c r="K17" s="7"/>
      <c r="L17" s="7"/>
      <c r="M17" s="7"/>
      <c r="N17" s="7"/>
      <c r="O17" s="7"/>
      <c r="P17" s="7"/>
      <c r="Q17" s="7"/>
      <c r="R17" s="7"/>
      <c r="S17" s="7"/>
      <c r="T17" s="7"/>
      <c r="U17" s="7"/>
      <c r="V17" s="29"/>
      <c r="W17" s="29"/>
      <c r="X17" s="29"/>
      <c r="Y17" s="29"/>
      <c r="Z17" s="29"/>
      <c r="AA17" s="29"/>
      <c r="AB17" s="29"/>
      <c r="AC17" s="30"/>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805" t="s">
        <v>30</v>
      </c>
      <c r="B18" s="7"/>
      <c r="C18" s="7"/>
      <c r="D18" s="7"/>
      <c r="E18" s="7"/>
      <c r="F18" s="7"/>
      <c r="G18" s="7"/>
      <c r="H18" s="7"/>
      <c r="I18" s="7"/>
      <c r="J18" s="805" t="s">
        <v>31</v>
      </c>
      <c r="V18" s="29"/>
      <c r="W18" s="29"/>
      <c r="X18" s="29"/>
      <c r="Y18" s="29"/>
      <c r="Z18" s="29"/>
      <c r="AA18" s="29"/>
      <c r="AB18" s="29"/>
      <c r="AC18" s="30"/>
    </row>
    <row r="19" spans="1:256">
      <c r="A19" s="13" t="s">
        <v>58</v>
      </c>
      <c r="B19" s="18">
        <f>'[1]Quadro 18'!$C$123</f>
        <v>-2.4</v>
      </c>
      <c r="C19" s="18">
        <f>'[1]Quadro 18'!$C$122</f>
        <v>-1.2</v>
      </c>
      <c r="D19" s="18">
        <f>'[1]Quadro 18'!$C$121</f>
        <v>2.5</v>
      </c>
      <c r="E19" s="18">
        <f>'[1]Quadro 18'!$C$120</f>
        <v>1.4</v>
      </c>
      <c r="F19" s="18">
        <f>'[1]Quadro 18'!$C$119</f>
        <v>-0.3</v>
      </c>
      <c r="G19" s="18">
        <f>'[1]Quadro 18'!$C$118</f>
        <v>-2.7</v>
      </c>
      <c r="H19" s="18">
        <f>'[1]Quadro 18'!$C$117</f>
        <v>-7.2</v>
      </c>
      <c r="I19" s="18">
        <f>'[1]Quadro 18'!$C$115</f>
        <v>-5.0999999999999996</v>
      </c>
      <c r="J19" s="13" t="s">
        <v>59</v>
      </c>
      <c r="V19" s="29"/>
      <c r="W19" s="29"/>
      <c r="X19" s="29"/>
      <c r="Y19" s="29"/>
      <c r="Z19" s="29"/>
      <c r="AA19" s="29"/>
      <c r="AB19" s="29"/>
      <c r="AC19" s="30"/>
    </row>
    <row r="20" spans="1:256">
      <c r="A20" s="13" t="s">
        <v>60</v>
      </c>
      <c r="B20" s="18">
        <f>'[1]Quadro 18'!$D$123</f>
        <v>-0.4</v>
      </c>
      <c r="C20" s="18">
        <f>'[1]Quadro 18'!$D$122</f>
        <v>-0.8</v>
      </c>
      <c r="D20" s="18">
        <f>'[1]Quadro 18'!$D$121</f>
        <v>-0.5</v>
      </c>
      <c r="E20" s="18">
        <f>'[1]Quadro 18'!$D$120</f>
        <v>-5.0999999999999996</v>
      </c>
      <c r="F20" s="18">
        <f>'[1]Quadro 18'!$D$119</f>
        <v>-3.7</v>
      </c>
      <c r="G20" s="18">
        <f>'[1]Quadro 18'!$D$118</f>
        <v>-0.4</v>
      </c>
      <c r="H20" s="18">
        <f>'[1]Quadro 18'!$D$117</f>
        <v>-0.7</v>
      </c>
      <c r="I20" s="18">
        <f>'[1]Quadro 18'!$D$115</f>
        <v>2.4</v>
      </c>
      <c r="J20" s="13" t="s">
        <v>61</v>
      </c>
      <c r="V20" s="29"/>
      <c r="W20" s="29"/>
      <c r="X20" s="29"/>
      <c r="Y20" s="29"/>
      <c r="Z20" s="29"/>
      <c r="AA20" s="29"/>
      <c r="AB20" s="29"/>
      <c r="AC20" s="30"/>
    </row>
    <row r="21" spans="1:256">
      <c r="A21" s="13" t="s">
        <v>62</v>
      </c>
      <c r="B21" s="18">
        <f>'[1]Quadro 18'!$E$123</f>
        <v>0.8</v>
      </c>
      <c r="C21" s="18">
        <f>'[1]Quadro 18'!$E$122</f>
        <v>0.5</v>
      </c>
      <c r="D21" s="18">
        <f>'[1]Quadro 18'!$E$121</f>
        <v>3.4</v>
      </c>
      <c r="E21" s="18">
        <f>'[1]Quadro 18'!$E$120</f>
        <v>-0.7</v>
      </c>
      <c r="F21" s="18">
        <f>'[1]Quadro 18'!$E$119</f>
        <v>-1.3</v>
      </c>
      <c r="G21" s="18">
        <f>'[1]Quadro 18'!$E$118</f>
        <v>0.8</v>
      </c>
      <c r="H21" s="18">
        <f>'[1]Quadro 18'!$E$117</f>
        <v>0.2</v>
      </c>
      <c r="I21" s="18">
        <f>'[1]Quadro 18'!$E$115</f>
        <v>7</v>
      </c>
      <c r="J21" s="13" t="s">
        <v>63</v>
      </c>
      <c r="V21" s="29"/>
      <c r="W21" s="29"/>
      <c r="X21" s="29"/>
      <c r="Y21" s="29"/>
      <c r="Z21" s="29"/>
      <c r="AA21" s="29"/>
      <c r="AB21" s="29"/>
      <c r="AC21" s="30"/>
    </row>
    <row r="22" spans="1:256">
      <c r="A22" s="13" t="s">
        <v>64</v>
      </c>
      <c r="B22" s="18">
        <f>'[1]Quadro 18'!$F$123</f>
        <v>-0.1</v>
      </c>
      <c r="C22" s="18">
        <f>'[1]Quadro 18'!$F$122</f>
        <v>2</v>
      </c>
      <c r="D22" s="18">
        <f>'[1]Quadro 18'!$F$121</f>
        <v>2.8</v>
      </c>
      <c r="E22" s="18">
        <f>'[1]Quadro 18'!$F$120</f>
        <v>3.5</v>
      </c>
      <c r="F22" s="18">
        <f>'[1]Quadro 18'!$F$119</f>
        <v>2.6</v>
      </c>
      <c r="G22" s="18">
        <f>'[1]Quadro 18'!$F$118</f>
        <v>-2.8</v>
      </c>
      <c r="H22" s="18">
        <f>'[1]Quadro 18'!$F$117</f>
        <v>1</v>
      </c>
      <c r="I22" s="18">
        <f>'[1]Quadro 18'!$F$115</f>
        <v>0.5</v>
      </c>
      <c r="J22" s="13" t="s">
        <v>65</v>
      </c>
      <c r="V22" s="29"/>
      <c r="W22" s="29"/>
      <c r="X22" s="29"/>
      <c r="Y22" s="29"/>
      <c r="Z22" s="29"/>
      <c r="AA22" s="29"/>
      <c r="AB22" s="29"/>
      <c r="AC22" s="30"/>
    </row>
    <row r="23" spans="1:256">
      <c r="A23" s="13" t="s">
        <v>66</v>
      </c>
      <c r="B23" s="18">
        <f>'[1]Quadro 18'!$G$123</f>
        <v>2.1</v>
      </c>
      <c r="C23" s="18">
        <f>'[1]Quadro 18'!$G$122</f>
        <v>3.3</v>
      </c>
      <c r="D23" s="18">
        <f>'[1]Quadro 18'!$G$121</f>
        <v>3.6</v>
      </c>
      <c r="E23" s="18">
        <f>'[1]Quadro 18'!$G$120</f>
        <v>3.9</v>
      </c>
      <c r="F23" s="18">
        <f>'[1]Quadro 18'!$G$119</f>
        <v>5.8</v>
      </c>
      <c r="G23" s="18">
        <f>'[1]Quadro 18'!$G$118</f>
        <v>7.8</v>
      </c>
      <c r="H23" s="18">
        <f>'[1]Quadro 18'!$G$117</f>
        <v>7.6</v>
      </c>
      <c r="I23" s="18">
        <f>'[1]Quadro 18'!$G$115</f>
        <v>19.100000000000001</v>
      </c>
      <c r="J23" s="13" t="s">
        <v>67</v>
      </c>
      <c r="V23" s="29"/>
      <c r="W23" s="29"/>
      <c r="X23" s="29"/>
      <c r="Y23" s="29"/>
      <c r="Z23" s="29"/>
      <c r="AA23" s="29"/>
      <c r="AB23" s="29"/>
      <c r="AC23" s="30"/>
    </row>
    <row r="24" spans="1:256">
      <c r="A24" s="13" t="s">
        <v>68</v>
      </c>
      <c r="B24" s="18">
        <f>'[1]Quadro 18'!$H$123</f>
        <v>1.9</v>
      </c>
      <c r="C24" s="18">
        <f>'[1]Quadro 18'!$H$122</f>
        <v>-3.1</v>
      </c>
      <c r="D24" s="18">
        <f>'[1]Quadro 18'!$H$121</f>
        <v>-0.1</v>
      </c>
      <c r="E24" s="18">
        <f>'[1]Quadro 18'!$H$120</f>
        <v>2.8</v>
      </c>
      <c r="F24" s="18">
        <f>'[1]Quadro 18'!$H$119</f>
        <v>8</v>
      </c>
      <c r="G24" s="18">
        <f>'[1]Quadro 18'!$H$118</f>
        <v>9</v>
      </c>
      <c r="H24" s="18">
        <f>'[1]Quadro 18'!$H$117</f>
        <v>11.3</v>
      </c>
      <c r="I24" s="18">
        <f>'[1]Quadro 18'!$H$115</f>
        <v>15.3</v>
      </c>
      <c r="J24" s="13" t="s">
        <v>69</v>
      </c>
      <c r="V24" s="29"/>
      <c r="W24" s="29"/>
      <c r="X24" s="29"/>
      <c r="Y24" s="29"/>
      <c r="Z24" s="29"/>
      <c r="AA24" s="29"/>
      <c r="AB24" s="29"/>
      <c r="AC24" s="30"/>
    </row>
    <row r="25" spans="1:256">
      <c r="A25" s="13" t="s">
        <v>70</v>
      </c>
      <c r="B25" s="18">
        <f>'[1]Quadro 18'!$I$123</f>
        <v>2.2999999999999998</v>
      </c>
      <c r="C25" s="18">
        <f>'[1]Quadro 18'!$I$122</f>
        <v>1.7</v>
      </c>
      <c r="D25" s="18">
        <f>'[1]Quadro 18'!$I$121</f>
        <v>1.6</v>
      </c>
      <c r="E25" s="18">
        <f>'[1]Quadro 18'!$I$120</f>
        <v>1.5</v>
      </c>
      <c r="F25" s="18">
        <f>'[1]Quadro 18'!$I$119</f>
        <v>1.1000000000000001</v>
      </c>
      <c r="G25" s="18">
        <f>'[1]Quadro 18'!$I$118</f>
        <v>0.5</v>
      </c>
      <c r="H25" s="18">
        <f>'[1]Quadro 18'!$I$117</f>
        <v>1.4</v>
      </c>
      <c r="I25" s="18">
        <f>'[1]Quadro 18'!$I$115</f>
        <v>2</v>
      </c>
      <c r="J25" s="13" t="s">
        <v>71</v>
      </c>
      <c r="V25" s="29"/>
      <c r="W25" s="29"/>
      <c r="X25" s="29"/>
      <c r="Y25" s="29"/>
      <c r="Z25" s="29"/>
      <c r="AA25" s="29"/>
      <c r="AB25" s="29"/>
      <c r="AC25" s="30"/>
    </row>
    <row r="26" spans="1:256">
      <c r="A26" s="13" t="s">
        <v>72</v>
      </c>
      <c r="B26" s="18">
        <f>'[1]Quadro 18'!$J$123</f>
        <v>2.5</v>
      </c>
      <c r="C26" s="18">
        <f>'[1]Quadro 18'!$J$122</f>
        <v>3.1</v>
      </c>
      <c r="D26" s="18">
        <f>'[1]Quadro 18'!$J$121</f>
        <v>3.3</v>
      </c>
      <c r="E26" s="18">
        <f>'[1]Quadro 18'!$J$120</f>
        <v>3.2</v>
      </c>
      <c r="F26" s="18">
        <f>'[1]Quadro 18'!$J$119</f>
        <v>3.7</v>
      </c>
      <c r="G26" s="18">
        <f>'[1]Quadro 18'!$J$118</f>
        <v>3.5</v>
      </c>
      <c r="H26" s="18">
        <f>'[1]Quadro 18'!$J$117</f>
        <v>4.5</v>
      </c>
      <c r="I26" s="18">
        <f>'[1]Quadro 18'!$J$115</f>
        <v>6.3</v>
      </c>
      <c r="J26" s="13" t="s">
        <v>73</v>
      </c>
      <c r="V26" s="29"/>
      <c r="W26" s="29"/>
      <c r="X26" s="29"/>
      <c r="Y26" s="29"/>
      <c r="Z26" s="29"/>
      <c r="AA26" s="29"/>
      <c r="AB26" s="29"/>
      <c r="AC26" s="30"/>
    </row>
    <row r="27" spans="1:256">
      <c r="A27" s="13" t="s">
        <v>74</v>
      </c>
      <c r="B27" s="18">
        <f>'[1]Quadro 18'!$K$123</f>
        <v>1.7</v>
      </c>
      <c r="C27" s="18">
        <f>'[1]Quadro 18'!$K$122</f>
        <v>1.5</v>
      </c>
      <c r="D27" s="18">
        <f>'[1]Quadro 18'!$K$121</f>
        <v>2.2000000000000002</v>
      </c>
      <c r="E27" s="18">
        <f>'[1]Quadro 18'!$K$120</f>
        <v>1.7</v>
      </c>
      <c r="F27" s="18">
        <f>'[1]Quadro 18'!$K$119</f>
        <v>2.7</v>
      </c>
      <c r="G27" s="18">
        <f>'[1]Quadro 18'!$K$118</f>
        <v>3.2</v>
      </c>
      <c r="H27" s="18">
        <f>'[1]Quadro 18'!$K$117</f>
        <v>3.8</v>
      </c>
      <c r="I27" s="18">
        <f>'[1]Quadro 18'!$K$115</f>
        <v>7.5</v>
      </c>
      <c r="J27" s="13" t="s">
        <v>75</v>
      </c>
      <c r="V27" s="29"/>
      <c r="W27" s="29"/>
      <c r="X27" s="29"/>
      <c r="Y27" s="29"/>
      <c r="Z27" s="29"/>
      <c r="AA27" s="29"/>
      <c r="AB27" s="29"/>
      <c r="AC27" s="30"/>
    </row>
    <row r="28" spans="1:256">
      <c r="A28" s="13" t="s">
        <v>76</v>
      </c>
      <c r="B28" s="18">
        <f>'[1]Quadro 18'!$L$123</f>
        <v>0.1</v>
      </c>
      <c r="C28" s="18">
        <f>'[1]Quadro 18'!$L$122</f>
        <v>2.2999999999999998</v>
      </c>
      <c r="D28" s="18">
        <f>'[1]Quadro 18'!$L$121</f>
        <v>2.2999999999999998</v>
      </c>
      <c r="E28" s="18">
        <f>'[1]Quadro 18'!$L$120</f>
        <v>3.9</v>
      </c>
      <c r="F28" s="18">
        <f>'[1]Quadro 18'!$L$119</f>
        <v>-0.6</v>
      </c>
      <c r="G28" s="18">
        <f>'[1]Quadro 18'!$L$118</f>
        <v>-0.6</v>
      </c>
      <c r="H28" s="18">
        <f>'[1]Quadro 18'!$L$117</f>
        <v>-2.2999999999999998</v>
      </c>
      <c r="I28" s="18">
        <f>'[1]Quadro 18'!$L$115</f>
        <v>10.1</v>
      </c>
      <c r="J28" s="13" t="s">
        <v>77</v>
      </c>
      <c r="V28" s="29"/>
      <c r="W28" s="29"/>
      <c r="X28" s="29"/>
      <c r="Y28" s="29"/>
      <c r="Z28" s="29"/>
      <c r="AA28" s="29"/>
      <c r="AB28" s="29"/>
      <c r="AC28" s="30"/>
    </row>
    <row r="29" spans="1:256" ht="22.5">
      <c r="A29" s="805" t="s">
        <v>78</v>
      </c>
      <c r="B29" s="7"/>
      <c r="C29" s="7"/>
      <c r="D29" s="7"/>
      <c r="E29" s="7"/>
      <c r="F29" s="7"/>
      <c r="G29" s="7"/>
      <c r="H29" s="7"/>
      <c r="I29" s="7"/>
      <c r="J29" s="805" t="s">
        <v>79</v>
      </c>
      <c r="K29" s="7"/>
      <c r="L29" s="7"/>
      <c r="M29" s="7"/>
      <c r="N29" s="7"/>
      <c r="O29" s="7"/>
      <c r="P29" s="7"/>
      <c r="Q29" s="7"/>
      <c r="R29" s="7"/>
      <c r="S29" s="7"/>
      <c r="T29" s="7"/>
      <c r="U29" s="7"/>
      <c r="V29" s="29"/>
      <c r="W29" s="29"/>
      <c r="X29" s="29"/>
      <c r="Y29" s="29"/>
      <c r="Z29" s="29"/>
      <c r="AA29" s="29"/>
      <c r="AB29" s="29"/>
      <c r="AC29" s="30"/>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f>'[1]Quadro 19'!$C$127</f>
        <v>1321.1610000000001</v>
      </c>
      <c r="C30" s="14">
        <f>'[1]Quadro 19'!$C$126</f>
        <v>1347.6130000000001</v>
      </c>
      <c r="D30" s="14">
        <f>'[1]Quadro 19'!$C$125</f>
        <v>1382.731</v>
      </c>
      <c r="E30" s="14">
        <f>'[1]Quadro 19'!$C$124</f>
        <v>1386.1769999999999</v>
      </c>
      <c r="F30" s="14">
        <f>'[1]Quadro 19'!$C$123</f>
        <v>1354.5820000000001</v>
      </c>
      <c r="G30" s="14">
        <f>'[1]Quadro 19'!$C$122</f>
        <v>1287.1300000000001</v>
      </c>
      <c r="H30" s="14">
        <f>'[1]Quadro 19'!$C$121</f>
        <v>1140.069</v>
      </c>
      <c r="I30" s="14">
        <f>'[1]Quadro 19'!$C$119</f>
        <v>1112.1089999999999</v>
      </c>
      <c r="J30" s="13" t="s">
        <v>59</v>
      </c>
      <c r="V30" s="29"/>
      <c r="W30" s="29"/>
      <c r="X30" s="29"/>
      <c r="Y30" s="29"/>
      <c r="Z30" s="29"/>
      <c r="AA30" s="29"/>
      <c r="AB30" s="29"/>
      <c r="AC30" s="30"/>
    </row>
    <row r="31" spans="1:256">
      <c r="A31" s="13" t="s">
        <v>60</v>
      </c>
      <c r="B31" s="14">
        <f>'[1]Quadro 19'!$D$127</f>
        <v>8388.3080000000009</v>
      </c>
      <c r="C31" s="14">
        <f>'[1]Quadro 19'!$D$126</f>
        <v>8191.7030000000004</v>
      </c>
      <c r="D31" s="14">
        <f>'[1]Quadro 19'!$D$125</f>
        <v>8201.7309999999998</v>
      </c>
      <c r="E31" s="14">
        <f>'[1]Quadro 19'!$D$124</f>
        <v>7838.857</v>
      </c>
      <c r="F31" s="14">
        <f>'[1]Quadro 19'!$D$123</f>
        <v>8185.6350000000002</v>
      </c>
      <c r="G31" s="14">
        <f>'[1]Quadro 19'!$D$122</f>
        <v>8130.558</v>
      </c>
      <c r="H31" s="14">
        <f>'[1]Quadro 19'!$D$121</f>
        <v>7919.7839999999997</v>
      </c>
      <c r="I31" s="14">
        <f>'[1]Quadro 19'!$D$119</f>
        <v>7570.2529999999997</v>
      </c>
      <c r="J31" s="13" t="s">
        <v>61</v>
      </c>
      <c r="V31" s="29"/>
      <c r="W31" s="29"/>
      <c r="X31" s="29"/>
      <c r="Y31" s="29"/>
      <c r="Z31" s="29"/>
      <c r="AA31" s="29"/>
      <c r="AB31" s="29"/>
      <c r="AC31" s="30"/>
    </row>
    <row r="32" spans="1:256">
      <c r="A32" s="13" t="s">
        <v>62</v>
      </c>
      <c r="B32" s="14">
        <f>'[1]Quadro 19'!$E$127</f>
        <v>1499.463</v>
      </c>
      <c r="C32" s="14">
        <f>'[1]Quadro 19'!$E$126</f>
        <v>1562.6130000000001</v>
      </c>
      <c r="D32" s="14">
        <f>'[1]Quadro 19'!$E$125</f>
        <v>1497.836</v>
      </c>
      <c r="E32" s="14">
        <f>'[1]Quadro 19'!$E$124</f>
        <v>1418.135</v>
      </c>
      <c r="F32" s="14">
        <f>'[1]Quadro 19'!$E$123</f>
        <v>1384.855</v>
      </c>
      <c r="G32" s="14">
        <f>'[1]Quadro 19'!$E$122</f>
        <v>1437.3979999999999</v>
      </c>
      <c r="H32" s="14">
        <f>'[1]Quadro 19'!$E$121</f>
        <v>1475.1310000000001</v>
      </c>
      <c r="I32" s="14">
        <f>'[1]Quadro 19'!$E$119</f>
        <v>1329.635</v>
      </c>
      <c r="J32" s="13" t="s">
        <v>63</v>
      </c>
      <c r="V32" s="29"/>
      <c r="W32" s="29"/>
      <c r="X32" s="29"/>
      <c r="Y32" s="29"/>
      <c r="Z32" s="29"/>
      <c r="AA32" s="29"/>
      <c r="AB32" s="29"/>
      <c r="AC32" s="30"/>
    </row>
    <row r="33" spans="1:29">
      <c r="A33" s="13" t="s">
        <v>64</v>
      </c>
      <c r="B33" s="14">
        <f>'[1]Quadro 19'!$F$127</f>
        <v>2643.1909999999998</v>
      </c>
      <c r="C33" s="14">
        <f>'[1]Quadro 19'!$F$126</f>
        <v>2544.3580000000002</v>
      </c>
      <c r="D33" s="14">
        <f>'[1]Quadro 19'!$F$125</f>
        <v>2452.797</v>
      </c>
      <c r="E33" s="14">
        <f>'[1]Quadro 19'!$F$124</f>
        <v>2424.0320000000002</v>
      </c>
      <c r="F33" s="14">
        <f>'[1]Quadro 19'!$F$123</f>
        <v>2494.8919999999998</v>
      </c>
      <c r="G33" s="14">
        <f>'[1]Quadro 19'!$F$122</f>
        <v>2374.2130000000002</v>
      </c>
      <c r="H33" s="14">
        <f>'[1]Quadro 19'!$F$121</f>
        <v>2303.527</v>
      </c>
      <c r="I33" s="14">
        <f>'[1]Quadro 19'!$F$119</f>
        <v>2301.0369999999998</v>
      </c>
      <c r="J33" s="13" t="s">
        <v>65</v>
      </c>
      <c r="V33" s="29"/>
      <c r="W33" s="29"/>
      <c r="X33" s="29"/>
      <c r="Y33" s="29"/>
      <c r="Z33" s="29"/>
      <c r="AA33" s="29"/>
      <c r="AB33" s="29"/>
      <c r="AC33" s="30"/>
    </row>
    <row r="34" spans="1:29">
      <c r="A34" s="13" t="s">
        <v>66</v>
      </c>
      <c r="B34" s="14">
        <f>'[1]Quadro 19'!$G$127</f>
        <v>13173.144</v>
      </c>
      <c r="C34" s="14">
        <f>'[1]Quadro 19'!$G$126</f>
        <v>12112.008</v>
      </c>
      <c r="D34" s="14">
        <f>'[1]Quadro 19'!$G$125</f>
        <v>11541.466</v>
      </c>
      <c r="E34" s="14">
        <f>'[1]Quadro 19'!$G$124</f>
        <v>11659.052</v>
      </c>
      <c r="F34" s="14">
        <f>'[1]Quadro 19'!$G$123</f>
        <v>11956.862999999999</v>
      </c>
      <c r="G34" s="14">
        <f>'[1]Quadro 19'!$G$122</f>
        <v>10877.665000000001</v>
      </c>
      <c r="H34" s="14">
        <f>'[1]Quadro 19'!$G$121</f>
        <v>10232.672</v>
      </c>
      <c r="I34" s="14">
        <f>'[1]Quadro 19'!$G$119</f>
        <v>10078.009</v>
      </c>
      <c r="J34" s="13" t="s">
        <v>67</v>
      </c>
      <c r="V34" s="29"/>
      <c r="W34" s="29"/>
      <c r="X34" s="29"/>
      <c r="Y34" s="29"/>
      <c r="Z34" s="29"/>
      <c r="AA34" s="29"/>
      <c r="AB34" s="29"/>
      <c r="AC34" s="30"/>
    </row>
    <row r="35" spans="1:29">
      <c r="A35" s="13" t="s">
        <v>68</v>
      </c>
      <c r="B35" s="14">
        <f>'[1]Quadro 19'!$H$127</f>
        <v>5394.1930000000002</v>
      </c>
      <c r="C35" s="14">
        <f>'[1]Quadro 19'!$H$126</f>
        <v>5190.6710000000003</v>
      </c>
      <c r="D35" s="14">
        <f>'[1]Quadro 19'!$H$125</f>
        <v>5347.3239999999996</v>
      </c>
      <c r="E35" s="14">
        <f>'[1]Quadro 19'!$H$124</f>
        <v>5260.5460000000003</v>
      </c>
      <c r="F35" s="14">
        <f>'[1]Quadro 19'!$H$123</f>
        <v>5264.1540000000005</v>
      </c>
      <c r="G35" s="14">
        <f>'[1]Quadro 19'!$H$122</f>
        <v>5293.3310000000001</v>
      </c>
      <c r="H35" s="14">
        <f>'[1]Quadro 19'!$H$121</f>
        <v>5332.0379999999996</v>
      </c>
      <c r="I35" s="14">
        <f>'[1]Quadro 19'!$H$119</f>
        <v>4731.4989999999998</v>
      </c>
      <c r="J35" s="13" t="s">
        <v>69</v>
      </c>
      <c r="V35" s="29"/>
      <c r="W35" s="29"/>
      <c r="X35" s="29"/>
      <c r="Y35" s="29"/>
      <c r="Z35" s="29"/>
      <c r="AA35" s="29"/>
      <c r="AB35" s="29"/>
      <c r="AC35" s="30"/>
    </row>
    <row r="36" spans="1:29">
      <c r="A36" s="13" t="s">
        <v>70</v>
      </c>
      <c r="B36" s="14">
        <f>'[1]Quadro 19'!$I$127</f>
        <v>10664.883</v>
      </c>
      <c r="C36" s="14">
        <f>'[1]Quadro 19'!$I$126</f>
        <v>10534.022999999999</v>
      </c>
      <c r="D36" s="14">
        <f>'[1]Quadro 19'!$I$125</f>
        <v>10444.956</v>
      </c>
      <c r="E36" s="14">
        <f>'[1]Quadro 19'!$I$124</f>
        <v>10160.486000000001</v>
      </c>
      <c r="F36" s="14">
        <f>'[1]Quadro 19'!$I$123</f>
        <v>9899.3070000000007</v>
      </c>
      <c r="G36" s="14">
        <f>'[1]Quadro 19'!$I$122</f>
        <v>9609.4519999999993</v>
      </c>
      <c r="H36" s="14">
        <f>'[1]Quadro 19'!$I$121</f>
        <v>9328.5460000000003</v>
      </c>
      <c r="I36" s="14">
        <f>'[1]Quadro 19'!$I$119</f>
        <v>8914.9349999999995</v>
      </c>
      <c r="J36" s="13" t="s">
        <v>71</v>
      </c>
      <c r="V36" s="29"/>
      <c r="W36" s="29"/>
      <c r="X36" s="29"/>
      <c r="Y36" s="29"/>
      <c r="Z36" s="29"/>
      <c r="AA36" s="29"/>
      <c r="AB36" s="29"/>
      <c r="AC36" s="30"/>
    </row>
    <row r="37" spans="1:29">
      <c r="A37" s="13" t="s">
        <v>72</v>
      </c>
      <c r="B37" s="14">
        <f>'[1]Quadro 19'!$J$127</f>
        <v>18557.88</v>
      </c>
      <c r="C37" s="14">
        <f>'[1]Quadro 19'!$J$126</f>
        <v>18810.116999999998</v>
      </c>
      <c r="D37" s="14">
        <f>'[1]Quadro 19'!$J$125</f>
        <v>18073.199000000001</v>
      </c>
      <c r="E37" s="14">
        <f>'[1]Quadro 19'!$J$124</f>
        <v>17591.923999999999</v>
      </c>
      <c r="F37" s="14">
        <f>'[1]Quadro 19'!$J$123</f>
        <v>17371.421999999999</v>
      </c>
      <c r="G37" s="14">
        <f>'[1]Quadro 19'!$J$122</f>
        <v>17458.129000000001</v>
      </c>
      <c r="H37" s="14">
        <f>'[1]Quadro 19'!$J$121</f>
        <v>16861.383999999998</v>
      </c>
      <c r="I37" s="14">
        <f>'[1]Quadro 19'!$J$119</f>
        <v>15882.855</v>
      </c>
      <c r="J37" s="13" t="s">
        <v>73</v>
      </c>
      <c r="V37" s="29"/>
      <c r="W37" s="29"/>
      <c r="X37" s="29"/>
      <c r="Y37" s="29"/>
      <c r="Z37" s="29"/>
      <c r="AA37" s="29"/>
      <c r="AB37" s="29"/>
      <c r="AC37" s="30"/>
    </row>
    <row r="38" spans="1:29">
      <c r="A38" s="13" t="s">
        <v>74</v>
      </c>
      <c r="B38" s="14">
        <f>'[1]Quadro 19'!$K$127</f>
        <v>61642.222999999998</v>
      </c>
      <c r="C38" s="14">
        <f>'[1]Quadro 19'!$K$126</f>
        <v>60293.106</v>
      </c>
      <c r="D38" s="14">
        <f>'[1]Quadro 19'!$K$125</f>
        <v>58942.04</v>
      </c>
      <c r="E38" s="14">
        <f>'[1]Quadro 19'!$K$124</f>
        <v>57739.209000000003</v>
      </c>
      <c r="F38" s="14">
        <f>'[1]Quadro 19'!$K$123</f>
        <v>57911.71</v>
      </c>
      <c r="G38" s="14">
        <f>'[1]Quadro 19'!$K$122</f>
        <v>56467.875999999997</v>
      </c>
      <c r="H38" s="14">
        <f>'[1]Quadro 19'!$K$121</f>
        <v>54593.150999999998</v>
      </c>
      <c r="I38" s="14">
        <f>'[1]Quadro 19'!$K$119</f>
        <v>51920.332000000002</v>
      </c>
      <c r="J38" s="13" t="s">
        <v>75</v>
      </c>
      <c r="V38" s="29"/>
      <c r="W38" s="29"/>
      <c r="X38" s="29"/>
      <c r="Y38" s="29"/>
      <c r="Z38" s="29"/>
      <c r="AA38" s="29"/>
      <c r="AB38" s="29"/>
      <c r="AC38" s="30"/>
    </row>
    <row r="39" spans="1:29">
      <c r="A39" s="13" t="s">
        <v>76</v>
      </c>
      <c r="B39" s="14">
        <f>'[1]Quadro 19'!$L$127</f>
        <v>8688.0920000000006</v>
      </c>
      <c r="C39" s="14">
        <f>'[1]Quadro 19'!$L$126</f>
        <v>9189.5529999999999</v>
      </c>
      <c r="D39" s="14">
        <f>'[1]Quadro 19'!$L$125</f>
        <v>8539.5570000000007</v>
      </c>
      <c r="E39" s="14">
        <f>'[1]Quadro 19'!$L$124</f>
        <v>9038.5390000000007</v>
      </c>
      <c r="F39" s="14">
        <f>'[1]Quadro 19'!$L$123</f>
        <v>8286.3790000000008</v>
      </c>
      <c r="G39" s="14">
        <f>'[1]Quadro 19'!$L$122</f>
        <v>8637.9709999999995</v>
      </c>
      <c r="H39" s="14">
        <f>'[1]Quadro 19'!$L$121</f>
        <v>8000.6</v>
      </c>
      <c r="I39" s="14">
        <f>'[1]Quadro 19'!$L$119</f>
        <v>8160.8540000000003</v>
      </c>
      <c r="J39" s="13" t="s">
        <v>77</v>
      </c>
      <c r="V39" s="29"/>
      <c r="W39" s="29"/>
      <c r="X39" s="29"/>
      <c r="Y39" s="29"/>
      <c r="Z39" s="29"/>
      <c r="AA39" s="29"/>
      <c r="AB39" s="29"/>
      <c r="AC39" s="30"/>
    </row>
    <row r="40" spans="1:29">
      <c r="A40" s="805" t="s">
        <v>30</v>
      </c>
      <c r="B40" s="7"/>
      <c r="C40" s="7"/>
      <c r="D40" s="7"/>
      <c r="E40" s="7"/>
      <c r="F40" s="7"/>
      <c r="G40" s="7"/>
      <c r="H40" s="7"/>
      <c r="I40" s="7"/>
      <c r="J40" s="805" t="s">
        <v>31</v>
      </c>
      <c r="V40" s="29"/>
      <c r="W40" s="29"/>
      <c r="X40" s="29"/>
      <c r="Y40" s="29"/>
      <c r="Z40" s="29"/>
      <c r="AA40" s="29"/>
      <c r="AB40" s="29"/>
      <c r="AC40" s="30"/>
    </row>
    <row r="41" spans="1:29">
      <c r="A41" s="13" t="s">
        <v>58</v>
      </c>
      <c r="B41" s="18">
        <f>'[1]Quadro 20'!$C$123</f>
        <v>-2.5</v>
      </c>
      <c r="C41" s="18">
        <f>'[1]Quadro 20'!$C$122</f>
        <v>4.7</v>
      </c>
      <c r="D41" s="18">
        <f>'[1]Quadro 20'!$C$121</f>
        <v>21.3</v>
      </c>
      <c r="E41" s="18">
        <f>'[1]Quadro 20'!$C$120</f>
        <v>24.1</v>
      </c>
      <c r="F41" s="18">
        <f>'[1]Quadro 20'!$C$119</f>
        <v>21.8</v>
      </c>
      <c r="G41" s="18">
        <f>'[1]Quadro 20'!$C$118</f>
        <v>14.4</v>
      </c>
      <c r="H41" s="18">
        <f>'[1]Quadro 20'!$C$117</f>
        <v>-1.5</v>
      </c>
      <c r="I41" s="18">
        <f>'[1]Quadro 20'!$C$115</f>
        <v>-4.9000000000000004</v>
      </c>
      <c r="J41" s="13" t="s">
        <v>59</v>
      </c>
      <c r="V41" s="29"/>
      <c r="W41" s="29"/>
      <c r="X41" s="29"/>
      <c r="Y41" s="29"/>
      <c r="Z41" s="29"/>
      <c r="AA41" s="29"/>
      <c r="AB41" s="29"/>
    </row>
    <row r="42" spans="1:29">
      <c r="A42" s="13" t="s">
        <v>60</v>
      </c>
      <c r="B42" s="18">
        <f>'[1]Quadro 20'!$D$123</f>
        <v>2.5</v>
      </c>
      <c r="C42" s="18">
        <f>'[1]Quadro 20'!$D$122</f>
        <v>0.8</v>
      </c>
      <c r="D42" s="18">
        <f>'[1]Quadro 20'!$D$121</f>
        <v>3.6</v>
      </c>
      <c r="E42" s="18">
        <f>'[1]Quadro 20'!$D$120</f>
        <v>2.8</v>
      </c>
      <c r="F42" s="18">
        <f>'[1]Quadro 20'!$D$119</f>
        <v>8.1</v>
      </c>
      <c r="G42" s="18">
        <f>'[1]Quadro 20'!$D$118</f>
        <v>11.6</v>
      </c>
      <c r="H42" s="18">
        <f>'[1]Quadro 20'!$D$117</f>
        <v>13.7</v>
      </c>
      <c r="I42" s="18">
        <f>'[1]Quadro 20'!$D$115</f>
        <v>9.9</v>
      </c>
      <c r="J42" s="13" t="s">
        <v>61</v>
      </c>
      <c r="V42" s="29"/>
      <c r="W42" s="29"/>
      <c r="X42" s="29"/>
      <c r="Y42" s="29"/>
      <c r="Z42" s="29"/>
      <c r="AA42" s="29"/>
      <c r="AB42" s="29"/>
    </row>
    <row r="43" spans="1:29">
      <c r="A43" s="13" t="s">
        <v>62</v>
      </c>
      <c r="B43" s="18">
        <f>'[1]Quadro 20'!$E$123</f>
        <v>8.3000000000000007</v>
      </c>
      <c r="C43" s="18">
        <f>'[1]Quadro 20'!$E$122</f>
        <v>8.6999999999999993</v>
      </c>
      <c r="D43" s="18">
        <f>'[1]Quadro 20'!$E$121</f>
        <v>1.5</v>
      </c>
      <c r="E43" s="18">
        <f>'[1]Quadro 20'!$E$120</f>
        <v>1.5</v>
      </c>
      <c r="F43" s="18">
        <f>'[1]Quadro 20'!$E$119</f>
        <v>4.2</v>
      </c>
      <c r="G43" s="18">
        <f>'[1]Quadro 20'!$E$118</f>
        <v>5.9</v>
      </c>
      <c r="H43" s="18">
        <f>'[1]Quadro 20'!$E$117</f>
        <v>10.4</v>
      </c>
      <c r="I43" s="18">
        <f>'[1]Quadro 20'!$E$115</f>
        <v>-2.2000000000000002</v>
      </c>
      <c r="J43" s="13" t="s">
        <v>63</v>
      </c>
      <c r="V43" s="29"/>
      <c r="W43" s="29"/>
      <c r="X43" s="29"/>
      <c r="Y43" s="29"/>
      <c r="Z43" s="29"/>
      <c r="AA43" s="29"/>
      <c r="AB43" s="29"/>
    </row>
    <row r="44" spans="1:29">
      <c r="A44" s="13" t="s">
        <v>64</v>
      </c>
      <c r="B44" s="18">
        <f>'[1]Quadro 20'!$F$123</f>
        <v>5.9</v>
      </c>
      <c r="C44" s="18">
        <f>'[1]Quadro 20'!$F$122</f>
        <v>7.2</v>
      </c>
      <c r="D44" s="18">
        <f>'[1]Quadro 20'!$F$121</f>
        <v>6.5</v>
      </c>
      <c r="E44" s="18">
        <f>'[1]Quadro 20'!$F$120</f>
        <v>8.6999999999999993</v>
      </c>
      <c r="F44" s="18">
        <f>'[1]Quadro 20'!$F$119</f>
        <v>8.4</v>
      </c>
      <c r="G44" s="18">
        <f>'[1]Quadro 20'!$F$118</f>
        <v>1.8</v>
      </c>
      <c r="H44" s="18">
        <f>'[1]Quadro 20'!$F$117</f>
        <v>6.9</v>
      </c>
      <c r="I44" s="18">
        <f>'[1]Quadro 20'!$F$115</f>
        <v>6</v>
      </c>
      <c r="J44" s="13" t="s">
        <v>65</v>
      </c>
      <c r="V44" s="29"/>
      <c r="W44" s="29"/>
      <c r="X44" s="29"/>
      <c r="Y44" s="29"/>
      <c r="Z44" s="29"/>
      <c r="AA44" s="29"/>
      <c r="AB44" s="29"/>
    </row>
    <row r="45" spans="1:29">
      <c r="A45" s="13" t="s">
        <v>66</v>
      </c>
      <c r="B45" s="18">
        <f>'[1]Quadro 20'!$G$123</f>
        <v>10.199999999999999</v>
      </c>
      <c r="C45" s="18">
        <f>'[1]Quadro 20'!$G$122</f>
        <v>11.3</v>
      </c>
      <c r="D45" s="18">
        <f>'[1]Quadro 20'!$G$121</f>
        <v>12.8</v>
      </c>
      <c r="E45" s="18">
        <f>'[1]Quadro 20'!$G$120</f>
        <v>15.1</v>
      </c>
      <c r="F45" s="18">
        <f>'[1]Quadro 20'!$G$119</f>
        <v>18.600000000000001</v>
      </c>
      <c r="G45" s="18">
        <f>'[1]Quadro 20'!$G$118</f>
        <v>22</v>
      </c>
      <c r="H45" s="18">
        <f>'[1]Quadro 20'!$G$117</f>
        <v>19.2</v>
      </c>
      <c r="I45" s="18">
        <f>'[1]Quadro 20'!$G$115</f>
        <v>28.2</v>
      </c>
      <c r="J45" s="13" t="s">
        <v>67</v>
      </c>
      <c r="V45" s="29"/>
      <c r="W45" s="29"/>
      <c r="X45" s="29"/>
      <c r="Y45" s="29"/>
      <c r="Z45" s="29"/>
      <c r="AA45" s="29"/>
      <c r="AB45" s="29"/>
    </row>
    <row r="46" spans="1:29">
      <c r="A46" s="13" t="s">
        <v>68</v>
      </c>
      <c r="B46" s="18">
        <f>'[1]Quadro 20'!$H$123</f>
        <v>2.5</v>
      </c>
      <c r="C46" s="18">
        <f>'[1]Quadro 20'!$H$122</f>
        <v>-1.9</v>
      </c>
      <c r="D46" s="18">
        <f>'[1]Quadro 20'!$H$121</f>
        <v>0.3</v>
      </c>
      <c r="E46" s="18">
        <f>'[1]Quadro 20'!$H$120</f>
        <v>5</v>
      </c>
      <c r="F46" s="18">
        <f>'[1]Quadro 20'!$H$119</f>
        <v>11.3</v>
      </c>
      <c r="G46" s="18">
        <f>'[1]Quadro 20'!$H$118</f>
        <v>13.2</v>
      </c>
      <c r="H46" s="18">
        <f>'[1]Quadro 20'!$H$117</f>
        <v>20.100000000000001</v>
      </c>
      <c r="I46" s="18">
        <f>'[1]Quadro 20'!$H$115</f>
        <v>18.5</v>
      </c>
      <c r="J46" s="13" t="s">
        <v>69</v>
      </c>
      <c r="V46" s="29"/>
      <c r="W46" s="29"/>
      <c r="X46" s="29"/>
      <c r="Y46" s="29"/>
      <c r="Z46" s="29"/>
      <c r="AA46" s="29"/>
      <c r="AB46" s="29"/>
    </row>
    <row r="47" spans="1:29">
      <c r="A47" s="13" t="s">
        <v>70</v>
      </c>
      <c r="B47" s="18">
        <f>'[1]Quadro 20'!$I$123</f>
        <v>7.7</v>
      </c>
      <c r="C47" s="18">
        <f>'[1]Quadro 20'!$I$122</f>
        <v>9.6</v>
      </c>
      <c r="D47" s="18">
        <f>'[1]Quadro 20'!$I$121</f>
        <v>12</v>
      </c>
      <c r="E47" s="18">
        <f>'[1]Quadro 20'!$I$120</f>
        <v>12.3</v>
      </c>
      <c r="F47" s="18">
        <f>'[1]Quadro 20'!$I$119</f>
        <v>11</v>
      </c>
      <c r="G47" s="18">
        <f>'[1]Quadro 20'!$I$118</f>
        <v>10</v>
      </c>
      <c r="H47" s="18">
        <f>'[1]Quadro 20'!$I$117</f>
        <v>10.4</v>
      </c>
      <c r="I47" s="18">
        <f>'[1]Quadro 20'!$I$115</f>
        <v>5.9</v>
      </c>
      <c r="J47" s="13" t="s">
        <v>71</v>
      </c>
      <c r="V47" s="29"/>
      <c r="W47" s="29"/>
      <c r="X47" s="29"/>
      <c r="Y47" s="29"/>
      <c r="Z47" s="29"/>
      <c r="AA47" s="29"/>
      <c r="AB47" s="29"/>
    </row>
    <row r="48" spans="1:29">
      <c r="A48" s="13" t="s">
        <v>72</v>
      </c>
      <c r="B48" s="18">
        <f>'[1]Quadro 20'!$J$123</f>
        <v>6.8</v>
      </c>
      <c r="C48" s="18">
        <f>'[1]Quadro 20'!$J$122</f>
        <v>7.7</v>
      </c>
      <c r="D48" s="18">
        <f>'[1]Quadro 20'!$J$121</f>
        <v>7.2</v>
      </c>
      <c r="E48" s="18">
        <f>'[1]Quadro 20'!$J$120</f>
        <v>8</v>
      </c>
      <c r="F48" s="18">
        <f>'[1]Quadro 20'!$J$119</f>
        <v>9.4</v>
      </c>
      <c r="G48" s="18">
        <f>'[1]Quadro 20'!$J$118</f>
        <v>9.1</v>
      </c>
      <c r="H48" s="18">
        <f>'[1]Quadro 20'!$J$117</f>
        <v>9.4</v>
      </c>
      <c r="I48" s="18">
        <f>'[1]Quadro 20'!$J$115</f>
        <v>10.6</v>
      </c>
      <c r="J48" s="13" t="s">
        <v>73</v>
      </c>
      <c r="V48" s="29"/>
      <c r="W48" s="29"/>
      <c r="X48" s="29"/>
      <c r="Y48" s="29"/>
      <c r="Z48" s="29"/>
      <c r="AA48" s="29"/>
      <c r="AB48" s="29"/>
    </row>
    <row r="49" spans="1:256">
      <c r="A49" s="13" t="s">
        <v>74</v>
      </c>
      <c r="B49" s="18">
        <f>'[1]Quadro 20'!$K$123</f>
        <v>6.4</v>
      </c>
      <c r="C49" s="18">
        <f>'[1]Quadro 20'!$K$122</f>
        <v>6.8</v>
      </c>
      <c r="D49" s="18">
        <f>'[1]Quadro 20'!$K$121</f>
        <v>8</v>
      </c>
      <c r="E49" s="18">
        <f>'[1]Quadro 20'!$K$120</f>
        <v>9.1999999999999993</v>
      </c>
      <c r="F49" s="18">
        <f>'[1]Quadro 20'!$K$119</f>
        <v>11.5</v>
      </c>
      <c r="G49" s="18">
        <f>'[1]Quadro 20'!$K$118</f>
        <v>12</v>
      </c>
      <c r="H49" s="18">
        <f>'[1]Quadro 20'!$K$117</f>
        <v>12.6</v>
      </c>
      <c r="I49" s="18">
        <f>'[1]Quadro 20'!$K$115</f>
        <v>12.3</v>
      </c>
      <c r="J49" s="13" t="s">
        <v>75</v>
      </c>
      <c r="V49" s="29"/>
      <c r="W49" s="29"/>
      <c r="X49" s="29"/>
      <c r="Y49" s="29"/>
      <c r="Z49" s="29"/>
      <c r="AA49" s="29"/>
      <c r="AB49" s="29"/>
    </row>
    <row r="50" spans="1:256" ht="12" thickBot="1">
      <c r="A50" s="13" t="s">
        <v>76</v>
      </c>
      <c r="B50" s="18">
        <f>'[1]Quadro 20'!$L$123</f>
        <v>4.8</v>
      </c>
      <c r="C50" s="18">
        <f>'[1]Quadro 20'!$L$122</f>
        <v>6.4</v>
      </c>
      <c r="D50" s="18">
        <f>'[1]Quadro 20'!$L$121</f>
        <v>6.7</v>
      </c>
      <c r="E50" s="18">
        <f>'[1]Quadro 20'!$L$120</f>
        <v>10</v>
      </c>
      <c r="F50" s="18">
        <f>'[1]Quadro 20'!$L$119</f>
        <v>1.5</v>
      </c>
      <c r="G50" s="18">
        <f>'[1]Quadro 20'!$L$118</f>
        <v>4.0999999999999996</v>
      </c>
      <c r="H50" s="18">
        <f>'[1]Quadro 20'!$L$117</f>
        <v>0.4</v>
      </c>
      <c r="I50" s="18">
        <f>'[1]Quadro 20'!$L$115</f>
        <v>16.100000000000001</v>
      </c>
      <c r="J50" s="13" t="s">
        <v>77</v>
      </c>
      <c r="V50" s="29"/>
      <c r="W50" s="29"/>
      <c r="X50" s="29"/>
      <c r="Y50" s="29"/>
      <c r="Z50" s="29"/>
      <c r="AA50" s="29"/>
      <c r="AB50" s="29"/>
    </row>
    <row r="51" spans="1:256" ht="12" thickBot="1">
      <c r="A51" s="7"/>
      <c r="B51" s="819" t="s">
        <v>35</v>
      </c>
      <c r="C51" s="819"/>
      <c r="D51" s="819"/>
      <c r="E51" s="819"/>
      <c r="F51" s="819"/>
      <c r="G51" s="819"/>
      <c r="H51" s="819"/>
      <c r="I51" s="819"/>
      <c r="J51" s="7"/>
    </row>
    <row r="52" spans="1:256" ht="23.25" thickBot="1">
      <c r="A52" s="7"/>
      <c r="B52" s="23" t="s">
        <v>36</v>
      </c>
      <c r="C52" s="23" t="s">
        <v>37</v>
      </c>
      <c r="D52" s="23" t="s">
        <v>80</v>
      </c>
      <c r="E52" s="23" t="s">
        <v>39</v>
      </c>
      <c r="F52" s="23" t="s">
        <v>40</v>
      </c>
      <c r="G52" s="23" t="s">
        <v>41</v>
      </c>
      <c r="H52" s="23" t="s">
        <v>42</v>
      </c>
      <c r="I52" s="23" t="s">
        <v>43</v>
      </c>
      <c r="J52" s="7"/>
    </row>
    <row r="53" spans="1:256">
      <c r="A53" s="31" t="s">
        <v>44</v>
      </c>
      <c r="B53" s="31"/>
      <c r="C53" s="31"/>
      <c r="D53" s="31"/>
      <c r="E53" s="31"/>
      <c r="F53" s="31"/>
      <c r="G53" s="7"/>
      <c r="H53" s="7"/>
      <c r="I53" s="7"/>
      <c r="J53" s="7"/>
    </row>
    <row r="54" spans="1:256">
      <c r="A54" s="31" t="s">
        <v>45</v>
      </c>
      <c r="B54" s="31"/>
      <c r="C54" s="31"/>
      <c r="D54" s="31"/>
      <c r="E54" s="31"/>
      <c r="F54" s="31"/>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2" t="s">
        <v>82</v>
      </c>
      <c r="B58" s="32"/>
      <c r="C58" s="32"/>
      <c r="D58" s="32"/>
      <c r="E58" s="32"/>
      <c r="F58" s="32"/>
      <c r="G58" s="32"/>
      <c r="H58" s="32"/>
      <c r="I58" s="32"/>
      <c r="J58" s="32"/>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c r="IO58" s="33"/>
      <c r="IP58" s="33"/>
      <c r="IQ58" s="33"/>
      <c r="IR58" s="33"/>
      <c r="IS58" s="33"/>
      <c r="IT58" s="33"/>
      <c r="IU58" s="33"/>
      <c r="IV58" s="33"/>
    </row>
    <row r="59" spans="1:256">
      <c r="A59" s="34"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CE065DA5-28FC-4CD9-9733-C4138861A815}"/>
    <hyperlink ref="J29" r:id="rId2" xr:uid="{5510E501-804F-48E4-A2A5-9BD3302446AD}"/>
    <hyperlink ref="A40" r:id="rId3" xr:uid="{8686962D-7B43-4AD5-A008-BE21F01180AD}"/>
    <hyperlink ref="J40" r:id="rId4" xr:uid="{0D623148-D979-4216-A948-3BFC24E7942B}"/>
    <hyperlink ref="A7" r:id="rId5" xr:uid="{E2EA2F74-3F55-4D3D-BC35-539B5E379BA2}"/>
    <hyperlink ref="J7" r:id="rId6" xr:uid="{BB556361-EEBB-46E3-BF9A-D6B3766DE391}"/>
    <hyperlink ref="A18" r:id="rId7" xr:uid="{F7106CB2-2330-40B8-AB9F-94423F551643}"/>
    <hyperlink ref="J18" r:id="rId8" xr:uid="{E9E36568-EABF-4EBD-9258-1907CF0035CD}"/>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D32CC-9A93-42DA-A11F-B31E6EBCB2FB}">
  <dimension ref="A1:J58"/>
  <sheetViews>
    <sheetView showGridLines="0" workbookViewId="0"/>
  </sheetViews>
  <sheetFormatPr defaultColWidth="9.28515625" defaultRowHeight="11.25"/>
  <cols>
    <col min="1" max="1" width="35.7109375" style="156" customWidth="1"/>
    <col min="2" max="8" width="7.7109375" style="156" customWidth="1"/>
    <col min="9" max="9" width="10.7109375" style="156" customWidth="1"/>
    <col min="10" max="10" width="22.5703125" style="156" customWidth="1"/>
    <col min="11" max="16384" width="9.28515625" style="156"/>
  </cols>
  <sheetData>
    <row r="1" spans="1:10" ht="12" customHeight="1">
      <c r="A1" s="844" t="s">
        <v>1627</v>
      </c>
      <c r="B1" s="844"/>
      <c r="C1" s="844"/>
      <c r="D1" s="844"/>
      <c r="E1" s="844"/>
      <c r="F1" s="844"/>
      <c r="G1" s="844"/>
      <c r="H1" s="844"/>
      <c r="I1" s="844"/>
      <c r="J1" s="844"/>
    </row>
    <row r="2" spans="1:10" ht="12" customHeight="1">
      <c r="A2" s="858" t="s">
        <v>1628</v>
      </c>
      <c r="B2" s="858"/>
      <c r="C2" s="858"/>
      <c r="D2" s="858"/>
      <c r="E2" s="858"/>
      <c r="F2" s="858"/>
      <c r="G2" s="858"/>
      <c r="H2" s="858"/>
      <c r="I2" s="858"/>
      <c r="J2" s="858"/>
    </row>
    <row r="3" spans="1:10" ht="12" customHeight="1" thickBot="1"/>
    <row r="4" spans="1:10" s="157" customFormat="1" ht="12" customHeight="1" thickBot="1">
      <c r="A4" s="267"/>
      <c r="B4" s="864" t="s">
        <v>1403</v>
      </c>
      <c r="C4" s="865"/>
      <c r="D4" s="865"/>
      <c r="E4" s="865"/>
      <c r="F4" s="865"/>
      <c r="G4" s="865"/>
      <c r="H4" s="866"/>
      <c r="I4" s="852" t="s">
        <v>1404</v>
      </c>
    </row>
    <row r="5" spans="1:10" s="157" customFormat="1" ht="21" customHeight="1" thickBot="1">
      <c r="B5" s="178" t="s">
        <v>1405</v>
      </c>
      <c r="C5" s="178" t="s">
        <v>1406</v>
      </c>
      <c r="D5" s="178" t="s">
        <v>1407</v>
      </c>
      <c r="E5" s="178" t="s">
        <v>1408</v>
      </c>
      <c r="F5" s="178" t="s">
        <v>1409</v>
      </c>
      <c r="G5" s="178" t="s">
        <v>1410</v>
      </c>
      <c r="H5" s="178" t="s">
        <v>1411</v>
      </c>
      <c r="I5" s="853"/>
    </row>
    <row r="6" spans="1:10" s="157" customFormat="1" ht="11.25" customHeight="1">
      <c r="A6" s="134" t="s">
        <v>486</v>
      </c>
      <c r="B6" s="538">
        <v>7911526.9780000001</v>
      </c>
      <c r="C6" s="538">
        <v>6607192.6450000005</v>
      </c>
      <c r="D6" s="538">
        <v>6852450.6690000035</v>
      </c>
      <c r="E6" s="538">
        <v>6847350.2150000017</v>
      </c>
      <c r="F6" s="538">
        <v>6788409.5350000011</v>
      </c>
      <c r="G6" s="538">
        <v>6527985.3020000001</v>
      </c>
      <c r="H6" s="538">
        <v>6338840.8909999998</v>
      </c>
      <c r="I6" s="170">
        <v>23.513033691346166</v>
      </c>
      <c r="J6" s="134" t="s">
        <v>486</v>
      </c>
    </row>
    <row r="7" spans="1:10" s="157" customFormat="1" ht="12" customHeight="1">
      <c r="A7" s="529" t="s">
        <v>1416</v>
      </c>
      <c r="B7" s="538">
        <v>557277.27399999974</v>
      </c>
      <c r="C7" s="538">
        <v>497701.65500000067</v>
      </c>
      <c r="D7" s="538">
        <v>549201.01500000036</v>
      </c>
      <c r="E7" s="538">
        <v>567736.28900000104</v>
      </c>
      <c r="F7" s="538">
        <v>503239.05800000043</v>
      </c>
      <c r="G7" s="538">
        <v>522152.01399999991</v>
      </c>
      <c r="H7" s="538">
        <v>523766.27200000017</v>
      </c>
      <c r="I7" s="170">
        <v>23.438752902244133</v>
      </c>
      <c r="J7" s="529" t="s">
        <v>1417</v>
      </c>
    </row>
    <row r="8" spans="1:10" s="157" customFormat="1" ht="12" customHeight="1">
      <c r="A8" s="529" t="s">
        <v>1418</v>
      </c>
      <c r="B8" s="538">
        <v>375203.85999999987</v>
      </c>
      <c r="C8" s="538">
        <v>313171.65899999975</v>
      </c>
      <c r="D8" s="538">
        <v>357758.51199999987</v>
      </c>
      <c r="E8" s="538">
        <v>355494.40000000008</v>
      </c>
      <c r="F8" s="538">
        <v>345199.97299999959</v>
      </c>
      <c r="G8" s="538">
        <v>329686.01900000003</v>
      </c>
      <c r="H8" s="538">
        <v>318238.15700000001</v>
      </c>
      <c r="I8" s="170">
        <v>12.463371323560949</v>
      </c>
      <c r="J8" s="529" t="s">
        <v>1419</v>
      </c>
    </row>
    <row r="9" spans="1:10" s="157" customFormat="1" ht="12" customHeight="1">
      <c r="A9" s="529" t="s">
        <v>1420</v>
      </c>
      <c r="B9" s="538">
        <v>544283.09</v>
      </c>
      <c r="C9" s="538">
        <v>486236.40499999991</v>
      </c>
      <c r="D9" s="538">
        <v>497730.24700000009</v>
      </c>
      <c r="E9" s="538">
        <v>633833.4580000001</v>
      </c>
      <c r="F9" s="538">
        <v>363691.565</v>
      </c>
      <c r="G9" s="538">
        <v>445373.20699999999</v>
      </c>
      <c r="H9" s="538">
        <v>486393.46600000013</v>
      </c>
      <c r="I9" s="170">
        <v>48.777547009760099</v>
      </c>
      <c r="J9" s="529" t="s">
        <v>1421</v>
      </c>
    </row>
    <row r="10" spans="1:10" s="157" customFormat="1" ht="12" customHeight="1">
      <c r="A10" s="529" t="s">
        <v>1422</v>
      </c>
      <c r="B10" s="538">
        <v>1345724.2940000012</v>
      </c>
      <c r="C10" s="538">
        <v>570575.95699999994</v>
      </c>
      <c r="D10" s="538">
        <v>377082.17600000062</v>
      </c>
      <c r="E10" s="538">
        <v>359846.07100000046</v>
      </c>
      <c r="F10" s="538">
        <v>684712.67399999988</v>
      </c>
      <c r="G10" s="538">
        <v>373362.21200000006</v>
      </c>
      <c r="H10" s="538">
        <v>297837.5679999998</v>
      </c>
      <c r="I10" s="170">
        <v>310.91960682119071</v>
      </c>
      <c r="J10" s="529" t="s">
        <v>1423</v>
      </c>
    </row>
    <row r="11" spans="1:10" s="157" customFormat="1" ht="12" customHeight="1">
      <c r="A11" s="529" t="s">
        <v>1424</v>
      </c>
      <c r="B11" s="538">
        <v>490430.27800000005</v>
      </c>
      <c r="C11" s="538">
        <v>461160.09499999986</v>
      </c>
      <c r="D11" s="538">
        <v>496300.13100000063</v>
      </c>
      <c r="E11" s="538">
        <v>477628.49799999996</v>
      </c>
      <c r="F11" s="538">
        <v>465061.40399999992</v>
      </c>
      <c r="G11" s="538">
        <v>473443.84799999982</v>
      </c>
      <c r="H11" s="538">
        <v>454168.13799999992</v>
      </c>
      <c r="I11" s="170">
        <v>9.9097563489236649</v>
      </c>
      <c r="J11" s="529" t="s">
        <v>1425</v>
      </c>
    </row>
    <row r="12" spans="1:10" s="157" customFormat="1" ht="12" customHeight="1">
      <c r="A12" s="529" t="s">
        <v>1426</v>
      </c>
      <c r="B12" s="538">
        <v>43268.518999999949</v>
      </c>
      <c r="C12" s="538">
        <v>42051.808999999972</v>
      </c>
      <c r="D12" s="538">
        <v>53892.803000000014</v>
      </c>
      <c r="E12" s="538">
        <v>41472.546000000002</v>
      </c>
      <c r="F12" s="538">
        <v>40611.337000000007</v>
      </c>
      <c r="G12" s="538">
        <v>39763.440999999999</v>
      </c>
      <c r="H12" s="538">
        <v>41814.147999999979</v>
      </c>
      <c r="I12" s="170">
        <v>-0.22991945417382453</v>
      </c>
      <c r="J12" s="529" t="s">
        <v>1427</v>
      </c>
    </row>
    <row r="13" spans="1:10" s="157" customFormat="1" ht="12" customHeight="1">
      <c r="A13" s="529" t="s">
        <v>1428</v>
      </c>
      <c r="B13" s="538">
        <v>202249.97600000008</v>
      </c>
      <c r="C13" s="538">
        <v>181732.85600000009</v>
      </c>
      <c r="D13" s="538">
        <v>182715.77600000013</v>
      </c>
      <c r="E13" s="538">
        <v>178926.00200000009</v>
      </c>
      <c r="F13" s="538">
        <v>184532.50600000008</v>
      </c>
      <c r="G13" s="538">
        <v>169183.50399999999</v>
      </c>
      <c r="H13" s="538">
        <v>163293.27799999996</v>
      </c>
      <c r="I13" s="170">
        <v>5.1526969676100549</v>
      </c>
      <c r="J13" s="529" t="s">
        <v>1429</v>
      </c>
    </row>
    <row r="14" spans="1:10" s="157" customFormat="1" ht="12" customHeight="1">
      <c r="A14" s="529" t="s">
        <v>1430</v>
      </c>
      <c r="B14" s="538">
        <v>297101.68800000008</v>
      </c>
      <c r="C14" s="538">
        <v>292819.44200000016</v>
      </c>
      <c r="D14" s="538">
        <v>299145.24199999968</v>
      </c>
      <c r="E14" s="538">
        <v>293533.91199999978</v>
      </c>
      <c r="F14" s="538">
        <v>271433.26800000004</v>
      </c>
      <c r="G14" s="538">
        <v>256372.21100000004</v>
      </c>
      <c r="H14" s="538">
        <v>299459.45900000003</v>
      </c>
      <c r="I14" s="170">
        <v>22.539636573095166</v>
      </c>
      <c r="J14" s="529" t="s">
        <v>1431</v>
      </c>
    </row>
    <row r="15" spans="1:10" s="157" customFormat="1" ht="12" customHeight="1">
      <c r="A15" s="529" t="s">
        <v>1432</v>
      </c>
      <c r="B15" s="538">
        <v>230483.92200000008</v>
      </c>
      <c r="C15" s="538">
        <v>201166.36000000013</v>
      </c>
      <c r="D15" s="538">
        <v>218352.83899999998</v>
      </c>
      <c r="E15" s="538">
        <v>207441.12299999956</v>
      </c>
      <c r="F15" s="538">
        <v>209064.40399999995</v>
      </c>
      <c r="G15" s="538">
        <v>203904.46500000008</v>
      </c>
      <c r="H15" s="538">
        <v>192425.46599999999</v>
      </c>
      <c r="I15" s="170">
        <v>13.028149282595194</v>
      </c>
      <c r="J15" s="529" t="s">
        <v>1433</v>
      </c>
    </row>
    <row r="16" spans="1:10" s="157" customFormat="1" ht="12" customHeight="1">
      <c r="A16" s="529" t="s">
        <v>1434</v>
      </c>
      <c r="B16" s="538">
        <v>298562.64000000019</v>
      </c>
      <c r="C16" s="538">
        <v>261415.1750000001</v>
      </c>
      <c r="D16" s="538">
        <v>271542.04700000008</v>
      </c>
      <c r="E16" s="538">
        <v>251155.70100000018</v>
      </c>
      <c r="F16" s="538">
        <v>290018.58500000002</v>
      </c>
      <c r="G16" s="538">
        <v>273025.8679999999</v>
      </c>
      <c r="H16" s="538">
        <v>267666.54600000003</v>
      </c>
      <c r="I16" s="170">
        <v>-4.235018120289709</v>
      </c>
      <c r="J16" s="529" t="s">
        <v>1435</v>
      </c>
    </row>
    <row r="17" spans="1:10" s="157" customFormat="1" ht="12" customHeight="1">
      <c r="A17" s="529" t="s">
        <v>1436</v>
      </c>
      <c r="B17" s="538">
        <v>202164.09499999988</v>
      </c>
      <c r="C17" s="538">
        <v>152951.47400000016</v>
      </c>
      <c r="D17" s="538">
        <v>135501.42300000004</v>
      </c>
      <c r="E17" s="538">
        <v>119745.16600000001</v>
      </c>
      <c r="F17" s="538">
        <v>144582.59699999998</v>
      </c>
      <c r="G17" s="538">
        <v>148405.95199999999</v>
      </c>
      <c r="H17" s="538">
        <v>155451.03899999999</v>
      </c>
      <c r="I17" s="170">
        <v>-7.1382931905595228</v>
      </c>
      <c r="J17" s="529" t="s">
        <v>1437</v>
      </c>
    </row>
    <row r="18" spans="1:10" s="157" customFormat="1" ht="12" customHeight="1">
      <c r="A18" s="529" t="s">
        <v>1438</v>
      </c>
      <c r="B18" s="538">
        <v>301634.76100000029</v>
      </c>
      <c r="C18" s="538">
        <v>280425.73499999987</v>
      </c>
      <c r="D18" s="538">
        <v>299859.59200000059</v>
      </c>
      <c r="E18" s="538">
        <v>287375.60799999995</v>
      </c>
      <c r="F18" s="538">
        <v>256265.95000000007</v>
      </c>
      <c r="G18" s="538">
        <v>259940.15699999998</v>
      </c>
      <c r="H18" s="538">
        <v>239699.60699999987</v>
      </c>
      <c r="I18" s="170">
        <v>6.9528525419376308</v>
      </c>
      <c r="J18" s="529" t="s">
        <v>1439</v>
      </c>
    </row>
    <row r="19" spans="1:10" s="157" customFormat="1" ht="12" customHeight="1">
      <c r="A19" s="529" t="s">
        <v>1440</v>
      </c>
      <c r="B19" s="538">
        <v>604404.59100000036</v>
      </c>
      <c r="C19" s="538">
        <v>578377.272</v>
      </c>
      <c r="D19" s="538">
        <v>606443.44199999946</v>
      </c>
      <c r="E19" s="538">
        <v>562378.88400000008</v>
      </c>
      <c r="F19" s="538">
        <v>563618.84500000044</v>
      </c>
      <c r="G19" s="538">
        <v>555101.78000000026</v>
      </c>
      <c r="H19" s="538">
        <v>521125.62300000002</v>
      </c>
      <c r="I19" s="170">
        <v>11.460001440191149</v>
      </c>
      <c r="J19" s="529" t="s">
        <v>1441</v>
      </c>
    </row>
    <row r="20" spans="1:10" s="157" customFormat="1" ht="12" customHeight="1">
      <c r="A20" s="529" t="s">
        <v>1442</v>
      </c>
      <c r="B20" s="538">
        <v>1055893.5369999995</v>
      </c>
      <c r="C20" s="538">
        <v>964247.62900000031</v>
      </c>
      <c r="D20" s="538">
        <v>1009663.86</v>
      </c>
      <c r="E20" s="538">
        <v>1005059.6530000003</v>
      </c>
      <c r="F20" s="538">
        <v>989780.39300000016</v>
      </c>
      <c r="G20" s="538">
        <v>960206.17499999981</v>
      </c>
      <c r="H20" s="538">
        <v>956223.26899999985</v>
      </c>
      <c r="I20" s="170">
        <v>4.0174745974231882</v>
      </c>
      <c r="J20" s="529" t="s">
        <v>1443</v>
      </c>
    </row>
    <row r="21" spans="1:10" s="157" customFormat="1" ht="21" customHeight="1">
      <c r="A21" s="611" t="s">
        <v>1444</v>
      </c>
      <c r="B21" s="538">
        <v>737277.10699999996</v>
      </c>
      <c r="C21" s="538">
        <v>753715.80699999898</v>
      </c>
      <c r="D21" s="538">
        <v>885032.9150000005</v>
      </c>
      <c r="E21" s="538">
        <v>911403.91099999973</v>
      </c>
      <c r="F21" s="538">
        <v>924548.42600000056</v>
      </c>
      <c r="G21" s="538">
        <v>977132.76500000001</v>
      </c>
      <c r="H21" s="538">
        <v>868168.89900000009</v>
      </c>
      <c r="I21" s="170">
        <v>-18.08274337364621</v>
      </c>
      <c r="J21" s="529" t="s">
        <v>1445</v>
      </c>
    </row>
    <row r="22" spans="1:10" s="157" customFormat="1" ht="12" customHeight="1">
      <c r="A22" s="529" t="s">
        <v>1446</v>
      </c>
      <c r="B22" s="538">
        <v>236459.28499999983</v>
      </c>
      <c r="C22" s="538">
        <v>212415.07899999977</v>
      </c>
      <c r="D22" s="538">
        <v>220481.69100000011</v>
      </c>
      <c r="E22" s="538">
        <v>222152.38699999996</v>
      </c>
      <c r="F22" s="538">
        <v>204140.75099999999</v>
      </c>
      <c r="G22" s="538">
        <v>204840.54600000006</v>
      </c>
      <c r="H22" s="538">
        <v>214037.601</v>
      </c>
      <c r="I22" s="170">
        <v>34.727518950993158</v>
      </c>
      <c r="J22" s="529" t="s">
        <v>1447</v>
      </c>
    </row>
    <row r="23" spans="1:10" s="157" customFormat="1" ht="12" customHeight="1" thickBot="1">
      <c r="A23" s="529" t="s">
        <v>1448</v>
      </c>
      <c r="B23" s="538">
        <v>389108.06100000005</v>
      </c>
      <c r="C23" s="538">
        <v>357028.23599999998</v>
      </c>
      <c r="D23" s="538">
        <v>391746.9580000001</v>
      </c>
      <c r="E23" s="538">
        <v>372166.6060000002</v>
      </c>
      <c r="F23" s="538">
        <v>347907.799</v>
      </c>
      <c r="G23" s="538">
        <v>336091.13800000015</v>
      </c>
      <c r="H23" s="538">
        <v>339072.35499999992</v>
      </c>
      <c r="I23" s="170">
        <v>9.8208170639511678</v>
      </c>
      <c r="J23" s="529" t="s">
        <v>1449</v>
      </c>
    </row>
    <row r="24" spans="1:10" s="157" customFormat="1" ht="12" customHeight="1" thickBot="1">
      <c r="A24" s="531"/>
      <c r="B24" s="848" t="s">
        <v>1450</v>
      </c>
      <c r="C24" s="848"/>
      <c r="D24" s="848"/>
      <c r="E24" s="848"/>
      <c r="F24" s="848"/>
      <c r="G24" s="848"/>
      <c r="H24" s="848"/>
      <c r="I24" s="849" t="s">
        <v>1451</v>
      </c>
      <c r="J24" s="531"/>
    </row>
    <row r="25" spans="1:10" s="157" customFormat="1" ht="31.5" customHeight="1" thickBot="1">
      <c r="A25" s="531"/>
      <c r="B25" s="178" t="s">
        <v>1405</v>
      </c>
      <c r="C25" s="178" t="s">
        <v>1406</v>
      </c>
      <c r="D25" s="178" t="s">
        <v>1452</v>
      </c>
      <c r="E25" s="178" t="s">
        <v>1453</v>
      </c>
      <c r="F25" s="178" t="s">
        <v>1409</v>
      </c>
      <c r="G25" s="178" t="s">
        <v>1454</v>
      </c>
      <c r="H25" s="178" t="s">
        <v>1411</v>
      </c>
      <c r="I25" s="849"/>
      <c r="J25" s="531"/>
    </row>
    <row r="26" spans="1:10" s="157" customFormat="1" ht="12" customHeight="1">
      <c r="A26" s="532" t="s">
        <v>1455</v>
      </c>
      <c r="B26" s="533"/>
      <c r="C26" s="533"/>
      <c r="D26" s="533"/>
      <c r="E26" s="533"/>
      <c r="F26" s="533"/>
      <c r="G26" s="533"/>
      <c r="H26" s="533"/>
      <c r="I26" s="534"/>
      <c r="J26" s="531"/>
    </row>
    <row r="27" spans="1:10" s="157" customFormat="1" ht="12" customHeight="1">
      <c r="A27" s="535" t="s">
        <v>1456</v>
      </c>
      <c r="B27" s="536"/>
      <c r="C27" s="536"/>
      <c r="D27" s="536"/>
      <c r="E27" s="536"/>
      <c r="F27" s="536"/>
      <c r="G27" s="536"/>
      <c r="H27" s="536"/>
      <c r="I27" s="534"/>
      <c r="J27" s="531"/>
    </row>
    <row r="28" spans="1:10" s="157" customFormat="1" ht="12" customHeight="1">
      <c r="A28" s="537"/>
      <c r="B28" s="537"/>
      <c r="C28" s="537"/>
      <c r="D28" s="537"/>
      <c r="E28" s="537"/>
      <c r="F28" s="537"/>
      <c r="G28" s="537"/>
      <c r="H28" s="537"/>
      <c r="I28" s="534"/>
      <c r="J28" s="531"/>
    </row>
    <row r="29" spans="1:10" s="253" customFormat="1" ht="12" customHeight="1">
      <c r="A29" s="935" t="s">
        <v>1457</v>
      </c>
      <c r="B29" s="935"/>
      <c r="C29" s="935"/>
      <c r="D29" s="935"/>
      <c r="E29" s="935"/>
      <c r="F29" s="935"/>
      <c r="G29" s="935"/>
      <c r="H29" s="935"/>
      <c r="I29" s="935"/>
      <c r="J29" s="935"/>
    </row>
    <row r="30" spans="1:10" s="157" customFormat="1" ht="12" customHeight="1">
      <c r="A30" s="935" t="s">
        <v>1458</v>
      </c>
      <c r="B30" s="935"/>
      <c r="C30" s="935"/>
      <c r="D30" s="935"/>
      <c r="E30" s="935"/>
      <c r="F30" s="935"/>
      <c r="G30" s="935"/>
      <c r="H30" s="935"/>
      <c r="I30" s="935"/>
      <c r="J30" s="935"/>
    </row>
    <row r="31" spans="1:10" s="157" customFormat="1"/>
    <row r="32" spans="1:10">
      <c r="A32" s="157"/>
      <c r="B32" s="157"/>
      <c r="C32" s="157"/>
      <c r="D32" s="157"/>
      <c r="E32" s="157"/>
      <c r="F32" s="157"/>
      <c r="G32" s="157"/>
      <c r="H32" s="157"/>
      <c r="I32" s="157"/>
      <c r="J32" s="157"/>
    </row>
    <row r="33" spans="1:9">
      <c r="A33" s="157"/>
      <c r="B33" s="157"/>
      <c r="C33" s="157"/>
      <c r="D33" s="157"/>
      <c r="E33" s="157"/>
      <c r="F33" s="157"/>
      <c r="G33" s="157"/>
      <c r="H33" s="157"/>
      <c r="I33" s="157"/>
    </row>
    <row r="34" spans="1:9">
      <c r="A34" s="157"/>
      <c r="B34" s="157"/>
      <c r="C34" s="157"/>
      <c r="D34" s="157"/>
      <c r="E34" s="157"/>
      <c r="F34" s="157"/>
      <c r="G34" s="157"/>
      <c r="H34" s="157"/>
      <c r="I34" s="157"/>
    </row>
    <row r="35" spans="1:9">
      <c r="A35" s="157"/>
      <c r="B35" s="157"/>
      <c r="C35" s="157"/>
      <c r="D35" s="157"/>
      <c r="E35" s="157"/>
      <c r="F35" s="157"/>
      <c r="G35" s="157"/>
      <c r="H35" s="157"/>
      <c r="I35" s="157"/>
    </row>
    <row r="36" spans="1:9">
      <c r="A36" s="157"/>
      <c r="B36" s="157"/>
      <c r="C36" s="157"/>
      <c r="D36" s="157"/>
      <c r="E36" s="157"/>
      <c r="F36" s="157"/>
      <c r="G36" s="157"/>
      <c r="H36" s="157"/>
      <c r="I36" s="157"/>
    </row>
    <row r="37" spans="1:9">
      <c r="A37" s="157"/>
      <c r="B37" s="157"/>
      <c r="C37" s="157"/>
      <c r="D37" s="157"/>
      <c r="E37" s="157"/>
      <c r="F37" s="157"/>
      <c r="G37" s="157"/>
      <c r="H37" s="157"/>
      <c r="I37" s="157"/>
    </row>
    <row r="38" spans="1:9">
      <c r="A38" s="157"/>
      <c r="B38" s="157"/>
      <c r="C38" s="157"/>
      <c r="D38" s="157"/>
      <c r="E38" s="157"/>
      <c r="F38" s="157"/>
      <c r="G38" s="157"/>
      <c r="H38" s="157"/>
      <c r="I38" s="157"/>
    </row>
    <row r="39" spans="1:9">
      <c r="A39" s="157"/>
      <c r="B39" s="157"/>
      <c r="C39" s="157"/>
      <c r="D39" s="157"/>
      <c r="E39" s="157"/>
      <c r="F39" s="157"/>
      <c r="G39" s="157"/>
      <c r="H39" s="157"/>
      <c r="I39" s="157"/>
    </row>
    <row r="40" spans="1:9">
      <c r="A40" s="157"/>
      <c r="B40" s="157"/>
      <c r="C40" s="157"/>
      <c r="D40" s="157"/>
      <c r="E40" s="157"/>
      <c r="F40" s="157"/>
      <c r="G40" s="157"/>
      <c r="H40" s="157"/>
      <c r="I40" s="157"/>
    </row>
    <row r="41" spans="1:9">
      <c r="A41" s="157"/>
      <c r="B41" s="157"/>
      <c r="C41" s="157"/>
      <c r="D41" s="157"/>
      <c r="E41" s="157"/>
      <c r="F41" s="157"/>
      <c r="G41" s="157"/>
      <c r="H41" s="157"/>
      <c r="I41" s="157"/>
    </row>
    <row r="42" spans="1:9">
      <c r="A42" s="157"/>
      <c r="B42" s="157"/>
      <c r="C42" s="157"/>
      <c r="D42" s="157"/>
      <c r="E42" s="157"/>
      <c r="F42" s="157"/>
      <c r="G42" s="157"/>
      <c r="H42" s="157"/>
      <c r="I42" s="157"/>
    </row>
    <row r="43" spans="1:9">
      <c r="A43" s="157"/>
      <c r="B43" s="157"/>
      <c r="C43" s="157"/>
      <c r="D43" s="157"/>
      <c r="E43" s="157"/>
      <c r="F43" s="157"/>
      <c r="G43" s="157"/>
      <c r="H43" s="157"/>
      <c r="I43" s="157"/>
    </row>
    <row r="44" spans="1:9">
      <c r="A44" s="157"/>
      <c r="B44" s="157"/>
      <c r="C44" s="157"/>
      <c r="D44" s="157"/>
      <c r="E44" s="157"/>
      <c r="F44" s="157"/>
      <c r="G44" s="157"/>
      <c r="H44" s="157"/>
      <c r="I44" s="157"/>
    </row>
    <row r="45" spans="1:9">
      <c r="A45" s="157"/>
      <c r="B45" s="157"/>
      <c r="C45" s="157"/>
      <c r="D45" s="157"/>
      <c r="E45" s="157"/>
      <c r="F45" s="157"/>
      <c r="G45" s="157"/>
      <c r="H45" s="157"/>
      <c r="I45" s="157"/>
    </row>
    <row r="46" spans="1:9">
      <c r="A46" s="157"/>
      <c r="B46" s="157"/>
      <c r="C46" s="157"/>
      <c r="D46" s="157"/>
      <c r="E46" s="157"/>
      <c r="F46" s="157"/>
      <c r="G46" s="157"/>
      <c r="H46" s="157"/>
      <c r="I46" s="157"/>
    </row>
    <row r="47" spans="1:9">
      <c r="A47" s="157"/>
      <c r="B47" s="157"/>
      <c r="C47" s="157"/>
      <c r="D47" s="157"/>
      <c r="E47" s="157"/>
      <c r="F47" s="157"/>
      <c r="G47" s="157"/>
      <c r="H47" s="157"/>
      <c r="I47" s="157"/>
    </row>
    <row r="48" spans="1:9">
      <c r="A48" s="157"/>
      <c r="B48" s="157"/>
      <c r="C48" s="157"/>
      <c r="D48" s="157"/>
      <c r="E48" s="157"/>
      <c r="F48" s="157"/>
      <c r="G48" s="157"/>
      <c r="H48" s="157"/>
      <c r="I48" s="157"/>
    </row>
    <row r="49" spans="1:9">
      <c r="A49" s="157"/>
      <c r="B49" s="157"/>
      <c r="C49" s="157"/>
      <c r="D49" s="157"/>
      <c r="E49" s="157"/>
      <c r="F49" s="157"/>
      <c r="G49" s="157"/>
      <c r="H49" s="157"/>
      <c r="I49" s="157"/>
    </row>
    <row r="50" spans="1:9">
      <c r="A50" s="157"/>
      <c r="B50" s="157"/>
      <c r="C50" s="157"/>
      <c r="D50" s="157"/>
      <c r="E50" s="157"/>
      <c r="F50" s="157"/>
      <c r="G50" s="157"/>
      <c r="H50" s="157"/>
      <c r="I50" s="157"/>
    </row>
    <row r="51" spans="1:9">
      <c r="A51" s="157"/>
      <c r="B51" s="157"/>
      <c r="C51" s="157"/>
      <c r="D51" s="157"/>
      <c r="E51" s="157"/>
      <c r="F51" s="157"/>
      <c r="G51" s="157"/>
      <c r="H51" s="157"/>
      <c r="I51" s="157"/>
    </row>
    <row r="52" spans="1:9">
      <c r="A52" s="157"/>
      <c r="B52" s="157"/>
      <c r="C52" s="157"/>
      <c r="D52" s="157"/>
      <c r="E52" s="157"/>
      <c r="F52" s="157"/>
      <c r="G52" s="157"/>
      <c r="H52" s="157"/>
      <c r="I52" s="157"/>
    </row>
    <row r="53" spans="1:9">
      <c r="A53" s="157"/>
      <c r="B53" s="157"/>
      <c r="C53" s="157"/>
      <c r="D53" s="157"/>
      <c r="E53" s="157"/>
      <c r="F53" s="157"/>
      <c r="G53" s="157"/>
      <c r="H53" s="157"/>
      <c r="I53" s="157"/>
    </row>
    <row r="54" spans="1:9">
      <c r="A54" s="157"/>
      <c r="B54" s="157"/>
      <c r="C54" s="157"/>
      <c r="D54" s="157"/>
      <c r="E54" s="157"/>
      <c r="F54" s="157"/>
      <c r="G54" s="157"/>
      <c r="H54" s="157"/>
      <c r="I54" s="157"/>
    </row>
    <row r="55" spans="1:9">
      <c r="A55" s="157"/>
      <c r="B55" s="157"/>
      <c r="C55" s="157"/>
      <c r="D55" s="157"/>
      <c r="E55" s="157"/>
      <c r="F55" s="157"/>
      <c r="G55" s="157"/>
      <c r="H55" s="157"/>
      <c r="I55" s="157"/>
    </row>
    <row r="56" spans="1:9">
      <c r="A56" s="157"/>
      <c r="B56" s="157"/>
      <c r="C56" s="157"/>
      <c r="D56" s="157"/>
      <c r="E56" s="157"/>
      <c r="F56" s="157"/>
      <c r="G56" s="157"/>
      <c r="H56" s="157"/>
      <c r="I56" s="157"/>
    </row>
    <row r="57" spans="1:9">
      <c r="A57" s="157"/>
      <c r="B57" s="157"/>
      <c r="C57" s="157"/>
      <c r="D57" s="157"/>
      <c r="E57" s="157"/>
      <c r="F57" s="157"/>
      <c r="G57" s="157"/>
      <c r="H57" s="157"/>
      <c r="I57" s="157"/>
    </row>
    <row r="58" spans="1:9">
      <c r="A58" s="157"/>
      <c r="B58" s="157"/>
      <c r="C58" s="157"/>
      <c r="D58" s="157"/>
      <c r="E58" s="157"/>
      <c r="F58" s="157"/>
      <c r="G58" s="157"/>
      <c r="H58" s="157"/>
      <c r="I58" s="157"/>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986D8-F734-4B5A-978E-6B908B8A478C}">
  <dimension ref="A1:J31"/>
  <sheetViews>
    <sheetView showGridLines="0" workbookViewId="0"/>
  </sheetViews>
  <sheetFormatPr defaultColWidth="9.28515625" defaultRowHeight="11.25"/>
  <cols>
    <col min="1" max="1" width="35.7109375" style="156" customWidth="1"/>
    <col min="2" max="8" width="7.7109375" style="156" customWidth="1"/>
    <col min="9" max="9" width="10.7109375" style="156" customWidth="1"/>
    <col min="10" max="10" width="21" style="156" customWidth="1"/>
    <col min="11" max="16384" width="9.28515625" style="156"/>
  </cols>
  <sheetData>
    <row r="1" spans="1:10">
      <c r="A1" s="844" t="s">
        <v>1629</v>
      </c>
      <c r="B1" s="844"/>
      <c r="C1" s="844"/>
      <c r="D1" s="844"/>
      <c r="E1" s="844"/>
      <c r="F1" s="844"/>
      <c r="G1" s="844"/>
      <c r="H1" s="844"/>
      <c r="I1" s="844"/>
      <c r="J1" s="844"/>
    </row>
    <row r="2" spans="1:10">
      <c r="A2" s="845" t="s">
        <v>1630</v>
      </c>
      <c r="B2" s="845"/>
      <c r="C2" s="845"/>
      <c r="D2" s="845"/>
      <c r="E2" s="845"/>
      <c r="F2" s="845"/>
      <c r="G2" s="845"/>
      <c r="H2" s="845"/>
      <c r="I2" s="845"/>
      <c r="J2" s="845"/>
    </row>
    <row r="3" spans="1:10" ht="12" thickBot="1"/>
    <row r="4" spans="1:10" s="157" customFormat="1" ht="12" customHeight="1" thickBot="1">
      <c r="A4" s="267"/>
      <c r="B4" s="864" t="s">
        <v>1403</v>
      </c>
      <c r="C4" s="865"/>
      <c r="D4" s="865"/>
      <c r="E4" s="865"/>
      <c r="F4" s="865"/>
      <c r="G4" s="865"/>
      <c r="H4" s="866"/>
      <c r="I4" s="852" t="s">
        <v>1404</v>
      </c>
    </row>
    <row r="5" spans="1:10" s="157" customFormat="1" ht="23.25" thickBot="1">
      <c r="B5" s="178" t="s">
        <v>1405</v>
      </c>
      <c r="C5" s="178" t="s">
        <v>1406</v>
      </c>
      <c r="D5" s="178" t="s">
        <v>1407</v>
      </c>
      <c r="E5" s="178" t="s">
        <v>1408</v>
      </c>
      <c r="F5" s="178" t="s">
        <v>1409</v>
      </c>
      <c r="G5" s="178" t="s">
        <v>1410</v>
      </c>
      <c r="H5" s="178" t="s">
        <v>1411</v>
      </c>
      <c r="I5" s="853"/>
    </row>
    <row r="6" spans="1:10" s="157" customFormat="1">
      <c r="A6" s="96" t="s">
        <v>1412</v>
      </c>
      <c r="B6" s="813">
        <v>7018510.2260000035</v>
      </c>
      <c r="C6" s="813">
        <v>6503550.7989999996</v>
      </c>
      <c r="D6" s="813">
        <v>6615649.2780000018</v>
      </c>
      <c r="E6" s="813">
        <v>6566821.4339999994</v>
      </c>
      <c r="F6" s="813">
        <v>6547899.0629999992</v>
      </c>
      <c r="G6" s="813">
        <v>6849471.2160000009</v>
      </c>
      <c r="H6" s="813">
        <v>6073820.4370000008</v>
      </c>
      <c r="I6" s="170">
        <v>9.1774953087995499</v>
      </c>
      <c r="J6" s="96" t="s">
        <v>1413</v>
      </c>
    </row>
    <row r="7" spans="1:10" s="157" customFormat="1">
      <c r="A7" s="190" t="s">
        <v>1414</v>
      </c>
      <c r="B7" s="813">
        <v>7129801.5460000001</v>
      </c>
      <c r="C7" s="813">
        <v>6584701.5810000002</v>
      </c>
      <c r="D7" s="813">
        <v>6734970.6109999977</v>
      </c>
      <c r="E7" s="813">
        <v>6661952.4379999992</v>
      </c>
      <c r="F7" s="813">
        <v>6671493.5490000024</v>
      </c>
      <c r="G7" s="813">
        <v>6946535.4150000019</v>
      </c>
      <c r="H7" s="813">
        <v>6158917.5140000004</v>
      </c>
      <c r="I7" s="170">
        <v>9.3715694678279391</v>
      </c>
      <c r="J7" s="190" t="s">
        <v>1415</v>
      </c>
    </row>
    <row r="8" spans="1:10" s="157" customFormat="1">
      <c r="A8" s="529" t="s">
        <v>1416</v>
      </c>
      <c r="B8" s="813">
        <v>726936.99799999956</v>
      </c>
      <c r="C8" s="813">
        <v>707013.93099999975</v>
      </c>
      <c r="D8" s="813">
        <v>778426.05699999956</v>
      </c>
      <c r="E8" s="813">
        <v>775284.49900000042</v>
      </c>
      <c r="F8" s="813">
        <v>706494.8310000007</v>
      </c>
      <c r="G8" s="813">
        <v>678217.06800000055</v>
      </c>
      <c r="H8" s="813">
        <v>687236.46200000006</v>
      </c>
      <c r="I8" s="298">
        <v>3.9190854588662347</v>
      </c>
      <c r="J8" s="529" t="s">
        <v>1417</v>
      </c>
    </row>
    <row r="9" spans="1:10" s="157" customFormat="1">
      <c r="A9" s="529" t="s">
        <v>1418</v>
      </c>
      <c r="B9" s="813">
        <v>420710.11199999991</v>
      </c>
      <c r="C9" s="813">
        <v>387308.26200000005</v>
      </c>
      <c r="D9" s="813">
        <v>398832.83099999989</v>
      </c>
      <c r="E9" s="813">
        <v>369050.967</v>
      </c>
      <c r="F9" s="813">
        <v>364824.98400000005</v>
      </c>
      <c r="G9" s="813">
        <v>346994.53799999994</v>
      </c>
      <c r="H9" s="813">
        <v>338474.49700000009</v>
      </c>
      <c r="I9" s="298">
        <v>3.5697413701940803</v>
      </c>
      <c r="J9" s="529" t="s">
        <v>1419</v>
      </c>
    </row>
    <row r="10" spans="1:10" s="157" customFormat="1">
      <c r="A10" s="529" t="s">
        <v>1420</v>
      </c>
      <c r="B10" s="813">
        <v>303952.76300000004</v>
      </c>
      <c r="C10" s="813">
        <v>290840.685</v>
      </c>
      <c r="D10" s="813">
        <v>207877.55499999999</v>
      </c>
      <c r="E10" s="813">
        <v>177652.54</v>
      </c>
      <c r="F10" s="813">
        <v>148031.02400000006</v>
      </c>
      <c r="G10" s="813">
        <v>214631.39800000002</v>
      </c>
      <c r="H10" s="813">
        <v>237884.20200000002</v>
      </c>
      <c r="I10" s="298">
        <v>10.116404462068189</v>
      </c>
      <c r="J10" s="529" t="s">
        <v>1421</v>
      </c>
    </row>
    <row r="11" spans="1:10" s="157" customFormat="1">
      <c r="A11" s="529" t="s">
        <v>1422</v>
      </c>
      <c r="B11" s="813">
        <v>1118951.7649999999</v>
      </c>
      <c r="C11" s="813">
        <v>866613.61800000025</v>
      </c>
      <c r="D11" s="813">
        <v>827484.22999999963</v>
      </c>
      <c r="E11" s="813">
        <v>843770.94400000025</v>
      </c>
      <c r="F11" s="813">
        <v>823246.57400000002</v>
      </c>
      <c r="G11" s="813">
        <v>1209576.6340000015</v>
      </c>
      <c r="H11" s="813">
        <v>743542.19000000064</v>
      </c>
      <c r="I11" s="298">
        <v>52.266828537501084</v>
      </c>
      <c r="J11" s="529" t="s">
        <v>1423</v>
      </c>
    </row>
    <row r="12" spans="1:10" s="157" customFormat="1">
      <c r="A12" s="529" t="s">
        <v>1424</v>
      </c>
      <c r="B12" s="813">
        <v>440937.55100000009</v>
      </c>
      <c r="C12" s="813">
        <v>410416.51900000003</v>
      </c>
      <c r="D12" s="813">
        <v>425394.21100000001</v>
      </c>
      <c r="E12" s="813">
        <v>415380.75999999995</v>
      </c>
      <c r="F12" s="813">
        <v>400842.94199999998</v>
      </c>
      <c r="G12" s="813">
        <v>397301.71199999994</v>
      </c>
      <c r="H12" s="813">
        <v>382036.24199999997</v>
      </c>
      <c r="I12" s="298">
        <v>3.7741559730414451</v>
      </c>
      <c r="J12" s="529" t="s">
        <v>1425</v>
      </c>
    </row>
    <row r="13" spans="1:10" s="157" customFormat="1">
      <c r="A13" s="529" t="s">
        <v>1426</v>
      </c>
      <c r="B13" s="813">
        <v>67425.861999999994</v>
      </c>
      <c r="C13" s="813">
        <v>60123.157000000021</v>
      </c>
      <c r="D13" s="813">
        <v>67164.299999999988</v>
      </c>
      <c r="E13" s="813">
        <v>58137.163</v>
      </c>
      <c r="F13" s="813">
        <v>55426.596999999994</v>
      </c>
      <c r="G13" s="813">
        <v>57972.350999999995</v>
      </c>
      <c r="H13" s="813">
        <v>55467.363000000005</v>
      </c>
      <c r="I13" s="298">
        <v>20.846757069220899</v>
      </c>
      <c r="J13" s="529" t="s">
        <v>1427</v>
      </c>
    </row>
    <row r="14" spans="1:10" s="157" customFormat="1">
      <c r="A14" s="529" t="s">
        <v>1428</v>
      </c>
      <c r="B14" s="813">
        <v>98851.535000000003</v>
      </c>
      <c r="C14" s="813">
        <v>77560.911999999997</v>
      </c>
      <c r="D14" s="813">
        <v>87755.023000000016</v>
      </c>
      <c r="E14" s="813">
        <v>84797.00900000002</v>
      </c>
      <c r="F14" s="813">
        <v>81390.542999999991</v>
      </c>
      <c r="G14" s="813">
        <v>83544.487000000008</v>
      </c>
      <c r="H14" s="813">
        <v>76672.405000000028</v>
      </c>
      <c r="I14" s="298">
        <v>1.2316873466769778</v>
      </c>
      <c r="J14" s="529" t="s">
        <v>1429</v>
      </c>
    </row>
    <row r="15" spans="1:10" s="157" customFormat="1">
      <c r="A15" s="529" t="s">
        <v>1430</v>
      </c>
      <c r="B15" s="813">
        <v>147652.06899999999</v>
      </c>
      <c r="C15" s="813">
        <v>129884.06400000001</v>
      </c>
      <c r="D15" s="813">
        <v>146988.353</v>
      </c>
      <c r="E15" s="813">
        <v>141149.70700000002</v>
      </c>
      <c r="F15" s="813">
        <v>122976.10299999999</v>
      </c>
      <c r="G15" s="813">
        <v>130493.67099999997</v>
      </c>
      <c r="H15" s="813">
        <v>115451.17899999999</v>
      </c>
      <c r="I15" s="298">
        <v>13.882089224614617</v>
      </c>
      <c r="J15" s="529" t="s">
        <v>1431</v>
      </c>
    </row>
    <row r="16" spans="1:10" s="157" customFormat="1">
      <c r="A16" s="529" t="s">
        <v>1432</v>
      </c>
      <c r="B16" s="813">
        <v>110276.28599999996</v>
      </c>
      <c r="C16" s="813">
        <v>98503.527999999991</v>
      </c>
      <c r="D16" s="813">
        <v>111766.59900000002</v>
      </c>
      <c r="E16" s="813">
        <v>105028.69799999987</v>
      </c>
      <c r="F16" s="813">
        <v>110153.56700000002</v>
      </c>
      <c r="G16" s="813">
        <v>101534.48799999994</v>
      </c>
      <c r="H16" s="813">
        <v>91407.385999999955</v>
      </c>
      <c r="I16" s="298">
        <v>-2.8829901675226779</v>
      </c>
      <c r="J16" s="529" t="s">
        <v>1433</v>
      </c>
    </row>
    <row r="17" spans="1:10" s="157" customFormat="1">
      <c r="A17" s="529" t="s">
        <v>1434</v>
      </c>
      <c r="B17" s="813">
        <v>219612.55999999997</v>
      </c>
      <c r="C17" s="813">
        <v>186231.28499999997</v>
      </c>
      <c r="D17" s="813">
        <v>198040.59</v>
      </c>
      <c r="E17" s="813">
        <v>195520.40299999996</v>
      </c>
      <c r="F17" s="813">
        <v>185945.28100000005</v>
      </c>
      <c r="G17" s="813">
        <v>179259.264</v>
      </c>
      <c r="H17" s="813">
        <v>210070.85800000009</v>
      </c>
      <c r="I17" s="298">
        <v>4.3655375430221568</v>
      </c>
      <c r="J17" s="529" t="s">
        <v>1435</v>
      </c>
    </row>
    <row r="18" spans="1:10" s="157" customFormat="1">
      <c r="A18" s="529" t="s">
        <v>1436</v>
      </c>
      <c r="B18" s="813">
        <v>74526.146000000008</v>
      </c>
      <c r="C18" s="813">
        <v>58169.340000000011</v>
      </c>
      <c r="D18" s="813">
        <v>65124.018999999993</v>
      </c>
      <c r="E18" s="813">
        <v>63116.462000000007</v>
      </c>
      <c r="F18" s="813">
        <v>63802.724999999999</v>
      </c>
      <c r="G18" s="813">
        <v>63859.695000000007</v>
      </c>
      <c r="H18" s="813">
        <v>62486.216</v>
      </c>
      <c r="I18" s="298">
        <v>-1.5980300208735514</v>
      </c>
      <c r="J18" s="529" t="s">
        <v>1437</v>
      </c>
    </row>
    <row r="19" spans="1:10" s="157" customFormat="1">
      <c r="A19" s="529" t="s">
        <v>1438</v>
      </c>
      <c r="B19" s="813">
        <v>124404.23799999998</v>
      </c>
      <c r="C19" s="813">
        <v>110390.894</v>
      </c>
      <c r="D19" s="813">
        <v>118905.39699999998</v>
      </c>
      <c r="E19" s="813">
        <v>119103.11600000001</v>
      </c>
      <c r="F19" s="813">
        <v>117532.51699999995</v>
      </c>
      <c r="G19" s="813">
        <v>117551.16100000004</v>
      </c>
      <c r="H19" s="813">
        <v>120068.04699999999</v>
      </c>
      <c r="I19" s="298">
        <v>4.4187958240417657</v>
      </c>
      <c r="J19" s="529" t="s">
        <v>1439</v>
      </c>
    </row>
    <row r="20" spans="1:10" s="157" customFormat="1">
      <c r="A20" s="529" t="s">
        <v>1440</v>
      </c>
      <c r="B20" s="813">
        <v>629623.14000000036</v>
      </c>
      <c r="C20" s="813">
        <v>572390.17400000046</v>
      </c>
      <c r="D20" s="813">
        <v>629482.68499999982</v>
      </c>
      <c r="E20" s="813">
        <v>612876.93200000015</v>
      </c>
      <c r="F20" s="813">
        <v>586057.50099999993</v>
      </c>
      <c r="G20" s="813">
        <v>570426.03800000006</v>
      </c>
      <c r="H20" s="813">
        <v>533081.6260000004</v>
      </c>
      <c r="I20" s="298">
        <v>6.2159023593770826</v>
      </c>
      <c r="J20" s="529" t="s">
        <v>1441</v>
      </c>
    </row>
    <row r="21" spans="1:10" s="157" customFormat="1">
      <c r="A21" s="529" t="s">
        <v>1442</v>
      </c>
      <c r="B21" s="813">
        <v>1208246.1940000001</v>
      </c>
      <c r="C21" s="813">
        <v>1171533.0889999999</v>
      </c>
      <c r="D21" s="813">
        <v>1229193.6980000003</v>
      </c>
      <c r="E21" s="813">
        <v>1237461.841</v>
      </c>
      <c r="F21" s="813">
        <v>1234625.7410000002</v>
      </c>
      <c r="G21" s="813">
        <v>1200105.1619999998</v>
      </c>
      <c r="H21" s="813">
        <v>1175104.368</v>
      </c>
      <c r="I21" s="298">
        <v>3.3602384638438849</v>
      </c>
      <c r="J21" s="529" t="s">
        <v>1443</v>
      </c>
    </row>
    <row r="22" spans="1:10" s="157" customFormat="1">
      <c r="A22" s="529" t="s">
        <v>1444</v>
      </c>
      <c r="B22" s="813">
        <v>987710.67100000009</v>
      </c>
      <c r="C22" s="813">
        <v>1033059.18</v>
      </c>
      <c r="D22" s="813">
        <v>997072.22499999998</v>
      </c>
      <c r="E22" s="813">
        <v>1043564.9479999997</v>
      </c>
      <c r="F22" s="813">
        <v>1240841.2160000007</v>
      </c>
      <c r="G22" s="813">
        <v>1187228.3079999997</v>
      </c>
      <c r="H22" s="813">
        <v>950005.64300000004</v>
      </c>
      <c r="I22" s="298">
        <v>-0.56042029467789689</v>
      </c>
      <c r="J22" s="529" t="s">
        <v>1445</v>
      </c>
    </row>
    <row r="23" spans="1:10" s="157" customFormat="1">
      <c r="A23" s="529" t="s">
        <v>1446</v>
      </c>
      <c r="B23" s="813">
        <v>203547.47099999999</v>
      </c>
      <c r="C23" s="813">
        <v>189900.05100000001</v>
      </c>
      <c r="D23" s="813">
        <v>190608.61199999994</v>
      </c>
      <c r="E23" s="813">
        <v>192452.15700000006</v>
      </c>
      <c r="F23" s="813">
        <v>194771.36199999999</v>
      </c>
      <c r="G23" s="813">
        <v>188642.38799999995</v>
      </c>
      <c r="H23" s="813">
        <v>176659.60600000003</v>
      </c>
      <c r="I23" s="298">
        <v>15.483469965601643</v>
      </c>
      <c r="J23" s="529" t="s">
        <v>1447</v>
      </c>
    </row>
    <row r="24" spans="1:10" s="157" customFormat="1" ht="12" thickBot="1">
      <c r="A24" s="529" t="s">
        <v>1448</v>
      </c>
      <c r="B24" s="813">
        <v>246436.18500000003</v>
      </c>
      <c r="C24" s="813">
        <v>234762.89199999991</v>
      </c>
      <c r="D24" s="813">
        <v>254854.226</v>
      </c>
      <c r="E24" s="813">
        <v>227604.2919999999</v>
      </c>
      <c r="F24" s="813">
        <v>234530.04099999994</v>
      </c>
      <c r="G24" s="813">
        <v>219197.052</v>
      </c>
      <c r="H24" s="813">
        <v>203269.22399999996</v>
      </c>
      <c r="I24" s="298">
        <v>0.94450687261316091</v>
      </c>
      <c r="J24" s="529" t="s">
        <v>1449</v>
      </c>
    </row>
    <row r="25" spans="1:10" s="157" customFormat="1" ht="12" customHeight="1" thickBot="1">
      <c r="A25" s="531"/>
      <c r="B25" s="848" t="s">
        <v>1450</v>
      </c>
      <c r="C25" s="848"/>
      <c r="D25" s="848"/>
      <c r="E25" s="848"/>
      <c r="F25" s="848"/>
      <c r="G25" s="848"/>
      <c r="H25" s="848"/>
      <c r="I25" s="849" t="s">
        <v>1451</v>
      </c>
      <c r="J25" s="531"/>
    </row>
    <row r="26" spans="1:10" s="157" customFormat="1" ht="32.25" customHeight="1" thickBot="1">
      <c r="A26" s="531"/>
      <c r="B26" s="178" t="s">
        <v>1405</v>
      </c>
      <c r="C26" s="178" t="s">
        <v>1406</v>
      </c>
      <c r="D26" s="178" t="s">
        <v>1452</v>
      </c>
      <c r="E26" s="178" t="s">
        <v>1453</v>
      </c>
      <c r="F26" s="178" t="s">
        <v>1409</v>
      </c>
      <c r="G26" s="178" t="s">
        <v>1454</v>
      </c>
      <c r="H26" s="178" t="s">
        <v>1411</v>
      </c>
      <c r="I26" s="849"/>
      <c r="J26" s="531"/>
    </row>
    <row r="27" spans="1:10" s="157" customFormat="1">
      <c r="A27" s="532" t="s">
        <v>1455</v>
      </c>
      <c r="B27" s="533"/>
      <c r="C27" s="533"/>
      <c r="D27" s="533"/>
      <c r="E27" s="533"/>
      <c r="F27" s="533"/>
      <c r="G27" s="533"/>
      <c r="H27" s="533"/>
      <c r="I27" s="534"/>
    </row>
    <row r="28" spans="1:10" s="157" customFormat="1">
      <c r="A28" s="535" t="s">
        <v>1456</v>
      </c>
      <c r="B28" s="536"/>
      <c r="C28" s="536"/>
      <c r="D28" s="536"/>
      <c r="E28" s="536"/>
      <c r="F28" s="536"/>
      <c r="G28" s="536"/>
      <c r="H28" s="536"/>
      <c r="I28" s="534"/>
    </row>
    <row r="29" spans="1:10" s="157" customFormat="1" ht="12.75">
      <c r="A29" s="537"/>
      <c r="B29" s="537"/>
      <c r="C29" s="537"/>
      <c r="D29" s="537"/>
      <c r="E29" s="537"/>
      <c r="F29" s="537"/>
      <c r="G29" s="537"/>
      <c r="H29" s="537"/>
      <c r="I29" s="534"/>
    </row>
    <row r="30" spans="1:10" s="157" customFormat="1" ht="11.25" customHeight="1">
      <c r="A30" s="935" t="s">
        <v>1457</v>
      </c>
      <c r="B30" s="935"/>
      <c r="C30" s="935"/>
      <c r="D30" s="935"/>
      <c r="E30" s="935"/>
      <c r="F30" s="935"/>
      <c r="G30" s="935"/>
      <c r="H30" s="935"/>
      <c r="I30" s="935"/>
      <c r="J30" s="935"/>
    </row>
    <row r="31" spans="1:10" ht="11.25" customHeight="1">
      <c r="A31" s="935" t="s">
        <v>1458</v>
      </c>
      <c r="B31" s="935"/>
      <c r="C31" s="935"/>
      <c r="D31" s="935"/>
      <c r="E31" s="935"/>
      <c r="F31" s="935"/>
      <c r="G31" s="935"/>
      <c r="H31" s="935"/>
      <c r="I31" s="935"/>
      <c r="J31" s="935"/>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70017-F8D0-40DE-8FE5-D2D504D15016}">
  <dimension ref="A1:J31"/>
  <sheetViews>
    <sheetView showGridLines="0" workbookViewId="0"/>
  </sheetViews>
  <sheetFormatPr defaultColWidth="9.28515625" defaultRowHeight="11.25"/>
  <cols>
    <col min="1" max="1" width="37" style="156" customWidth="1"/>
    <col min="2" max="8" width="7.7109375" style="156" customWidth="1"/>
    <col min="9" max="9" width="11.7109375" style="156" customWidth="1"/>
    <col min="10" max="10" width="21" style="156" customWidth="1"/>
    <col min="11" max="16384" width="9.28515625" style="156"/>
  </cols>
  <sheetData>
    <row r="1" spans="1:10">
      <c r="A1" s="844" t="s">
        <v>1401</v>
      </c>
      <c r="B1" s="844"/>
      <c r="C1" s="844"/>
      <c r="D1" s="844"/>
      <c r="E1" s="844"/>
      <c r="F1" s="844"/>
      <c r="G1" s="844"/>
      <c r="H1" s="844"/>
      <c r="I1" s="844"/>
      <c r="J1" s="844"/>
    </row>
    <row r="2" spans="1:10">
      <c r="A2" s="845" t="s">
        <v>1402</v>
      </c>
      <c r="B2" s="845"/>
      <c r="C2" s="845"/>
      <c r="D2" s="845"/>
      <c r="E2" s="845"/>
      <c r="F2" s="845"/>
      <c r="G2" s="845"/>
      <c r="H2" s="845"/>
      <c r="I2" s="845"/>
      <c r="J2" s="845"/>
    </row>
    <row r="3" spans="1:10" ht="12" thickBot="1"/>
    <row r="4" spans="1:10" s="157" customFormat="1" ht="12" customHeight="1" thickBot="1">
      <c r="A4" s="267"/>
      <c r="B4" s="864" t="s">
        <v>1403</v>
      </c>
      <c r="C4" s="865"/>
      <c r="D4" s="865"/>
      <c r="E4" s="865"/>
      <c r="F4" s="865"/>
      <c r="G4" s="865"/>
      <c r="H4" s="866"/>
      <c r="I4" s="852" t="s">
        <v>1404</v>
      </c>
    </row>
    <row r="5" spans="1:10" s="157" customFormat="1" ht="27" customHeight="1" thickBot="1">
      <c r="B5" s="178" t="s">
        <v>1405</v>
      </c>
      <c r="C5" s="178" t="s">
        <v>1406</v>
      </c>
      <c r="D5" s="178" t="s">
        <v>1407</v>
      </c>
      <c r="E5" s="178" t="s">
        <v>1408</v>
      </c>
      <c r="F5" s="178" t="s">
        <v>1409</v>
      </c>
      <c r="G5" s="178" t="s">
        <v>1410</v>
      </c>
      <c r="H5" s="178" t="s">
        <v>1411</v>
      </c>
      <c r="I5" s="853"/>
    </row>
    <row r="6" spans="1:10" s="157" customFormat="1">
      <c r="A6" s="96" t="s">
        <v>1412</v>
      </c>
      <c r="B6" s="813">
        <v>5608261.1949999994</v>
      </c>
      <c r="C6" s="813">
        <v>4735951.4419999989</v>
      </c>
      <c r="D6" s="813">
        <v>4872665.773</v>
      </c>
      <c r="E6" s="813">
        <v>4862206.5229999991</v>
      </c>
      <c r="F6" s="813">
        <v>4671679.7449999992</v>
      </c>
      <c r="G6" s="813">
        <v>4670080.3229999999</v>
      </c>
      <c r="H6" s="813">
        <v>4582786.9920000006</v>
      </c>
      <c r="I6" s="170">
        <v>24.858403183718195</v>
      </c>
      <c r="J6" s="96" t="s">
        <v>1413</v>
      </c>
    </row>
    <row r="7" spans="1:10" s="157" customFormat="1">
      <c r="A7" s="190" t="s">
        <v>1414</v>
      </c>
      <c r="B7" s="813">
        <v>5923580.1770000001</v>
      </c>
      <c r="C7" s="813">
        <v>5005521.0109999999</v>
      </c>
      <c r="D7" s="813">
        <v>5199574.8959999997</v>
      </c>
      <c r="E7" s="813">
        <v>5171359.8420000002</v>
      </c>
      <c r="F7" s="813">
        <v>4975554.9820000008</v>
      </c>
      <c r="G7" s="813">
        <v>5042664.8900000006</v>
      </c>
      <c r="H7" s="813">
        <v>4885087.830000001</v>
      </c>
      <c r="I7" s="170">
        <v>23.841229567511718</v>
      </c>
      <c r="J7" s="190" t="s">
        <v>1415</v>
      </c>
    </row>
    <row r="8" spans="1:10" s="157" customFormat="1">
      <c r="A8" s="529" t="s">
        <v>1416</v>
      </c>
      <c r="B8" s="813">
        <v>456260.06699999992</v>
      </c>
      <c r="C8" s="813">
        <v>412431.76699999999</v>
      </c>
      <c r="D8" s="813">
        <v>445825.22300000017</v>
      </c>
      <c r="E8" s="813">
        <v>429574.0560000001</v>
      </c>
      <c r="F8" s="813">
        <v>376084.52100000001</v>
      </c>
      <c r="G8" s="813">
        <v>389790.19599999994</v>
      </c>
      <c r="H8" s="813">
        <v>397422.26699999993</v>
      </c>
      <c r="I8" s="298">
        <v>28.155804482144845</v>
      </c>
      <c r="J8" s="529" t="s">
        <v>1417</v>
      </c>
    </row>
    <row r="9" spans="1:10" s="157" customFormat="1">
      <c r="A9" s="529" t="s">
        <v>1418</v>
      </c>
      <c r="B9" s="813">
        <v>266531.74100000004</v>
      </c>
      <c r="C9" s="813">
        <v>225746.87899999993</v>
      </c>
      <c r="D9" s="813">
        <v>260268.32</v>
      </c>
      <c r="E9" s="813">
        <v>257279.51900000006</v>
      </c>
      <c r="F9" s="813">
        <v>252924.16300000015</v>
      </c>
      <c r="G9" s="813">
        <v>240467.32500000001</v>
      </c>
      <c r="H9" s="813">
        <v>231421.19100000002</v>
      </c>
      <c r="I9" s="298">
        <v>11.63099219141435</v>
      </c>
      <c r="J9" s="529" t="s">
        <v>1419</v>
      </c>
    </row>
    <row r="10" spans="1:10" s="157" customFormat="1">
      <c r="A10" s="529" t="s">
        <v>1420</v>
      </c>
      <c r="B10" s="813">
        <v>175763.57099999997</v>
      </c>
      <c r="C10" s="813">
        <v>207750.53200000004</v>
      </c>
      <c r="D10" s="813">
        <v>166655.82800000001</v>
      </c>
      <c r="E10" s="813">
        <v>248560.68500000003</v>
      </c>
      <c r="F10" s="813">
        <v>139456.13</v>
      </c>
      <c r="G10" s="813">
        <v>191022.63499999995</v>
      </c>
      <c r="H10" s="813">
        <v>241978.848</v>
      </c>
      <c r="I10" s="298">
        <v>32.76665948837848</v>
      </c>
      <c r="J10" s="529" t="s">
        <v>1421</v>
      </c>
    </row>
    <row r="11" spans="1:10" s="157" customFormat="1">
      <c r="A11" s="529" t="s">
        <v>1422</v>
      </c>
      <c r="B11" s="813">
        <v>1019361.3510000005</v>
      </c>
      <c r="C11" s="813">
        <v>285538.97200000001</v>
      </c>
      <c r="D11" s="813">
        <v>265237.15600000002</v>
      </c>
      <c r="E11" s="813">
        <v>248823.61200000005</v>
      </c>
      <c r="F11" s="813">
        <v>283947.89599999983</v>
      </c>
      <c r="G11" s="813">
        <v>260284.34400000001</v>
      </c>
      <c r="H11" s="813">
        <v>207790.18499999991</v>
      </c>
      <c r="I11" s="298">
        <v>382.97547626757654</v>
      </c>
      <c r="J11" s="529" t="s">
        <v>1423</v>
      </c>
    </row>
    <row r="12" spans="1:10" s="157" customFormat="1">
      <c r="A12" s="529" t="s">
        <v>1424</v>
      </c>
      <c r="B12" s="813">
        <v>377689.96400000004</v>
      </c>
      <c r="C12" s="813">
        <v>365655.02199999988</v>
      </c>
      <c r="D12" s="813">
        <v>385015.71399999998</v>
      </c>
      <c r="E12" s="813">
        <v>377788.41499999998</v>
      </c>
      <c r="F12" s="813">
        <v>362677.58799999999</v>
      </c>
      <c r="G12" s="813">
        <v>367595.42100000003</v>
      </c>
      <c r="H12" s="813">
        <v>358412.88800000009</v>
      </c>
      <c r="I12" s="298">
        <v>11.693305749844455</v>
      </c>
      <c r="J12" s="529" t="s">
        <v>1425</v>
      </c>
    </row>
    <row r="13" spans="1:10" s="157" customFormat="1">
      <c r="A13" s="529" t="s">
        <v>1426</v>
      </c>
      <c r="B13" s="813">
        <v>36614.313000000002</v>
      </c>
      <c r="C13" s="813">
        <v>36009.368999999999</v>
      </c>
      <c r="D13" s="813">
        <v>45339.863000000012</v>
      </c>
      <c r="E13" s="813">
        <v>33594.966000000008</v>
      </c>
      <c r="F13" s="813">
        <v>32478.549000000003</v>
      </c>
      <c r="G13" s="813">
        <v>31586.455999999998</v>
      </c>
      <c r="H13" s="813">
        <v>33452.006999999983</v>
      </c>
      <c r="I13" s="298">
        <v>11.182196376494645</v>
      </c>
      <c r="J13" s="529" t="s">
        <v>1427</v>
      </c>
    </row>
    <row r="14" spans="1:10" s="157" customFormat="1">
      <c r="A14" s="529" t="s">
        <v>1428</v>
      </c>
      <c r="B14" s="813">
        <v>145449.91700000002</v>
      </c>
      <c r="C14" s="813">
        <v>137860.31700000004</v>
      </c>
      <c r="D14" s="813">
        <v>133980.26400000002</v>
      </c>
      <c r="E14" s="813">
        <v>134516.40900000004</v>
      </c>
      <c r="F14" s="813">
        <v>138027.16100000002</v>
      </c>
      <c r="G14" s="813">
        <v>127466.14500000002</v>
      </c>
      <c r="H14" s="813">
        <v>125421.57300000005</v>
      </c>
      <c r="I14" s="298">
        <v>6.6516388348014601</v>
      </c>
      <c r="J14" s="529" t="s">
        <v>1429</v>
      </c>
    </row>
    <row r="15" spans="1:10" s="157" customFormat="1">
      <c r="A15" s="529" t="s">
        <v>1430</v>
      </c>
      <c r="B15" s="813">
        <v>218312.81900000002</v>
      </c>
      <c r="C15" s="813">
        <v>218663.087</v>
      </c>
      <c r="D15" s="813">
        <v>215371.69600000003</v>
      </c>
      <c r="E15" s="813">
        <v>206440.06799999997</v>
      </c>
      <c r="F15" s="813">
        <v>198791.35599999991</v>
      </c>
      <c r="G15" s="813">
        <v>190398.45799999996</v>
      </c>
      <c r="H15" s="813">
        <v>208701.23099999997</v>
      </c>
      <c r="I15" s="298">
        <v>31.451786665085478</v>
      </c>
      <c r="J15" s="529" t="s">
        <v>1431</v>
      </c>
    </row>
    <row r="16" spans="1:10" s="157" customFormat="1">
      <c r="A16" s="529" t="s">
        <v>1432</v>
      </c>
      <c r="B16" s="813">
        <v>142749.52299999999</v>
      </c>
      <c r="C16" s="813">
        <v>133548.49300000002</v>
      </c>
      <c r="D16" s="813">
        <v>153067.99399999998</v>
      </c>
      <c r="E16" s="813">
        <v>146812.96400000001</v>
      </c>
      <c r="F16" s="813">
        <v>150218.85500000001</v>
      </c>
      <c r="G16" s="813">
        <v>140705.97500000001</v>
      </c>
      <c r="H16" s="813">
        <v>137177.247</v>
      </c>
      <c r="I16" s="298">
        <v>3.6949484766227272</v>
      </c>
      <c r="J16" s="529" t="s">
        <v>1433</v>
      </c>
    </row>
    <row r="17" spans="1:10" s="157" customFormat="1">
      <c r="A17" s="529" t="s">
        <v>1434</v>
      </c>
      <c r="B17" s="813">
        <v>257009.73200000002</v>
      </c>
      <c r="C17" s="813">
        <v>229914.59600000005</v>
      </c>
      <c r="D17" s="813">
        <v>241833.45700000002</v>
      </c>
      <c r="E17" s="813">
        <v>221950.856</v>
      </c>
      <c r="F17" s="813">
        <v>252946.02799999996</v>
      </c>
      <c r="G17" s="813">
        <v>239727.42700000003</v>
      </c>
      <c r="H17" s="813">
        <v>237680.93700000001</v>
      </c>
      <c r="I17" s="298">
        <v>-5.2072562093488841</v>
      </c>
      <c r="J17" s="529" t="s">
        <v>1435</v>
      </c>
    </row>
    <row r="18" spans="1:10" s="157" customFormat="1">
      <c r="A18" s="529" t="s">
        <v>1436</v>
      </c>
      <c r="B18" s="813">
        <v>177220.86500000005</v>
      </c>
      <c r="C18" s="813">
        <v>134054.35400000002</v>
      </c>
      <c r="D18" s="813">
        <v>117875.19200000001</v>
      </c>
      <c r="E18" s="813">
        <v>103188.04000000001</v>
      </c>
      <c r="F18" s="813">
        <v>126716.848</v>
      </c>
      <c r="G18" s="813">
        <v>130500.13099999996</v>
      </c>
      <c r="H18" s="813">
        <v>136684.50099999999</v>
      </c>
      <c r="I18" s="298">
        <v>-5.2639385002277663</v>
      </c>
      <c r="J18" s="529" t="s">
        <v>1437</v>
      </c>
    </row>
    <row r="19" spans="1:10" s="157" customFormat="1">
      <c r="A19" s="529" t="s">
        <v>1438</v>
      </c>
      <c r="B19" s="813">
        <v>229624.31599999996</v>
      </c>
      <c r="C19" s="813">
        <v>224986.55599999995</v>
      </c>
      <c r="D19" s="813">
        <v>238033.82100000003</v>
      </c>
      <c r="E19" s="813">
        <v>224818.42199999996</v>
      </c>
      <c r="F19" s="813">
        <v>201735.06699999998</v>
      </c>
      <c r="G19" s="813">
        <v>204451.495</v>
      </c>
      <c r="H19" s="813">
        <v>187968.44000000009</v>
      </c>
      <c r="I19" s="298">
        <v>5.7257298388007314</v>
      </c>
      <c r="J19" s="529" t="s">
        <v>1439</v>
      </c>
    </row>
    <row r="20" spans="1:10" s="157" customFormat="1">
      <c r="A20" s="529" t="s">
        <v>1440</v>
      </c>
      <c r="B20" s="813">
        <v>466832.84199999977</v>
      </c>
      <c r="C20" s="813">
        <v>454303.83999999997</v>
      </c>
      <c r="D20" s="813">
        <v>475240.0239999998</v>
      </c>
      <c r="E20" s="813">
        <v>455564.71100000007</v>
      </c>
      <c r="F20" s="813">
        <v>456640.74100000015</v>
      </c>
      <c r="G20" s="813">
        <v>462809.24100000004</v>
      </c>
      <c r="H20" s="813">
        <v>441120.96199999982</v>
      </c>
      <c r="I20" s="298">
        <v>7.4618367549931435</v>
      </c>
      <c r="J20" s="529" t="s">
        <v>1441</v>
      </c>
    </row>
    <row r="21" spans="1:10" s="157" customFormat="1">
      <c r="A21" s="529" t="s">
        <v>1442</v>
      </c>
      <c r="B21" s="813">
        <v>806921.50300000003</v>
      </c>
      <c r="C21" s="813">
        <v>763650.79399999999</v>
      </c>
      <c r="D21" s="813">
        <v>780319.57099999988</v>
      </c>
      <c r="E21" s="813">
        <v>787186.83200000005</v>
      </c>
      <c r="F21" s="813">
        <v>765632.32600000012</v>
      </c>
      <c r="G21" s="813">
        <v>743982.05500000005</v>
      </c>
      <c r="H21" s="813">
        <v>737836.12200000021</v>
      </c>
      <c r="I21" s="298">
        <v>2.1328098831953781</v>
      </c>
      <c r="J21" s="529" t="s">
        <v>1443</v>
      </c>
    </row>
    <row r="22" spans="1:10" s="157" customFormat="1">
      <c r="A22" s="529" t="s">
        <v>1444</v>
      </c>
      <c r="B22" s="813">
        <v>624767.9160000002</v>
      </c>
      <c r="C22" s="813">
        <v>690286.30799999984</v>
      </c>
      <c r="D22" s="813">
        <v>771603.4110000002</v>
      </c>
      <c r="E22" s="813">
        <v>800451.65800000017</v>
      </c>
      <c r="F22" s="813">
        <v>789039.69500000007</v>
      </c>
      <c r="G22" s="813">
        <v>873002.61099999992</v>
      </c>
      <c r="H22" s="813">
        <v>749371.09900000016</v>
      </c>
      <c r="I22" s="298">
        <v>-10.621599358461282</v>
      </c>
      <c r="J22" s="529" t="s">
        <v>1445</v>
      </c>
    </row>
    <row r="23" spans="1:10" s="157" customFormat="1">
      <c r="A23" s="529" t="s">
        <v>1446</v>
      </c>
      <c r="B23" s="813">
        <v>202485.39799999996</v>
      </c>
      <c r="C23" s="813">
        <v>183148.32799999998</v>
      </c>
      <c r="D23" s="813">
        <v>187915.005</v>
      </c>
      <c r="E23" s="813">
        <v>187235.68599999996</v>
      </c>
      <c r="F23" s="813">
        <v>165572.63800000001</v>
      </c>
      <c r="G23" s="813">
        <v>170877.99999999997</v>
      </c>
      <c r="H23" s="813">
        <v>177944.74600000004</v>
      </c>
      <c r="I23" s="298">
        <v>43.647977795372896</v>
      </c>
      <c r="J23" s="529" t="s">
        <v>1447</v>
      </c>
    </row>
    <row r="24" spans="1:10" s="157" customFormat="1" ht="12" thickBot="1">
      <c r="A24" s="529" t="s">
        <v>1448</v>
      </c>
      <c r="B24" s="813">
        <v>319984.3389999998</v>
      </c>
      <c r="C24" s="813">
        <v>301971.79700000025</v>
      </c>
      <c r="D24" s="813">
        <v>315992.35700000019</v>
      </c>
      <c r="E24" s="813">
        <v>307572.9430000002</v>
      </c>
      <c r="F24" s="813">
        <v>282665.42000000004</v>
      </c>
      <c r="G24" s="813">
        <v>277996.97500000015</v>
      </c>
      <c r="H24" s="813">
        <v>274703.58599999989</v>
      </c>
      <c r="I24" s="298">
        <v>8.863154647662725</v>
      </c>
      <c r="J24" s="529" t="s">
        <v>1449</v>
      </c>
    </row>
    <row r="25" spans="1:10" s="157" customFormat="1" ht="12" customHeight="1" thickBot="1">
      <c r="A25" s="531"/>
      <c r="B25" s="848" t="s">
        <v>1450</v>
      </c>
      <c r="C25" s="848"/>
      <c r="D25" s="848"/>
      <c r="E25" s="848"/>
      <c r="F25" s="848"/>
      <c r="G25" s="848"/>
      <c r="H25" s="848"/>
      <c r="I25" s="849" t="s">
        <v>1451</v>
      </c>
      <c r="J25" s="531"/>
    </row>
    <row r="26" spans="1:10" s="157" customFormat="1" ht="32.25" customHeight="1" thickBot="1">
      <c r="A26" s="531"/>
      <c r="B26" s="178" t="s">
        <v>1405</v>
      </c>
      <c r="C26" s="178" t="s">
        <v>1406</v>
      </c>
      <c r="D26" s="178" t="s">
        <v>1452</v>
      </c>
      <c r="E26" s="178" t="s">
        <v>1453</v>
      </c>
      <c r="F26" s="178" t="s">
        <v>1409</v>
      </c>
      <c r="G26" s="178" t="s">
        <v>1454</v>
      </c>
      <c r="H26" s="178" t="s">
        <v>1411</v>
      </c>
      <c r="I26" s="849"/>
      <c r="J26" s="531"/>
    </row>
    <row r="27" spans="1:10" s="157" customFormat="1">
      <c r="A27" s="532" t="s">
        <v>1455</v>
      </c>
      <c r="B27" s="533"/>
      <c r="C27" s="533"/>
      <c r="D27" s="533"/>
      <c r="E27" s="533"/>
      <c r="F27" s="533"/>
      <c r="G27" s="533"/>
      <c r="H27" s="533"/>
      <c r="I27" s="534"/>
    </row>
    <row r="28" spans="1:10" s="157" customFormat="1">
      <c r="A28" s="535" t="s">
        <v>1456</v>
      </c>
      <c r="B28" s="536"/>
      <c r="C28" s="536"/>
      <c r="D28" s="536"/>
      <c r="E28" s="536"/>
      <c r="F28" s="536"/>
      <c r="G28" s="536"/>
      <c r="H28" s="536"/>
      <c r="I28" s="534"/>
    </row>
    <row r="29" spans="1:10" s="157" customFormat="1" ht="12.75">
      <c r="A29" s="537"/>
      <c r="B29" s="537"/>
      <c r="C29" s="537"/>
      <c r="D29" s="537"/>
      <c r="E29" s="537"/>
      <c r="F29" s="537"/>
      <c r="G29" s="537"/>
      <c r="H29" s="537"/>
      <c r="I29" s="534"/>
    </row>
    <row r="30" spans="1:10" s="157" customFormat="1" ht="11.25" customHeight="1">
      <c r="A30" s="935" t="s">
        <v>1457</v>
      </c>
      <c r="B30" s="935"/>
      <c r="C30" s="935"/>
      <c r="D30" s="935"/>
      <c r="E30" s="935"/>
      <c r="F30" s="935"/>
      <c r="G30" s="935"/>
      <c r="H30" s="935"/>
      <c r="I30" s="935"/>
      <c r="J30" s="935"/>
    </row>
    <row r="31" spans="1:10" ht="11.25" customHeight="1">
      <c r="A31" s="935" t="s">
        <v>1458</v>
      </c>
      <c r="B31" s="935"/>
      <c r="C31" s="935"/>
      <c r="D31" s="935"/>
      <c r="E31" s="935"/>
      <c r="F31" s="935"/>
      <c r="G31" s="935"/>
      <c r="H31" s="935"/>
      <c r="I31" s="935"/>
      <c r="J31" s="935"/>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5573E-07BD-4047-9FBD-FD1D46418DC7}">
  <dimension ref="A1:J31"/>
  <sheetViews>
    <sheetView showGridLines="0" workbookViewId="0"/>
  </sheetViews>
  <sheetFormatPr defaultColWidth="9.28515625" defaultRowHeight="11.25"/>
  <cols>
    <col min="1" max="1" width="38.28515625" style="156" customWidth="1"/>
    <col min="2" max="8" width="7.7109375" style="156" customWidth="1"/>
    <col min="9" max="9" width="11.28515625" style="156" customWidth="1"/>
    <col min="10" max="10" width="21" style="156" customWidth="1"/>
    <col min="11" max="16384" width="9.28515625" style="156"/>
  </cols>
  <sheetData>
    <row r="1" spans="1:10">
      <c r="A1" s="844" t="s">
        <v>1459</v>
      </c>
      <c r="B1" s="844"/>
      <c r="C1" s="844"/>
      <c r="D1" s="844"/>
      <c r="E1" s="844"/>
      <c r="F1" s="844"/>
      <c r="G1" s="844"/>
      <c r="H1" s="844"/>
      <c r="I1" s="844"/>
      <c r="J1" s="844"/>
    </row>
    <row r="2" spans="1:10">
      <c r="A2" s="845" t="s">
        <v>1460</v>
      </c>
      <c r="B2" s="845"/>
      <c r="C2" s="845"/>
      <c r="D2" s="845"/>
      <c r="E2" s="845"/>
      <c r="F2" s="845"/>
      <c r="G2" s="845"/>
      <c r="H2" s="845"/>
      <c r="I2" s="845"/>
      <c r="J2" s="845"/>
    </row>
    <row r="3" spans="1:10" ht="12" thickBot="1"/>
    <row r="4" spans="1:10" s="157" customFormat="1" ht="12" customHeight="1" thickBot="1">
      <c r="A4" s="267"/>
      <c r="B4" s="864" t="s">
        <v>1403</v>
      </c>
      <c r="C4" s="865"/>
      <c r="D4" s="865"/>
      <c r="E4" s="865"/>
      <c r="F4" s="865"/>
      <c r="G4" s="865"/>
      <c r="H4" s="866"/>
      <c r="I4" s="852" t="s">
        <v>1404</v>
      </c>
    </row>
    <row r="5" spans="1:10" s="157" customFormat="1" ht="27" customHeight="1" thickBot="1">
      <c r="B5" s="178" t="s">
        <v>1405</v>
      </c>
      <c r="C5" s="178" t="s">
        <v>1406</v>
      </c>
      <c r="D5" s="178" t="s">
        <v>1407</v>
      </c>
      <c r="E5" s="178" t="s">
        <v>1408</v>
      </c>
      <c r="F5" s="178" t="s">
        <v>1409</v>
      </c>
      <c r="G5" s="178" t="s">
        <v>1410</v>
      </c>
      <c r="H5" s="178" t="s">
        <v>1411</v>
      </c>
      <c r="I5" s="853"/>
    </row>
    <row r="6" spans="1:10" s="157" customFormat="1">
      <c r="A6" s="96" t="s">
        <v>1461</v>
      </c>
      <c r="B6" s="813">
        <v>2977754.4590000017</v>
      </c>
      <c r="C6" s="813">
        <v>2032533.0470000005</v>
      </c>
      <c r="D6" s="813">
        <v>2494801.6199999987</v>
      </c>
      <c r="E6" s="813">
        <v>2688407.2199999993</v>
      </c>
      <c r="F6" s="813">
        <v>1999933.5719999995</v>
      </c>
      <c r="G6" s="813">
        <v>2113972.1809999999</v>
      </c>
      <c r="H6" s="813">
        <v>2022135.6129999999</v>
      </c>
      <c r="I6" s="170">
        <v>33.555647294751196</v>
      </c>
      <c r="J6" s="190" t="s">
        <v>1462</v>
      </c>
    </row>
    <row r="7" spans="1:10" s="157" customFormat="1">
      <c r="A7" s="190" t="s">
        <v>1463</v>
      </c>
      <c r="B7" s="813">
        <v>2866463.1389999995</v>
      </c>
      <c r="C7" s="813">
        <v>1951382.2650000004</v>
      </c>
      <c r="D7" s="813">
        <v>2375480.287</v>
      </c>
      <c r="E7" s="813">
        <v>2593276.2160000009</v>
      </c>
      <c r="F7" s="813">
        <v>1876339.0859999997</v>
      </c>
      <c r="G7" s="813">
        <v>2016907.9820000003</v>
      </c>
      <c r="H7" s="813">
        <v>1937038.5359999998</v>
      </c>
      <c r="I7" s="170">
        <v>33.993826527495372</v>
      </c>
      <c r="J7" s="96" t="s">
        <v>1464</v>
      </c>
    </row>
    <row r="8" spans="1:10" s="157" customFormat="1">
      <c r="A8" s="529" t="s">
        <v>1416</v>
      </c>
      <c r="B8" s="813">
        <v>285596.08300000016</v>
      </c>
      <c r="C8" s="813">
        <v>196297.5310000001</v>
      </c>
      <c r="D8" s="813">
        <v>244524.04600000003</v>
      </c>
      <c r="E8" s="813">
        <v>243286.19399999999</v>
      </c>
      <c r="F8" s="813">
        <v>171320.36899999989</v>
      </c>
      <c r="G8" s="813">
        <v>193835.95199999987</v>
      </c>
      <c r="H8" s="813">
        <v>184811.96600000001</v>
      </c>
      <c r="I8" s="298">
        <v>43.946119039196276</v>
      </c>
      <c r="J8" s="529" t="s">
        <v>1417</v>
      </c>
    </row>
    <row r="9" spans="1:10" s="157" customFormat="1">
      <c r="A9" s="529" t="s">
        <v>1418</v>
      </c>
      <c r="B9" s="813">
        <v>56013.86500000002</v>
      </c>
      <c r="C9" s="813">
        <v>26863.746999999999</v>
      </c>
      <c r="D9" s="813">
        <v>52567.297999999973</v>
      </c>
      <c r="E9" s="813">
        <v>35351.199999999997</v>
      </c>
      <c r="F9" s="813">
        <v>44542.544999999991</v>
      </c>
      <c r="G9" s="813">
        <v>35174.47500000002</v>
      </c>
      <c r="H9" s="813">
        <v>45050.095000000038</v>
      </c>
      <c r="I9" s="298">
        <v>3.4668191636365577</v>
      </c>
      <c r="J9" s="529" t="s">
        <v>1419</v>
      </c>
    </row>
    <row r="10" spans="1:10" s="157" customFormat="1">
      <c r="A10" s="529" t="s">
        <v>1420</v>
      </c>
      <c r="B10" s="813">
        <v>931050.82400000002</v>
      </c>
      <c r="C10" s="813">
        <v>556800.7620000001</v>
      </c>
      <c r="D10" s="813">
        <v>847764.89199999999</v>
      </c>
      <c r="E10" s="813">
        <v>881523.34100000001</v>
      </c>
      <c r="F10" s="813">
        <v>636321.95499999984</v>
      </c>
      <c r="G10" s="813">
        <v>735521.63799999992</v>
      </c>
      <c r="H10" s="813">
        <v>574337.83299999987</v>
      </c>
      <c r="I10" s="298">
        <v>59.941513594888619</v>
      </c>
      <c r="J10" s="529" t="s">
        <v>1421</v>
      </c>
    </row>
    <row r="11" spans="1:10" s="157" customFormat="1">
      <c r="A11" s="529" t="s">
        <v>1422</v>
      </c>
      <c r="B11" s="813">
        <v>131379.93100000001</v>
      </c>
      <c r="C11" s="813">
        <v>164633.86300000001</v>
      </c>
      <c r="D11" s="813">
        <v>131321.37500000009</v>
      </c>
      <c r="E11" s="813">
        <v>173565.77800000008</v>
      </c>
      <c r="F11" s="813">
        <v>110155.56000000004</v>
      </c>
      <c r="G11" s="813">
        <v>112239.24600000006</v>
      </c>
      <c r="H11" s="813">
        <v>124740.13599999993</v>
      </c>
      <c r="I11" s="298">
        <v>7.5752089730184622</v>
      </c>
      <c r="J11" s="529" t="s">
        <v>1423</v>
      </c>
    </row>
    <row r="12" spans="1:10" s="157" customFormat="1">
      <c r="A12" s="529" t="s">
        <v>1424</v>
      </c>
      <c r="B12" s="813">
        <v>117947.13800000001</v>
      </c>
      <c r="C12" s="813">
        <v>104005.17899999999</v>
      </c>
      <c r="D12" s="813">
        <v>106152.19099999999</v>
      </c>
      <c r="E12" s="813">
        <v>113049.41900000001</v>
      </c>
      <c r="F12" s="813">
        <v>76569.716</v>
      </c>
      <c r="G12" s="813">
        <v>74217.184999999998</v>
      </c>
      <c r="H12" s="813">
        <v>81377.565000000017</v>
      </c>
      <c r="I12" s="298">
        <v>28.386425719428274</v>
      </c>
      <c r="J12" s="529" t="s">
        <v>1425</v>
      </c>
    </row>
    <row r="13" spans="1:10" s="157" customFormat="1">
      <c r="A13" s="529" t="s">
        <v>1426</v>
      </c>
      <c r="B13" s="813">
        <v>21752.334999999988</v>
      </c>
      <c r="C13" s="813">
        <v>19686.222000000005</v>
      </c>
      <c r="D13" s="813">
        <v>21033.259999999995</v>
      </c>
      <c r="E13" s="813">
        <v>20633.278000000009</v>
      </c>
      <c r="F13" s="813">
        <v>16642.678000000007</v>
      </c>
      <c r="G13" s="813">
        <v>12952.404999999995</v>
      </c>
      <c r="H13" s="813">
        <v>17858.102999999999</v>
      </c>
      <c r="I13" s="298">
        <v>-4.6799696358320517</v>
      </c>
      <c r="J13" s="529" t="s">
        <v>1427</v>
      </c>
    </row>
    <row r="14" spans="1:10" s="157" customFormat="1">
      <c r="A14" s="529" t="s">
        <v>1428</v>
      </c>
      <c r="B14" s="813">
        <v>24091.488000000001</v>
      </c>
      <c r="C14" s="813">
        <v>40096.147000000012</v>
      </c>
      <c r="D14" s="813">
        <v>26945.653999999984</v>
      </c>
      <c r="E14" s="813">
        <v>44193.873999999982</v>
      </c>
      <c r="F14" s="813">
        <v>28791.174999999999</v>
      </c>
      <c r="G14" s="813">
        <v>38746.883000000002</v>
      </c>
      <c r="H14" s="813">
        <v>43835.473000000005</v>
      </c>
      <c r="I14" s="298">
        <v>-20.910134512094587</v>
      </c>
      <c r="J14" s="529" t="s">
        <v>1429</v>
      </c>
    </row>
    <row r="15" spans="1:10" s="157" customFormat="1">
      <c r="A15" s="529" t="s">
        <v>1430</v>
      </c>
      <c r="B15" s="813">
        <v>16897.469999999998</v>
      </c>
      <c r="C15" s="813">
        <v>13206.617999999999</v>
      </c>
      <c r="D15" s="813">
        <v>15866.418000000005</v>
      </c>
      <c r="E15" s="813">
        <v>12150.326000000003</v>
      </c>
      <c r="F15" s="813">
        <v>9923.4050000000007</v>
      </c>
      <c r="G15" s="813">
        <v>9055.61</v>
      </c>
      <c r="H15" s="813">
        <v>9965.1889999999985</v>
      </c>
      <c r="I15" s="298">
        <v>47.36792439748254</v>
      </c>
      <c r="J15" s="529" t="s">
        <v>1431</v>
      </c>
    </row>
    <row r="16" spans="1:10" s="157" customFormat="1">
      <c r="A16" s="529" t="s">
        <v>1432</v>
      </c>
      <c r="B16" s="813">
        <v>94485.176999999967</v>
      </c>
      <c r="C16" s="813">
        <v>89385.422999999952</v>
      </c>
      <c r="D16" s="813">
        <v>107640.77400000009</v>
      </c>
      <c r="E16" s="813">
        <v>103890.29600000005</v>
      </c>
      <c r="F16" s="813">
        <v>64361.777999999955</v>
      </c>
      <c r="G16" s="813">
        <v>60615.027999999926</v>
      </c>
      <c r="H16" s="813">
        <v>66468.821999999986</v>
      </c>
      <c r="I16" s="298">
        <v>49.002538802326825</v>
      </c>
      <c r="J16" s="529" t="s">
        <v>1433</v>
      </c>
    </row>
    <row r="17" spans="1:10" s="157" customFormat="1">
      <c r="A17" s="529" t="s">
        <v>1434</v>
      </c>
      <c r="B17" s="813">
        <v>50835.132999999994</v>
      </c>
      <c r="C17" s="813">
        <v>36115.783000000003</v>
      </c>
      <c r="D17" s="813">
        <v>38970.405999999988</v>
      </c>
      <c r="E17" s="813">
        <v>39987.350000000006</v>
      </c>
      <c r="F17" s="813">
        <v>34105.83</v>
      </c>
      <c r="G17" s="813">
        <v>30790.316999999992</v>
      </c>
      <c r="H17" s="813">
        <v>35702.447999999997</v>
      </c>
      <c r="I17" s="298">
        <v>7.136878062934926</v>
      </c>
      <c r="J17" s="529" t="s">
        <v>1435</v>
      </c>
    </row>
    <row r="18" spans="1:10" s="157" customFormat="1">
      <c r="A18" s="529" t="s">
        <v>1436</v>
      </c>
      <c r="B18" s="813">
        <v>18021.302</v>
      </c>
      <c r="C18" s="813">
        <v>12735.991999999998</v>
      </c>
      <c r="D18" s="813">
        <v>17619.584999999999</v>
      </c>
      <c r="E18" s="813">
        <v>19126.155000000002</v>
      </c>
      <c r="F18" s="813">
        <v>15840.328999999996</v>
      </c>
      <c r="G18" s="813">
        <v>16727.906000000003</v>
      </c>
      <c r="H18" s="813">
        <v>13528.809000000003</v>
      </c>
      <c r="I18" s="298">
        <v>16.405249613732991</v>
      </c>
      <c r="J18" s="529" t="s">
        <v>1437</v>
      </c>
    </row>
    <row r="19" spans="1:10" s="157" customFormat="1">
      <c r="A19" s="529" t="s">
        <v>1438</v>
      </c>
      <c r="B19" s="813">
        <v>24075.490999999998</v>
      </c>
      <c r="C19" s="813">
        <v>24132.008999999998</v>
      </c>
      <c r="D19" s="813">
        <v>20904.012999999981</v>
      </c>
      <c r="E19" s="813">
        <v>17868.610000000004</v>
      </c>
      <c r="F19" s="813">
        <v>15666.808000000003</v>
      </c>
      <c r="G19" s="813">
        <v>15201.095000000001</v>
      </c>
      <c r="H19" s="813">
        <v>19529.741000000009</v>
      </c>
      <c r="I19" s="298">
        <v>14.8299785459525</v>
      </c>
      <c r="J19" s="529" t="s">
        <v>1439</v>
      </c>
    </row>
    <row r="20" spans="1:10" s="157" customFormat="1">
      <c r="A20" s="529" t="s">
        <v>1440</v>
      </c>
      <c r="B20" s="813">
        <v>271894.23099999997</v>
      </c>
      <c r="C20" s="813">
        <v>100169.818</v>
      </c>
      <c r="D20" s="813">
        <v>132810.10500000007</v>
      </c>
      <c r="E20" s="813">
        <v>244908.60100000008</v>
      </c>
      <c r="F20" s="813">
        <v>92534.821999999913</v>
      </c>
      <c r="G20" s="813">
        <v>112688.673</v>
      </c>
      <c r="H20" s="813">
        <v>198725.06499999997</v>
      </c>
      <c r="I20" s="298">
        <v>25.93756916667931</v>
      </c>
      <c r="J20" s="529" t="s">
        <v>1441</v>
      </c>
    </row>
    <row r="21" spans="1:10" s="157" customFormat="1">
      <c r="A21" s="529" t="s">
        <v>1442</v>
      </c>
      <c r="B21" s="813">
        <v>476419.76</v>
      </c>
      <c r="C21" s="813">
        <v>382740.28100000008</v>
      </c>
      <c r="D21" s="813">
        <v>413261.62799999997</v>
      </c>
      <c r="E21" s="813">
        <v>440461.56900000019</v>
      </c>
      <c r="F21" s="813">
        <v>361188.37599999993</v>
      </c>
      <c r="G21" s="813">
        <v>362439.38900000008</v>
      </c>
      <c r="H21" s="813">
        <v>341728.29200000007</v>
      </c>
      <c r="I21" s="298">
        <v>4.6532601164329606</v>
      </c>
      <c r="J21" s="529" t="s">
        <v>1443</v>
      </c>
    </row>
    <row r="22" spans="1:10" s="157" customFormat="1">
      <c r="A22" s="529" t="s">
        <v>1444</v>
      </c>
      <c r="B22" s="813">
        <v>261649.77999999994</v>
      </c>
      <c r="C22" s="813">
        <v>108799.36899999998</v>
      </c>
      <c r="D22" s="813">
        <v>114845.948</v>
      </c>
      <c r="E22" s="813">
        <v>116495.73699999998</v>
      </c>
      <c r="F22" s="813">
        <v>133863.13299999997</v>
      </c>
      <c r="G22" s="813">
        <v>134694.07600000012</v>
      </c>
      <c r="H22" s="813">
        <v>106809.40800000007</v>
      </c>
      <c r="I22" s="298">
        <v>87.440083954888905</v>
      </c>
      <c r="J22" s="529" t="s">
        <v>1445</v>
      </c>
    </row>
    <row r="23" spans="1:10" s="157" customFormat="1">
      <c r="A23" s="529" t="s">
        <v>1446</v>
      </c>
      <c r="B23" s="813">
        <v>32420.759999999991</v>
      </c>
      <c r="C23" s="813">
        <v>24587.980999999992</v>
      </c>
      <c r="D23" s="813">
        <v>29879.041000000016</v>
      </c>
      <c r="E23" s="813">
        <v>32358.948999999997</v>
      </c>
      <c r="F23" s="813">
        <v>25267.967999999997</v>
      </c>
      <c r="G23" s="813">
        <v>25125.733000000004</v>
      </c>
      <c r="H23" s="813">
        <v>29777.558000000001</v>
      </c>
      <c r="I23" s="298">
        <v>23.679847760619396</v>
      </c>
      <c r="J23" s="529" t="s">
        <v>1447</v>
      </c>
    </row>
    <row r="24" spans="1:10" s="157" customFormat="1" ht="12" thickBot="1">
      <c r="A24" s="529" t="s">
        <v>1448</v>
      </c>
      <c r="B24" s="813">
        <v>51932.370999999999</v>
      </c>
      <c r="C24" s="813">
        <v>51125.539999999994</v>
      </c>
      <c r="D24" s="813">
        <v>53373.652999999998</v>
      </c>
      <c r="E24" s="813">
        <v>54425.539000000033</v>
      </c>
      <c r="F24" s="813">
        <v>39242.639000000003</v>
      </c>
      <c r="G24" s="813">
        <v>46882.370999999992</v>
      </c>
      <c r="H24" s="813">
        <v>42792.032999999989</v>
      </c>
      <c r="I24" s="298">
        <v>24.841493638999836</v>
      </c>
      <c r="J24" s="529" t="s">
        <v>1449</v>
      </c>
    </row>
    <row r="25" spans="1:10" s="157" customFormat="1" ht="12" customHeight="1" thickBot="1">
      <c r="A25" s="531"/>
      <c r="B25" s="848" t="s">
        <v>1450</v>
      </c>
      <c r="C25" s="848"/>
      <c r="D25" s="848"/>
      <c r="E25" s="848"/>
      <c r="F25" s="848"/>
      <c r="G25" s="848"/>
      <c r="H25" s="848"/>
      <c r="I25" s="849" t="s">
        <v>1451</v>
      </c>
      <c r="J25" s="531"/>
    </row>
    <row r="26" spans="1:10" s="157" customFormat="1" ht="32.25" customHeight="1" thickBot="1">
      <c r="A26" s="531"/>
      <c r="B26" s="178" t="s">
        <v>1405</v>
      </c>
      <c r="C26" s="178" t="s">
        <v>1406</v>
      </c>
      <c r="D26" s="178" t="s">
        <v>1452</v>
      </c>
      <c r="E26" s="178" t="s">
        <v>1453</v>
      </c>
      <c r="F26" s="178" t="s">
        <v>1409</v>
      </c>
      <c r="G26" s="178" t="s">
        <v>1454</v>
      </c>
      <c r="H26" s="178" t="s">
        <v>1411</v>
      </c>
      <c r="I26" s="849"/>
      <c r="J26" s="531"/>
    </row>
    <row r="27" spans="1:10" s="157" customFormat="1">
      <c r="A27" s="532" t="s">
        <v>1455</v>
      </c>
      <c r="B27" s="533"/>
      <c r="C27" s="533"/>
      <c r="D27" s="533"/>
      <c r="E27" s="533"/>
      <c r="F27" s="533"/>
      <c r="G27" s="533"/>
      <c r="H27" s="533"/>
      <c r="I27" s="534"/>
    </row>
    <row r="28" spans="1:10" s="157" customFormat="1">
      <c r="A28" s="535" t="s">
        <v>1456</v>
      </c>
      <c r="B28" s="536"/>
      <c r="C28" s="536"/>
      <c r="D28" s="536"/>
      <c r="E28" s="536"/>
      <c r="F28" s="536"/>
      <c r="G28" s="536"/>
      <c r="H28" s="536"/>
      <c r="I28" s="534"/>
    </row>
    <row r="29" spans="1:10" s="157" customFormat="1" ht="12.75">
      <c r="A29" s="537"/>
      <c r="B29" s="537"/>
      <c r="C29" s="537"/>
      <c r="D29" s="537"/>
      <c r="E29" s="537"/>
      <c r="F29" s="537"/>
      <c r="G29" s="537"/>
      <c r="H29" s="537"/>
      <c r="I29" s="534"/>
    </row>
    <row r="30" spans="1:10" s="157" customFormat="1">
      <c r="A30" s="936" t="s">
        <v>1465</v>
      </c>
      <c r="B30" s="936"/>
      <c r="C30" s="936"/>
      <c r="D30" s="936"/>
      <c r="E30" s="936"/>
      <c r="F30" s="936"/>
      <c r="G30" s="936"/>
      <c r="H30" s="936"/>
      <c r="I30" s="936"/>
      <c r="J30" s="936"/>
    </row>
    <row r="31" spans="1:10" ht="11.25" customHeight="1">
      <c r="A31" s="936" t="s">
        <v>1466</v>
      </c>
      <c r="B31" s="936"/>
      <c r="C31" s="936"/>
      <c r="D31" s="936"/>
      <c r="E31" s="936"/>
      <c r="F31" s="936"/>
      <c r="G31" s="936"/>
      <c r="H31" s="936"/>
      <c r="I31" s="936"/>
      <c r="J31" s="936"/>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ABC79-1655-42A3-A96D-5C1BE05B4E34}">
  <dimension ref="A1:J31"/>
  <sheetViews>
    <sheetView showGridLines="0" workbookViewId="0"/>
  </sheetViews>
  <sheetFormatPr defaultColWidth="9.28515625" defaultRowHeight="11.25"/>
  <cols>
    <col min="1" max="1" width="34.7109375" style="156" customWidth="1"/>
    <col min="2" max="8" width="7.7109375" style="156" customWidth="1"/>
    <col min="9" max="9" width="11.28515625" style="156" customWidth="1"/>
    <col min="10" max="10" width="21" style="156" customWidth="1"/>
    <col min="11" max="16384" width="9.28515625" style="156"/>
  </cols>
  <sheetData>
    <row r="1" spans="1:10">
      <c r="A1" s="844" t="s">
        <v>1467</v>
      </c>
      <c r="B1" s="844"/>
      <c r="C1" s="844"/>
      <c r="D1" s="844"/>
      <c r="E1" s="844"/>
      <c r="F1" s="844"/>
      <c r="G1" s="844"/>
      <c r="H1" s="844"/>
      <c r="I1" s="844"/>
      <c r="J1" s="844"/>
    </row>
    <row r="2" spans="1:10">
      <c r="A2" s="845" t="s">
        <v>1468</v>
      </c>
      <c r="B2" s="845"/>
      <c r="C2" s="845"/>
      <c r="D2" s="845"/>
      <c r="E2" s="845"/>
      <c r="F2" s="845"/>
      <c r="G2" s="845"/>
      <c r="H2" s="845"/>
      <c r="I2" s="845"/>
      <c r="J2" s="845"/>
    </row>
    <row r="3" spans="1:10" ht="12" thickBot="1"/>
    <row r="4" spans="1:10" s="157" customFormat="1" ht="12" customHeight="1" thickBot="1">
      <c r="A4" s="267"/>
      <c r="B4" s="864" t="s">
        <v>1403</v>
      </c>
      <c r="C4" s="865"/>
      <c r="D4" s="865"/>
      <c r="E4" s="865"/>
      <c r="F4" s="865"/>
      <c r="G4" s="865"/>
      <c r="H4" s="866"/>
      <c r="I4" s="852" t="s">
        <v>1404</v>
      </c>
    </row>
    <row r="5" spans="1:10" s="157" customFormat="1" ht="27" customHeight="1" thickBot="1">
      <c r="B5" s="178" t="s">
        <v>1405</v>
      </c>
      <c r="C5" s="178" t="s">
        <v>1406</v>
      </c>
      <c r="D5" s="178" t="s">
        <v>1407</v>
      </c>
      <c r="E5" s="178" t="s">
        <v>1408</v>
      </c>
      <c r="F5" s="178" t="s">
        <v>1409</v>
      </c>
      <c r="G5" s="178" t="s">
        <v>1410</v>
      </c>
      <c r="H5" s="178" t="s">
        <v>1411</v>
      </c>
      <c r="I5" s="853"/>
    </row>
    <row r="6" spans="1:10" s="157" customFormat="1">
      <c r="A6" s="96" t="s">
        <v>1461</v>
      </c>
      <c r="B6" s="538">
        <v>2303265.7829999998</v>
      </c>
      <c r="C6" s="538">
        <v>1871241.2029999995</v>
      </c>
      <c r="D6" s="538">
        <v>1979784.8959999986</v>
      </c>
      <c r="E6" s="538">
        <v>1985143.6919999998</v>
      </c>
      <c r="F6" s="538">
        <v>2116729.790000001</v>
      </c>
      <c r="G6" s="538">
        <v>1857904.9789999989</v>
      </c>
      <c r="H6" s="538">
        <v>1756053.8989999997</v>
      </c>
      <c r="I6" s="170">
        <v>20.355316338185986</v>
      </c>
      <c r="J6" s="190" t="s">
        <v>1462</v>
      </c>
    </row>
    <row r="7" spans="1:10" s="157" customFormat="1">
      <c r="A7" s="190" t="s">
        <v>1463</v>
      </c>
      <c r="B7" s="538">
        <v>1987946.8010000007</v>
      </c>
      <c r="C7" s="538">
        <v>1601671.6339999996</v>
      </c>
      <c r="D7" s="538">
        <v>1652875.7729999996</v>
      </c>
      <c r="E7" s="538">
        <v>1675990.3729999999</v>
      </c>
      <c r="F7" s="538">
        <v>1812854.5530000001</v>
      </c>
      <c r="G7" s="538">
        <v>1485320.4119999998</v>
      </c>
      <c r="H7" s="538">
        <v>1453753.061</v>
      </c>
      <c r="I7" s="170">
        <v>22.545326141325631</v>
      </c>
      <c r="J7" s="96" t="s">
        <v>1464</v>
      </c>
    </row>
    <row r="8" spans="1:10" s="157" customFormat="1">
      <c r="A8" s="529" t="s">
        <v>1416</v>
      </c>
      <c r="B8" s="257">
        <v>101017.20700000004</v>
      </c>
      <c r="C8" s="257">
        <v>85269.888000000006</v>
      </c>
      <c r="D8" s="257">
        <v>103375.79199999997</v>
      </c>
      <c r="E8" s="257">
        <v>138162.23299999995</v>
      </c>
      <c r="F8" s="257">
        <v>127154.53700000001</v>
      </c>
      <c r="G8" s="257">
        <v>132361.81799999991</v>
      </c>
      <c r="H8" s="257">
        <v>126344.00499999996</v>
      </c>
      <c r="I8" s="298">
        <v>5.842870290732975</v>
      </c>
      <c r="J8" s="529" t="s">
        <v>1417</v>
      </c>
    </row>
    <row r="9" spans="1:10" s="157" customFormat="1">
      <c r="A9" s="529" t="s">
        <v>1418</v>
      </c>
      <c r="B9" s="257">
        <v>108672.11899999996</v>
      </c>
      <c r="C9" s="257">
        <v>87424.78000000013</v>
      </c>
      <c r="D9" s="257">
        <v>97490.191999999864</v>
      </c>
      <c r="E9" s="257">
        <v>98214.880999999979</v>
      </c>
      <c r="F9" s="257">
        <v>92275.810000000027</v>
      </c>
      <c r="G9" s="257">
        <v>89218.694000000047</v>
      </c>
      <c r="H9" s="257">
        <v>86816.965999999957</v>
      </c>
      <c r="I9" s="298">
        <v>14.558420476907358</v>
      </c>
      <c r="J9" s="529" t="s">
        <v>1419</v>
      </c>
    </row>
    <row r="10" spans="1:10" s="157" customFormat="1">
      <c r="A10" s="529" t="s">
        <v>1420</v>
      </c>
      <c r="B10" s="257">
        <v>368519.51899999997</v>
      </c>
      <c r="C10" s="257">
        <v>278485.87300000002</v>
      </c>
      <c r="D10" s="257">
        <v>331074.41900000005</v>
      </c>
      <c r="E10" s="257">
        <v>385272.77299999993</v>
      </c>
      <c r="F10" s="257">
        <v>224235.43499999997</v>
      </c>
      <c r="G10" s="257">
        <v>254350.57200000001</v>
      </c>
      <c r="H10" s="257">
        <v>244414.61800000005</v>
      </c>
      <c r="I10" s="298">
        <v>57.856975841742837</v>
      </c>
      <c r="J10" s="529" t="s">
        <v>1421</v>
      </c>
    </row>
    <row r="11" spans="1:10" s="157" customFormat="1">
      <c r="A11" s="529" t="s">
        <v>1422</v>
      </c>
      <c r="B11" s="257">
        <v>326362.94300000014</v>
      </c>
      <c r="C11" s="257">
        <v>285036.98499999964</v>
      </c>
      <c r="D11" s="257">
        <v>111845.01999999997</v>
      </c>
      <c r="E11" s="257">
        <v>111022.45899999986</v>
      </c>
      <c r="F11" s="257">
        <v>400764.7779999997</v>
      </c>
      <c r="G11" s="257">
        <v>113077.86800000005</v>
      </c>
      <c r="H11" s="257">
        <v>90047.383000000074</v>
      </c>
      <c r="I11" s="298">
        <v>180.30280417340299</v>
      </c>
      <c r="J11" s="529" t="s">
        <v>1423</v>
      </c>
    </row>
    <row r="12" spans="1:10" s="157" customFormat="1">
      <c r="A12" s="529" t="s">
        <v>1424</v>
      </c>
      <c r="B12" s="257">
        <v>112740.31400000001</v>
      </c>
      <c r="C12" s="257">
        <v>95505.073000000048</v>
      </c>
      <c r="D12" s="257">
        <v>111284.41699999993</v>
      </c>
      <c r="E12" s="257">
        <v>99840.083000000101</v>
      </c>
      <c r="F12" s="257">
        <v>102383.81600000004</v>
      </c>
      <c r="G12" s="257">
        <v>105848.42699999998</v>
      </c>
      <c r="H12" s="257">
        <v>95755.249999999971</v>
      </c>
      <c r="I12" s="298">
        <v>4.3286805869648219</v>
      </c>
      <c r="J12" s="529" t="s">
        <v>1425</v>
      </c>
    </row>
    <row r="13" spans="1:10" s="157" customFormat="1">
      <c r="A13" s="529" t="s">
        <v>1426</v>
      </c>
      <c r="B13" s="257">
        <v>6654.206000000001</v>
      </c>
      <c r="C13" s="257">
        <v>6042.4399999999987</v>
      </c>
      <c r="D13" s="257">
        <v>8552.9399999999987</v>
      </c>
      <c r="E13" s="257">
        <v>7877.5799999999981</v>
      </c>
      <c r="F13" s="257">
        <v>8132.7880000000032</v>
      </c>
      <c r="G13" s="257">
        <v>8176.9850000000015</v>
      </c>
      <c r="H13" s="257">
        <v>8362.140999999996</v>
      </c>
      <c r="I13" s="298">
        <v>-36.240518538065423</v>
      </c>
      <c r="J13" s="529" t="s">
        <v>1427</v>
      </c>
    </row>
    <row r="14" spans="1:10" s="157" customFormat="1">
      <c r="A14" s="529" t="s">
        <v>1428</v>
      </c>
      <c r="B14" s="257">
        <v>56800.058999999987</v>
      </c>
      <c r="C14" s="257">
        <v>43872.53899999999</v>
      </c>
      <c r="D14" s="257">
        <v>48735.512000000032</v>
      </c>
      <c r="E14" s="257">
        <v>44409.592999999972</v>
      </c>
      <c r="F14" s="257">
        <v>46505.345000000023</v>
      </c>
      <c r="G14" s="257">
        <v>41717.359000000004</v>
      </c>
      <c r="H14" s="257">
        <v>37871.705000000002</v>
      </c>
      <c r="I14" s="298">
        <v>1.4997211530362904</v>
      </c>
      <c r="J14" s="529" t="s">
        <v>1429</v>
      </c>
    </row>
    <row r="15" spans="1:10" s="157" customFormat="1">
      <c r="A15" s="529" t="s">
        <v>1430</v>
      </c>
      <c r="B15" s="257">
        <v>78788.868999999977</v>
      </c>
      <c r="C15" s="257">
        <v>74156.354999999923</v>
      </c>
      <c r="D15" s="257">
        <v>83773.545999999958</v>
      </c>
      <c r="E15" s="257">
        <v>87093.843999999983</v>
      </c>
      <c r="F15" s="257">
        <v>72641.912000000084</v>
      </c>
      <c r="G15" s="257">
        <v>65973.752999999968</v>
      </c>
      <c r="H15" s="257">
        <v>90758.227999999959</v>
      </c>
      <c r="I15" s="298">
        <v>3.1601474492465798</v>
      </c>
      <c r="J15" s="529" t="s">
        <v>1431</v>
      </c>
    </row>
    <row r="16" spans="1:10" s="157" customFormat="1">
      <c r="A16" s="529" t="s">
        <v>1432</v>
      </c>
      <c r="B16" s="257">
        <v>87734.399000000121</v>
      </c>
      <c r="C16" s="257">
        <v>67617.867000000071</v>
      </c>
      <c r="D16" s="257">
        <v>65284.844999999965</v>
      </c>
      <c r="E16" s="257">
        <v>60628.159000000058</v>
      </c>
      <c r="F16" s="257">
        <v>58845.549000000028</v>
      </c>
      <c r="G16" s="257">
        <v>63198.489999999983</v>
      </c>
      <c r="H16" s="257">
        <v>55248.21899999999</v>
      </c>
      <c r="I16" s="298">
        <v>32.420632693167448</v>
      </c>
      <c r="J16" s="529" t="s">
        <v>1433</v>
      </c>
    </row>
    <row r="17" spans="1:10" s="157" customFormat="1">
      <c r="A17" s="529" t="s">
        <v>1434</v>
      </c>
      <c r="B17" s="257">
        <v>41552.90800000001</v>
      </c>
      <c r="C17" s="257">
        <v>31500.578999999994</v>
      </c>
      <c r="D17" s="257">
        <v>29708.590000000007</v>
      </c>
      <c r="E17" s="257">
        <v>29204.844999999987</v>
      </c>
      <c r="F17" s="257">
        <v>37072.557000000015</v>
      </c>
      <c r="G17" s="257">
        <v>33298.440999999999</v>
      </c>
      <c r="H17" s="257">
        <v>29985.609</v>
      </c>
      <c r="I17" s="298">
        <v>2.2515595716621704</v>
      </c>
      <c r="J17" s="529" t="s">
        <v>1435</v>
      </c>
    </row>
    <row r="18" spans="1:10" s="157" customFormat="1">
      <c r="A18" s="529" t="s">
        <v>1436</v>
      </c>
      <c r="B18" s="257">
        <v>24943.23000000001</v>
      </c>
      <c r="C18" s="257">
        <v>18897.120000000003</v>
      </c>
      <c r="D18" s="257">
        <v>17626.231</v>
      </c>
      <c r="E18" s="257">
        <v>16557.125999999993</v>
      </c>
      <c r="F18" s="257">
        <v>17865.748999999996</v>
      </c>
      <c r="G18" s="257">
        <v>17905.821</v>
      </c>
      <c r="H18" s="257">
        <v>18766.538000000008</v>
      </c>
      <c r="I18" s="298">
        <v>-18.583208789498514</v>
      </c>
      <c r="J18" s="529" t="s">
        <v>1437</v>
      </c>
    </row>
    <row r="19" spans="1:10" s="157" customFormat="1">
      <c r="A19" s="529" t="s">
        <v>1438</v>
      </c>
      <c r="B19" s="257">
        <v>72010.445000000051</v>
      </c>
      <c r="C19" s="257">
        <v>55439.178999999989</v>
      </c>
      <c r="D19" s="257">
        <v>61825.771000000022</v>
      </c>
      <c r="E19" s="257">
        <v>62557.185999999994</v>
      </c>
      <c r="F19" s="257">
        <v>54530.88299999998</v>
      </c>
      <c r="G19" s="257">
        <v>55488.661999999968</v>
      </c>
      <c r="H19" s="257">
        <v>51731.167000000009</v>
      </c>
      <c r="I19" s="298">
        <v>11.063409612340664</v>
      </c>
      <c r="J19" s="529" t="s">
        <v>1439</v>
      </c>
    </row>
    <row r="20" spans="1:10" s="157" customFormat="1">
      <c r="A20" s="529" t="s">
        <v>1440</v>
      </c>
      <c r="B20" s="257">
        <v>137571.74899999998</v>
      </c>
      <c r="C20" s="257">
        <v>124073.4319999999</v>
      </c>
      <c r="D20" s="257">
        <v>131203.41799999995</v>
      </c>
      <c r="E20" s="257">
        <v>106814.17299999997</v>
      </c>
      <c r="F20" s="257">
        <v>106978.10399999998</v>
      </c>
      <c r="G20" s="257">
        <v>92292.539000000063</v>
      </c>
      <c r="H20" s="257">
        <v>80004.661000000007</v>
      </c>
      <c r="I20" s="298">
        <v>27.565399177074994</v>
      </c>
      <c r="J20" s="529" t="s">
        <v>1441</v>
      </c>
    </row>
    <row r="21" spans="1:10" s="157" customFormat="1">
      <c r="A21" s="529" t="s">
        <v>1442</v>
      </c>
      <c r="B21" s="257">
        <v>248972.03400000016</v>
      </c>
      <c r="C21" s="257">
        <v>200596.83499999993</v>
      </c>
      <c r="D21" s="257">
        <v>229344.28900000011</v>
      </c>
      <c r="E21" s="257">
        <v>217872.82100000005</v>
      </c>
      <c r="F21" s="257">
        <v>224148.0670000001</v>
      </c>
      <c r="G21" s="257">
        <v>216224.11999999997</v>
      </c>
      <c r="H21" s="257">
        <v>218387.14699999997</v>
      </c>
      <c r="I21" s="298">
        <v>10.63413240708519</v>
      </c>
      <c r="J21" s="529" t="s">
        <v>1443</v>
      </c>
    </row>
    <row r="22" spans="1:10" s="157" customFormat="1">
      <c r="A22" s="529" t="s">
        <v>1444</v>
      </c>
      <c r="B22" s="257">
        <v>112509.19100000002</v>
      </c>
      <c r="C22" s="257">
        <v>63429.498999999974</v>
      </c>
      <c r="D22" s="257">
        <v>113429.50399999994</v>
      </c>
      <c r="E22" s="257">
        <v>110952.253</v>
      </c>
      <c r="F22" s="257">
        <v>135508.731</v>
      </c>
      <c r="G22" s="257">
        <v>104130.15399999998</v>
      </c>
      <c r="H22" s="257">
        <v>118797.79999999999</v>
      </c>
      <c r="I22" s="298">
        <v>-44.0286700834314</v>
      </c>
      <c r="J22" s="529" t="s">
        <v>1445</v>
      </c>
    </row>
    <row r="23" spans="1:10" s="157" customFormat="1">
      <c r="A23" s="529" t="s">
        <v>1446</v>
      </c>
      <c r="B23" s="257">
        <v>33973.886999999995</v>
      </c>
      <c r="C23" s="257">
        <v>29266.750999999989</v>
      </c>
      <c r="D23" s="257">
        <v>32566.686000000002</v>
      </c>
      <c r="E23" s="257">
        <v>34916.701000000008</v>
      </c>
      <c r="F23" s="257">
        <v>38568.112999999983</v>
      </c>
      <c r="G23" s="257">
        <v>33962.546000000009</v>
      </c>
      <c r="H23" s="257">
        <v>36092.855000000003</v>
      </c>
      <c r="I23" s="298">
        <v>-1.6669666682209652</v>
      </c>
      <c r="J23" s="529" t="s">
        <v>1447</v>
      </c>
    </row>
    <row r="24" spans="1:10" s="157" customFormat="1" ht="12" thickBot="1">
      <c r="A24" s="529" t="s">
        <v>1448</v>
      </c>
      <c r="B24" s="257">
        <v>69123.721999999936</v>
      </c>
      <c r="C24" s="257">
        <v>55056.439000000006</v>
      </c>
      <c r="D24" s="257">
        <v>75754.600999999951</v>
      </c>
      <c r="E24" s="257">
        <v>64593.662999999986</v>
      </c>
      <c r="F24" s="257">
        <v>65242.379000000088</v>
      </c>
      <c r="G24" s="257">
        <v>58094.163000000044</v>
      </c>
      <c r="H24" s="257">
        <v>64368.769000000008</v>
      </c>
      <c r="I24" s="298">
        <v>14.482830214294111</v>
      </c>
      <c r="J24" s="529" t="s">
        <v>1449</v>
      </c>
    </row>
    <row r="25" spans="1:10" s="157" customFormat="1" ht="12" customHeight="1" thickBot="1">
      <c r="A25" s="531"/>
      <c r="B25" s="848" t="s">
        <v>1450</v>
      </c>
      <c r="C25" s="848"/>
      <c r="D25" s="848"/>
      <c r="E25" s="848"/>
      <c r="F25" s="848"/>
      <c r="G25" s="848"/>
      <c r="H25" s="848"/>
      <c r="I25" s="849" t="s">
        <v>1451</v>
      </c>
      <c r="J25" s="531"/>
    </row>
    <row r="26" spans="1:10" s="157" customFormat="1" ht="32.25" customHeight="1" thickBot="1">
      <c r="A26" s="531"/>
      <c r="B26" s="178" t="s">
        <v>1405</v>
      </c>
      <c r="C26" s="178" t="s">
        <v>1406</v>
      </c>
      <c r="D26" s="178" t="s">
        <v>1452</v>
      </c>
      <c r="E26" s="178" t="s">
        <v>1453</v>
      </c>
      <c r="F26" s="178" t="s">
        <v>1409</v>
      </c>
      <c r="G26" s="178" t="s">
        <v>1454</v>
      </c>
      <c r="H26" s="178" t="s">
        <v>1411</v>
      </c>
      <c r="I26" s="849"/>
      <c r="J26" s="531"/>
    </row>
    <row r="27" spans="1:10" s="157" customFormat="1">
      <c r="A27" s="532" t="s">
        <v>1455</v>
      </c>
      <c r="B27" s="533"/>
      <c r="C27" s="533"/>
      <c r="D27" s="533"/>
      <c r="E27" s="533"/>
      <c r="F27" s="533"/>
      <c r="G27" s="533"/>
      <c r="H27" s="533"/>
      <c r="I27" s="534"/>
    </row>
    <row r="28" spans="1:10" s="157" customFormat="1">
      <c r="A28" s="535" t="s">
        <v>1456</v>
      </c>
      <c r="B28" s="536"/>
      <c r="C28" s="536"/>
      <c r="D28" s="536"/>
      <c r="E28" s="536"/>
      <c r="F28" s="536"/>
      <c r="G28" s="536"/>
      <c r="H28" s="536"/>
      <c r="I28" s="534"/>
    </row>
    <row r="29" spans="1:10" s="157" customFormat="1" ht="12.75">
      <c r="A29" s="537"/>
      <c r="B29" s="537"/>
      <c r="C29" s="537"/>
      <c r="D29" s="537"/>
      <c r="E29" s="537"/>
      <c r="F29" s="537"/>
      <c r="G29" s="537"/>
      <c r="H29" s="537"/>
      <c r="I29" s="534"/>
    </row>
    <row r="30" spans="1:10" s="157" customFormat="1" ht="11.25" customHeight="1">
      <c r="A30" s="936" t="s">
        <v>1465</v>
      </c>
      <c r="B30" s="936"/>
      <c r="C30" s="936"/>
      <c r="D30" s="936"/>
      <c r="E30" s="936"/>
      <c r="F30" s="936"/>
      <c r="G30" s="936"/>
      <c r="H30" s="936"/>
      <c r="I30" s="936"/>
      <c r="J30" s="936"/>
    </row>
    <row r="31" spans="1:10" ht="11.25" customHeight="1">
      <c r="A31" s="936" t="s">
        <v>1466</v>
      </c>
      <c r="B31" s="936"/>
      <c r="C31" s="936"/>
      <c r="D31" s="936"/>
      <c r="E31" s="936"/>
      <c r="F31" s="936"/>
      <c r="G31" s="936"/>
      <c r="H31" s="936"/>
      <c r="I31" s="936"/>
      <c r="J31" s="936"/>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B5A3F-9BC1-4813-B127-334A175A338A}">
  <dimension ref="A1:R40"/>
  <sheetViews>
    <sheetView showGridLines="0" workbookViewId="0"/>
  </sheetViews>
  <sheetFormatPr defaultColWidth="9.28515625" defaultRowHeight="11.25"/>
  <cols>
    <col min="1" max="1" width="24.7109375" style="194" customWidth="1"/>
    <col min="2" max="2" width="6.28515625" style="194" customWidth="1"/>
    <col min="3" max="7" width="9" style="194" customWidth="1"/>
    <col min="8" max="10" width="9.7109375" style="194" customWidth="1"/>
    <col min="11" max="11" width="20.42578125" style="433" customWidth="1"/>
    <col min="12" max="16384" width="9.28515625" style="194"/>
  </cols>
  <sheetData>
    <row r="1" spans="1:18" ht="12" customHeight="1">
      <c r="A1" s="862" t="s">
        <v>1631</v>
      </c>
      <c r="B1" s="862"/>
      <c r="C1" s="862"/>
      <c r="D1" s="862"/>
      <c r="E1" s="862"/>
      <c r="F1" s="862"/>
      <c r="G1" s="862"/>
      <c r="H1" s="862"/>
      <c r="I1" s="862"/>
      <c r="J1" s="862"/>
      <c r="K1" s="862"/>
    </row>
    <row r="2" spans="1:18" ht="12" customHeight="1">
      <c r="A2" s="863" t="s">
        <v>1632</v>
      </c>
      <c r="B2" s="863"/>
      <c r="C2" s="863"/>
      <c r="D2" s="863"/>
      <c r="E2" s="863"/>
      <c r="F2" s="863"/>
      <c r="G2" s="863"/>
      <c r="H2" s="863"/>
      <c r="I2" s="863"/>
      <c r="J2" s="863"/>
      <c r="K2" s="863"/>
    </row>
    <row r="3" spans="1:18" ht="12" customHeight="1" thickBot="1">
      <c r="A3" s="485"/>
      <c r="B3" s="485"/>
      <c r="C3" s="485"/>
      <c r="D3" s="485"/>
      <c r="E3" s="485"/>
      <c r="F3" s="485"/>
      <c r="G3" s="485"/>
      <c r="H3" s="485"/>
      <c r="I3" s="485"/>
      <c r="J3" s="485"/>
      <c r="K3" s="486"/>
    </row>
    <row r="4" spans="1:18" s="5" customFormat="1" ht="12" customHeight="1" thickBot="1">
      <c r="A4" s="612"/>
      <c r="B4" s="831" t="s">
        <v>528</v>
      </c>
      <c r="C4" s="819" t="s">
        <v>310</v>
      </c>
      <c r="D4" s="819"/>
      <c r="E4" s="819"/>
      <c r="F4" s="819"/>
      <c r="G4" s="819"/>
      <c r="H4" s="829" t="s">
        <v>1633</v>
      </c>
      <c r="I4" s="819" t="s">
        <v>88</v>
      </c>
      <c r="J4" s="819"/>
      <c r="K4" s="613"/>
    </row>
    <row r="5" spans="1:18" s="5" customFormat="1" ht="21" customHeight="1" thickBot="1">
      <c r="B5" s="832"/>
      <c r="C5" s="12" t="s">
        <v>481</v>
      </c>
      <c r="D5" s="12" t="s">
        <v>482</v>
      </c>
      <c r="E5" s="12" t="s">
        <v>687</v>
      </c>
      <c r="F5" s="12" t="s">
        <v>688</v>
      </c>
      <c r="G5" s="12" t="s">
        <v>689</v>
      </c>
      <c r="H5" s="830"/>
      <c r="I5" s="10" t="s">
        <v>94</v>
      </c>
      <c r="J5" s="12" t="s">
        <v>95</v>
      </c>
      <c r="K5" s="336"/>
      <c r="L5" s="612"/>
    </row>
    <row r="6" spans="1:18" s="5" customFormat="1" ht="12" customHeight="1">
      <c r="A6" s="11" t="s">
        <v>1634</v>
      </c>
      <c r="B6" s="28"/>
      <c r="C6" s="7"/>
      <c r="D6" s="7"/>
      <c r="E6" s="7"/>
      <c r="F6" s="7"/>
      <c r="G6" s="7"/>
      <c r="H6" s="7"/>
      <c r="I6" s="7"/>
      <c r="J6" s="7"/>
      <c r="K6" s="414" t="s">
        <v>1635</v>
      </c>
    </row>
    <row r="7" spans="1:18" s="5" customFormat="1" ht="12" customHeight="1">
      <c r="A7" s="60" t="s">
        <v>1636</v>
      </c>
      <c r="B7" s="28" t="s">
        <v>726</v>
      </c>
      <c r="C7" s="100">
        <v>17472.825706478612</v>
      </c>
      <c r="D7" s="100">
        <v>19132.468713400696</v>
      </c>
      <c r="E7" s="100">
        <v>18421.81905578306</v>
      </c>
      <c r="F7" s="100">
        <v>17661.919137759454</v>
      </c>
      <c r="G7" s="100">
        <v>16758.697543384787</v>
      </c>
      <c r="H7" s="100">
        <v>106852.08928298675</v>
      </c>
      <c r="I7" s="98">
        <v>4.1820440727279413</v>
      </c>
      <c r="J7" s="98">
        <v>14.493240444167203</v>
      </c>
      <c r="K7" s="60" t="s">
        <v>1637</v>
      </c>
      <c r="L7" s="613"/>
      <c r="O7" s="614"/>
      <c r="P7" s="614"/>
      <c r="Q7" s="100"/>
      <c r="R7" s="100"/>
    </row>
    <row r="8" spans="1:18" s="5" customFormat="1" ht="12" customHeight="1">
      <c r="A8" s="615" t="s">
        <v>1638</v>
      </c>
      <c r="B8" s="28" t="s">
        <v>726</v>
      </c>
      <c r="C8" s="100">
        <v>15976.087206473188</v>
      </c>
      <c r="D8" s="100">
        <v>17394.536213398009</v>
      </c>
      <c r="E8" s="100">
        <v>16670.102805780378</v>
      </c>
      <c r="F8" s="100">
        <v>16180.574387755429</v>
      </c>
      <c r="G8" s="100">
        <v>15316.589793379422</v>
      </c>
      <c r="H8" s="100">
        <v>97540.801532959857</v>
      </c>
      <c r="I8" s="98">
        <v>2.2089524343680047</v>
      </c>
      <c r="J8" s="98">
        <v>13.479484034968989</v>
      </c>
      <c r="K8" s="615" t="s">
        <v>1639</v>
      </c>
      <c r="L8" s="613"/>
      <c r="O8" s="614"/>
      <c r="P8" s="614"/>
      <c r="Q8" s="239"/>
      <c r="R8" s="100"/>
    </row>
    <row r="9" spans="1:18" s="5" customFormat="1" ht="12" customHeight="1">
      <c r="A9" s="60" t="s">
        <v>1640</v>
      </c>
      <c r="B9" s="28" t="s">
        <v>726</v>
      </c>
      <c r="C9" s="100">
        <v>438446.5297115384</v>
      </c>
      <c r="D9" s="100">
        <v>477085.55601890368</v>
      </c>
      <c r="E9" s="100">
        <v>456340.97981861193</v>
      </c>
      <c r="F9" s="100">
        <v>429097.25855265325</v>
      </c>
      <c r="G9" s="100">
        <v>396083.8709961662</v>
      </c>
      <c r="H9" s="100">
        <v>2595147.6240055896</v>
      </c>
      <c r="I9" s="98">
        <v>11.524704227909952</v>
      </c>
      <c r="J9" s="98">
        <v>16.841662846366546</v>
      </c>
      <c r="K9" s="60" t="s">
        <v>1641</v>
      </c>
      <c r="L9" s="613"/>
      <c r="O9" s="614"/>
      <c r="P9" s="614"/>
      <c r="Q9" s="239"/>
      <c r="R9" s="125"/>
    </row>
    <row r="10" spans="1:18" s="5" customFormat="1" ht="12" customHeight="1">
      <c r="A10" s="615" t="s">
        <v>1638</v>
      </c>
      <c r="B10" s="28" t="s">
        <v>726</v>
      </c>
      <c r="C10" s="100">
        <v>269781.30141316442</v>
      </c>
      <c r="D10" s="100">
        <v>291649.22983610281</v>
      </c>
      <c r="E10" s="100">
        <v>282500.47459038958</v>
      </c>
      <c r="F10" s="100">
        <v>271515.12627508375</v>
      </c>
      <c r="G10" s="100">
        <v>258657.37460993859</v>
      </c>
      <c r="H10" s="100">
        <v>1643528.9186142487</v>
      </c>
      <c r="I10" s="98">
        <v>4.2811044588406784</v>
      </c>
      <c r="J10" s="98">
        <v>14.292475558309233</v>
      </c>
      <c r="K10" s="615" t="s">
        <v>1639</v>
      </c>
      <c r="L10" s="612"/>
      <c r="O10" s="614"/>
      <c r="P10" s="614"/>
      <c r="Q10" s="239"/>
      <c r="R10" s="125"/>
    </row>
    <row r="11" spans="1:18" s="5" customFormat="1" ht="12" customHeight="1">
      <c r="A11" s="11" t="s">
        <v>1642</v>
      </c>
      <c r="B11" s="28"/>
      <c r="C11" s="112"/>
      <c r="D11" s="112"/>
      <c r="E11" s="112"/>
      <c r="F11" s="112"/>
      <c r="G11" s="112"/>
      <c r="H11" s="612"/>
      <c r="I11" s="292"/>
      <c r="J11" s="616"/>
      <c r="K11" s="414" t="s">
        <v>1642</v>
      </c>
    </row>
    <row r="12" spans="1:18" s="5" customFormat="1" ht="12" customHeight="1">
      <c r="A12" s="13" t="s">
        <v>1643</v>
      </c>
      <c r="B12" s="28" t="s">
        <v>315</v>
      </c>
      <c r="C12" s="100">
        <v>333</v>
      </c>
      <c r="D12" s="100">
        <v>333</v>
      </c>
      <c r="E12" s="100">
        <v>333</v>
      </c>
      <c r="F12" s="100">
        <v>333</v>
      </c>
      <c r="G12" s="100">
        <v>333</v>
      </c>
      <c r="H12" s="612" t="s">
        <v>345</v>
      </c>
      <c r="I12" s="98">
        <v>0</v>
      </c>
      <c r="J12" s="612" t="s">
        <v>345</v>
      </c>
      <c r="K12" s="331" t="s">
        <v>1644</v>
      </c>
      <c r="L12" s="612" t="s">
        <v>345</v>
      </c>
    </row>
    <row r="13" spans="1:18" s="5" customFormat="1" ht="12" customHeight="1">
      <c r="A13" s="60" t="s">
        <v>1636</v>
      </c>
      <c r="B13" s="28" t="s">
        <v>726</v>
      </c>
      <c r="C13" s="100">
        <v>13998</v>
      </c>
      <c r="D13" s="100">
        <v>15739</v>
      </c>
      <c r="E13" s="100">
        <v>15355</v>
      </c>
      <c r="F13" s="100">
        <v>14792</v>
      </c>
      <c r="G13" s="100">
        <v>13788</v>
      </c>
      <c r="H13" s="100">
        <v>87442</v>
      </c>
      <c r="I13" s="98">
        <v>8.3855981416957022</v>
      </c>
      <c r="J13" s="98">
        <v>7.2131830944469648</v>
      </c>
      <c r="K13" s="60" t="s">
        <v>1637</v>
      </c>
    </row>
    <row r="14" spans="1:18" s="5" customFormat="1" ht="12" customHeight="1">
      <c r="A14" s="60" t="s">
        <v>1645</v>
      </c>
      <c r="B14" s="28" t="s">
        <v>726</v>
      </c>
      <c r="C14" s="100">
        <v>73960</v>
      </c>
      <c r="D14" s="100">
        <v>81653</v>
      </c>
      <c r="E14" s="100">
        <v>79924</v>
      </c>
      <c r="F14" s="100">
        <v>77167</v>
      </c>
      <c r="G14" s="100">
        <v>71946</v>
      </c>
      <c r="H14" s="100">
        <v>457243</v>
      </c>
      <c r="I14" s="98">
        <v>10.108679470001489</v>
      </c>
      <c r="J14" s="98">
        <v>6.1120058667087491</v>
      </c>
      <c r="K14" s="60" t="s">
        <v>1641</v>
      </c>
    </row>
    <row r="15" spans="1:18" s="5" customFormat="1" ht="12" customHeight="1">
      <c r="A15" s="60" t="s">
        <v>1646</v>
      </c>
      <c r="B15" s="28" t="s">
        <v>726</v>
      </c>
      <c r="C15" s="100">
        <v>312118</v>
      </c>
      <c r="D15" s="100">
        <v>325727</v>
      </c>
      <c r="E15" s="100">
        <v>317738</v>
      </c>
      <c r="F15" s="100">
        <v>318151</v>
      </c>
      <c r="G15" s="100">
        <v>298306</v>
      </c>
      <c r="H15" s="100">
        <v>1888592</v>
      </c>
      <c r="I15" s="98">
        <v>9.0341895569365995</v>
      </c>
      <c r="J15" s="98">
        <v>5.509347611364622</v>
      </c>
      <c r="K15" s="60" t="s">
        <v>1647</v>
      </c>
    </row>
    <row r="16" spans="1:18" s="5" customFormat="1" ht="12" customHeight="1">
      <c r="A16" s="247" t="s">
        <v>1648</v>
      </c>
      <c r="B16" s="28" t="s">
        <v>726</v>
      </c>
      <c r="C16" s="100">
        <v>2438</v>
      </c>
      <c r="D16" s="100">
        <v>2544</v>
      </c>
      <c r="E16" s="100">
        <v>2482</v>
      </c>
      <c r="F16" s="100">
        <v>2485</v>
      </c>
      <c r="G16" s="100">
        <v>2331</v>
      </c>
      <c r="H16" s="100">
        <v>14753</v>
      </c>
      <c r="I16" s="98">
        <v>9.0339892665474064</v>
      </c>
      <c r="J16" s="98">
        <v>5.5368767436869586</v>
      </c>
      <c r="K16" s="617" t="s">
        <v>1649</v>
      </c>
    </row>
    <row r="17" spans="1:12" s="5" customFormat="1" ht="12" customHeight="1">
      <c r="A17" s="11" t="s">
        <v>1650</v>
      </c>
      <c r="B17" s="28"/>
      <c r="C17" s="100"/>
      <c r="D17" s="100"/>
      <c r="E17" s="100"/>
      <c r="F17" s="100"/>
      <c r="G17" s="100"/>
      <c r="H17" s="100"/>
      <c r="I17" s="292"/>
      <c r="J17" s="292"/>
      <c r="K17" s="414" t="s">
        <v>1650</v>
      </c>
    </row>
    <row r="18" spans="1:12" s="5" customFormat="1" ht="12" customHeight="1">
      <c r="A18" s="13" t="s">
        <v>1643</v>
      </c>
      <c r="B18" s="28" t="s">
        <v>315</v>
      </c>
      <c r="C18" s="337">
        <v>120</v>
      </c>
      <c r="D18" s="337">
        <v>120</v>
      </c>
      <c r="E18" s="337">
        <v>120</v>
      </c>
      <c r="F18" s="337">
        <v>120</v>
      </c>
      <c r="G18" s="337">
        <v>120</v>
      </c>
      <c r="H18" s="612" t="s">
        <v>345</v>
      </c>
      <c r="I18" s="98">
        <v>17.647058823529413</v>
      </c>
      <c r="J18" s="612" t="s">
        <v>345</v>
      </c>
      <c r="K18" s="331" t="s">
        <v>1644</v>
      </c>
    </row>
    <row r="19" spans="1:12" s="5" customFormat="1" ht="12" customHeight="1">
      <c r="A19" s="60" t="s">
        <v>1636</v>
      </c>
      <c r="B19" s="28" t="s">
        <v>726</v>
      </c>
      <c r="C19" s="100">
        <v>7109</v>
      </c>
      <c r="D19" s="100">
        <v>8128</v>
      </c>
      <c r="E19" s="100">
        <v>7420</v>
      </c>
      <c r="F19" s="100">
        <v>7014</v>
      </c>
      <c r="G19" s="100">
        <v>6818</v>
      </c>
      <c r="H19" s="100">
        <v>43316</v>
      </c>
      <c r="I19" s="98">
        <v>4.5902604090039727</v>
      </c>
      <c r="J19" s="98">
        <v>10.426757762708409</v>
      </c>
      <c r="K19" s="60" t="s">
        <v>1637</v>
      </c>
    </row>
    <row r="20" spans="1:12" s="5" customFormat="1" ht="12" customHeight="1">
      <c r="A20" s="60" t="s">
        <v>1645</v>
      </c>
      <c r="B20" s="28" t="s">
        <v>726</v>
      </c>
      <c r="C20" s="100">
        <v>37531</v>
      </c>
      <c r="D20" s="100">
        <v>43656</v>
      </c>
      <c r="E20" s="100">
        <v>39705</v>
      </c>
      <c r="F20" s="100">
        <v>37254</v>
      </c>
      <c r="G20" s="100">
        <v>35958</v>
      </c>
      <c r="H20" s="100">
        <v>230157</v>
      </c>
      <c r="I20" s="98">
        <v>2.4038199181446109</v>
      </c>
      <c r="J20" s="98">
        <v>9.4000884110257097</v>
      </c>
      <c r="K20" s="60" t="s">
        <v>1641</v>
      </c>
    </row>
    <row r="21" spans="1:12" s="5" customFormat="1" ht="12" customHeight="1">
      <c r="A21" s="60" t="s">
        <v>1646</v>
      </c>
      <c r="B21" s="28" t="s">
        <v>726</v>
      </c>
      <c r="C21" s="100">
        <v>150322</v>
      </c>
      <c r="D21" s="100">
        <v>177608</v>
      </c>
      <c r="E21" s="100">
        <v>165897</v>
      </c>
      <c r="F21" s="100">
        <v>165074</v>
      </c>
      <c r="G21" s="100">
        <v>158075</v>
      </c>
      <c r="H21" s="100">
        <v>986007</v>
      </c>
      <c r="I21" s="98">
        <v>-6.8815778877662908</v>
      </c>
      <c r="J21" s="98">
        <v>5.671836619211132</v>
      </c>
      <c r="K21" s="60" t="s">
        <v>1647</v>
      </c>
    </row>
    <row r="22" spans="1:12" s="5" customFormat="1" ht="12" customHeight="1">
      <c r="A22" s="13" t="s">
        <v>1648</v>
      </c>
      <c r="B22" s="28" t="s">
        <v>726</v>
      </c>
      <c r="C22" s="100">
        <v>723</v>
      </c>
      <c r="D22" s="100">
        <v>776</v>
      </c>
      <c r="E22" s="100">
        <v>723</v>
      </c>
      <c r="F22" s="100">
        <v>722</v>
      </c>
      <c r="G22" s="100">
        <v>691</v>
      </c>
      <c r="H22" s="100">
        <v>4372</v>
      </c>
      <c r="I22" s="235">
        <v>1.8309859154929577</v>
      </c>
      <c r="J22" s="235">
        <v>6.5821550463188689</v>
      </c>
      <c r="K22" s="331" t="s">
        <v>1649</v>
      </c>
    </row>
    <row r="23" spans="1:12" s="5" customFormat="1" ht="12" customHeight="1">
      <c r="A23" s="11" t="s">
        <v>1651</v>
      </c>
      <c r="B23" s="28"/>
      <c r="C23" s="100"/>
      <c r="D23" s="100"/>
      <c r="E23" s="100"/>
      <c r="F23" s="100"/>
      <c r="G23" s="100"/>
      <c r="H23" s="100"/>
      <c r="I23" s="18"/>
      <c r="J23" s="18"/>
      <c r="K23" s="414" t="s">
        <v>1651</v>
      </c>
    </row>
    <row r="24" spans="1:12" s="5" customFormat="1" ht="12" customHeight="1">
      <c r="A24" s="13" t="s">
        <v>1643</v>
      </c>
      <c r="B24" s="28" t="s">
        <v>315</v>
      </c>
      <c r="C24" s="337">
        <v>24</v>
      </c>
      <c r="D24" s="337">
        <v>24</v>
      </c>
      <c r="E24" s="337">
        <v>24</v>
      </c>
      <c r="F24" s="337">
        <v>24</v>
      </c>
      <c r="G24" s="337">
        <v>24</v>
      </c>
      <c r="H24" s="612" t="s">
        <v>345</v>
      </c>
      <c r="I24" s="98">
        <v>0</v>
      </c>
      <c r="J24" s="612" t="s">
        <v>345</v>
      </c>
      <c r="K24" s="331" t="s">
        <v>1644</v>
      </c>
      <c r="L24" s="612"/>
    </row>
    <row r="25" spans="1:12" s="5" customFormat="1" ht="12" customHeight="1">
      <c r="A25" s="60" t="s">
        <v>1636</v>
      </c>
      <c r="B25" s="28" t="s">
        <v>726</v>
      </c>
      <c r="C25" s="100">
        <v>1597</v>
      </c>
      <c r="D25" s="100">
        <v>1847</v>
      </c>
      <c r="E25" s="100">
        <v>1753</v>
      </c>
      <c r="F25" s="100">
        <v>1669</v>
      </c>
      <c r="G25" s="100">
        <v>1586</v>
      </c>
      <c r="H25" s="100">
        <v>10063</v>
      </c>
      <c r="I25" s="98">
        <v>9.4585332419465384</v>
      </c>
      <c r="J25" s="98">
        <v>15.071469411092053</v>
      </c>
      <c r="K25" s="60" t="s">
        <v>1637</v>
      </c>
    </row>
    <row r="26" spans="1:12" s="5" customFormat="1" ht="12" customHeight="1">
      <c r="A26" s="60" t="s">
        <v>1645</v>
      </c>
      <c r="B26" s="28" t="s">
        <v>726</v>
      </c>
      <c r="C26" s="100">
        <v>3916</v>
      </c>
      <c r="D26" s="100">
        <v>4507</v>
      </c>
      <c r="E26" s="100">
        <v>4299</v>
      </c>
      <c r="F26" s="100">
        <v>4030</v>
      </c>
      <c r="G26" s="100">
        <v>3760</v>
      </c>
      <c r="H26" s="100">
        <v>24410</v>
      </c>
      <c r="I26" s="98">
        <v>8.657047724750278</v>
      </c>
      <c r="J26" s="98">
        <v>11.050452663664073</v>
      </c>
      <c r="K26" s="60" t="s">
        <v>1641</v>
      </c>
    </row>
    <row r="27" spans="1:12" s="5" customFormat="1" ht="12" customHeight="1">
      <c r="A27" s="60" t="s">
        <v>1646</v>
      </c>
      <c r="B27" s="28" t="s">
        <v>726</v>
      </c>
      <c r="C27" s="100">
        <v>25638</v>
      </c>
      <c r="D27" s="100">
        <v>27055</v>
      </c>
      <c r="E27" s="100">
        <v>26380</v>
      </c>
      <c r="F27" s="100">
        <v>26788</v>
      </c>
      <c r="G27" s="100">
        <v>22520</v>
      </c>
      <c r="H27" s="100">
        <v>155846</v>
      </c>
      <c r="I27" s="98">
        <v>-0.72410454985479189</v>
      </c>
      <c r="J27" s="98">
        <v>-0.2406831304169707</v>
      </c>
      <c r="K27" s="60" t="s">
        <v>1647</v>
      </c>
    </row>
    <row r="28" spans="1:12" s="5" customFormat="1" ht="12" customHeight="1" thickBot="1">
      <c r="A28" s="13" t="s">
        <v>1648</v>
      </c>
      <c r="B28" s="28" t="s">
        <v>726</v>
      </c>
      <c r="C28" s="100">
        <v>110</v>
      </c>
      <c r="D28" s="100">
        <v>115</v>
      </c>
      <c r="E28" s="100">
        <v>114</v>
      </c>
      <c r="F28" s="100">
        <v>125</v>
      </c>
      <c r="G28" s="100">
        <v>122</v>
      </c>
      <c r="H28" s="100">
        <v>714</v>
      </c>
      <c r="I28" s="98">
        <v>-10.569105691056912</v>
      </c>
      <c r="J28" s="98">
        <v>-3.7735849056603774</v>
      </c>
      <c r="K28" s="331" t="s">
        <v>1649</v>
      </c>
    </row>
    <row r="29" spans="1:12" s="5" customFormat="1" ht="12" customHeight="1" thickBot="1">
      <c r="B29" s="819" t="s">
        <v>555</v>
      </c>
      <c r="C29" s="819" t="s">
        <v>368</v>
      </c>
      <c r="D29" s="819"/>
      <c r="E29" s="819"/>
      <c r="F29" s="819"/>
      <c r="G29" s="819"/>
      <c r="H29" s="889" t="s">
        <v>1652</v>
      </c>
      <c r="I29" s="819" t="s">
        <v>516</v>
      </c>
      <c r="J29" s="819"/>
      <c r="K29" s="336"/>
    </row>
    <row r="30" spans="1:12" s="5" customFormat="1" ht="21" customHeight="1" thickBot="1">
      <c r="B30" s="819"/>
      <c r="C30" s="12" t="s">
        <v>481</v>
      </c>
      <c r="D30" s="12" t="s">
        <v>482</v>
      </c>
      <c r="E30" s="12" t="s">
        <v>715</v>
      </c>
      <c r="F30" s="12" t="s">
        <v>688</v>
      </c>
      <c r="G30" s="12" t="s">
        <v>716</v>
      </c>
      <c r="H30" s="889"/>
      <c r="I30" s="618" t="s">
        <v>371</v>
      </c>
      <c r="J30" s="274" t="s">
        <v>717</v>
      </c>
      <c r="K30" s="336"/>
    </row>
    <row r="31" spans="1:12" s="330" customFormat="1" ht="12" customHeight="1">
      <c r="A31" s="34" t="s">
        <v>1653</v>
      </c>
      <c r="B31" s="26"/>
      <c r="C31" s="26"/>
      <c r="D31" s="26"/>
      <c r="E31" s="26"/>
      <c r="F31" s="26"/>
      <c r="G31" s="26"/>
      <c r="H31" s="26"/>
      <c r="I31" s="26"/>
    </row>
    <row r="32" spans="1:12" s="330" customFormat="1" ht="12" customHeight="1">
      <c r="A32" s="34" t="s">
        <v>1654</v>
      </c>
      <c r="B32" s="26"/>
      <c r="C32" s="26"/>
      <c r="D32" s="26"/>
      <c r="E32" s="26"/>
      <c r="F32" s="26"/>
      <c r="G32" s="26"/>
      <c r="H32" s="612"/>
      <c r="I32" s="26"/>
    </row>
    <row r="33" spans="1:16" s="5" customFormat="1" ht="12" customHeight="1">
      <c r="E33" s="216"/>
      <c r="F33" s="216"/>
      <c r="G33" s="216"/>
      <c r="H33" s="216"/>
      <c r="I33" s="612"/>
      <c r="J33" s="216"/>
      <c r="K33" s="216"/>
      <c r="L33" s="216"/>
      <c r="M33" s="336"/>
    </row>
    <row r="34" spans="1:16" s="365" customFormat="1" ht="12" customHeight="1">
      <c r="A34" s="85" t="s">
        <v>140</v>
      </c>
      <c r="B34" s="356"/>
      <c r="C34" s="357"/>
      <c r="D34" s="357"/>
      <c r="E34" s="357"/>
      <c r="F34" s="86"/>
      <c r="G34" s="358"/>
      <c r="H34" s="361"/>
      <c r="I34" s="361"/>
      <c r="J34" s="361"/>
      <c r="K34" s="360"/>
      <c r="L34" s="359"/>
      <c r="M34" s="363"/>
      <c r="N34" s="364"/>
      <c r="O34" s="364"/>
      <c r="P34" s="364"/>
    </row>
    <row r="35" spans="1:16" s="365" customFormat="1" ht="12" customHeight="1">
      <c r="A35" s="46" t="s">
        <v>1655</v>
      </c>
      <c r="B35" s="366"/>
      <c r="C35" s="367"/>
      <c r="D35" s="363"/>
      <c r="E35" s="368"/>
      <c r="F35" s="369"/>
      <c r="G35" s="368"/>
      <c r="H35" s="361"/>
      <c r="I35" s="361"/>
      <c r="J35" s="361"/>
      <c r="L35" s="364"/>
      <c r="M35" s="363"/>
      <c r="N35" s="364"/>
      <c r="O35" s="364"/>
      <c r="P35" s="364"/>
    </row>
    <row r="36" spans="1:16" s="365" customFormat="1" ht="12" customHeight="1">
      <c r="A36" s="46" t="s">
        <v>1656</v>
      </c>
      <c r="B36" s="366"/>
      <c r="C36" s="367"/>
      <c r="D36" s="363"/>
      <c r="E36" s="368"/>
      <c r="F36" s="369"/>
      <c r="G36" s="368"/>
      <c r="H36" s="361"/>
      <c r="I36" s="361"/>
      <c r="J36" s="361"/>
      <c r="L36" s="364"/>
      <c r="M36" s="363"/>
      <c r="N36" s="364"/>
      <c r="O36" s="364"/>
      <c r="P36" s="364"/>
    </row>
    <row r="37" spans="1:16" s="365" customFormat="1" ht="12" customHeight="1">
      <c r="A37" s="46" t="s">
        <v>1657</v>
      </c>
      <c r="B37" s="366"/>
      <c r="C37" s="367"/>
      <c r="D37" s="363"/>
      <c r="E37" s="368"/>
      <c r="F37" s="369"/>
      <c r="G37" s="368"/>
      <c r="H37" s="368"/>
      <c r="I37" s="360"/>
      <c r="J37" s="360"/>
      <c r="L37" s="364"/>
      <c r="M37" s="363"/>
      <c r="N37" s="364"/>
      <c r="O37" s="364"/>
      <c r="P37" s="364"/>
    </row>
    <row r="38" spans="1:16" s="365" customFormat="1" ht="12" customHeight="1">
      <c r="A38" s="46" t="s">
        <v>1658</v>
      </c>
      <c r="B38" s="366"/>
      <c r="C38" s="367"/>
      <c r="D38" s="363"/>
      <c r="E38" s="368"/>
      <c r="F38" s="369"/>
      <c r="G38" s="368"/>
      <c r="H38" s="368"/>
      <c r="I38" s="360"/>
      <c r="J38" s="360"/>
      <c r="L38" s="364"/>
      <c r="M38" s="363"/>
      <c r="N38" s="364"/>
      <c r="O38" s="364"/>
      <c r="P38" s="364"/>
    </row>
    <row r="39" spans="1:16" s="5" customFormat="1">
      <c r="C39" s="239"/>
      <c r="D39" s="239"/>
      <c r="E39" s="239"/>
      <c r="F39" s="619"/>
      <c r="G39" s="619"/>
      <c r="H39" s="620"/>
      <c r="I39" s="621"/>
      <c r="J39" s="621"/>
      <c r="K39" s="336"/>
    </row>
    <row r="40" spans="1:16" s="5" customFormat="1">
      <c r="K40" s="336"/>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F4A251C1-0747-445B-8330-A8024B44EDCC}"/>
    <hyperlink ref="A35" r:id="rId2" xr:uid="{AF7BD48C-6523-40B5-840A-180057ECB847}"/>
    <hyperlink ref="A36" r:id="rId3" xr:uid="{4190B2DA-E16A-4A28-9CCE-07B13A1143AE}"/>
    <hyperlink ref="A8" r:id="rId4" display="  Tráfego suburbano    " xr:uid="{F63E7C91-8AC5-4882-BFB6-FFF1C12D85E2}"/>
    <hyperlink ref="K8" r:id="rId5" xr:uid="{AC1C3C4A-87FC-4F48-B145-932500A3B611}"/>
    <hyperlink ref="A9" r:id="rId6" display="Passageiros-Km    " xr:uid="{14133E9E-54A9-4123-B4A2-8E9FB9EC2295}"/>
    <hyperlink ref="A10" r:id="rId7" display="  Tráfego suburbano    " xr:uid="{EF9BD6B6-6D82-49E2-B746-28CEB8B942E7}"/>
    <hyperlink ref="K10" r:id="rId8" xr:uid="{C0A73934-9B85-47CD-94FD-A238C3E7CF30}"/>
    <hyperlink ref="A37" r:id="rId9" xr:uid="{004AB5F9-9215-42C0-A7AB-3F741A3506F6}"/>
    <hyperlink ref="A13" r:id="rId10" xr:uid="{399CB6DA-102C-4D0F-AB81-09723A1C620F}"/>
    <hyperlink ref="A19" r:id="rId11" xr:uid="{E8685538-F80A-4CF0-AE93-D8ED58CDEBED}"/>
    <hyperlink ref="A25" r:id="rId12" xr:uid="{67C354F5-07E5-45B2-B6E8-C1FF42EC84AD}"/>
    <hyperlink ref="K13" r:id="rId13" xr:uid="{F3B6B086-F41C-4E68-B727-E29381944F9A}"/>
    <hyperlink ref="K19" r:id="rId14" xr:uid="{FD464FD3-2D52-4238-85A6-2D3CC6DCEE0E}"/>
    <hyperlink ref="K25" r:id="rId15" xr:uid="{256803D4-1546-4CC3-A43F-45817397C73C}"/>
    <hyperlink ref="A14" r:id="rId16" xr:uid="{EBB91ED5-731C-49E7-BE31-189E165B12C7}"/>
    <hyperlink ref="A20" r:id="rId17" xr:uid="{55B82987-8A18-4D06-BE14-6C186648BCFA}"/>
    <hyperlink ref="A26" r:id="rId18" xr:uid="{02758C5F-C45C-4DDA-ADF0-60882276FA10}"/>
    <hyperlink ref="K14" r:id="rId19" xr:uid="{64FAFD61-7923-462C-B702-F87F8DAAB945}"/>
    <hyperlink ref="K20" r:id="rId20" xr:uid="{A78A27B8-06FB-418F-BEE3-30231356FD23}"/>
    <hyperlink ref="K26" r:id="rId21" xr:uid="{2BA72523-C7F1-49CA-9BA6-89993F1B6F7D}"/>
    <hyperlink ref="A15" r:id="rId22" display="Lugares-Km oferecidos    " xr:uid="{A17590BC-1615-4D8D-8C01-54491D4C1188}"/>
    <hyperlink ref="A21" r:id="rId23" display="Lugares-Km oferecidos    " xr:uid="{794FF9B6-AE96-4513-A5BD-30CB94628B94}"/>
    <hyperlink ref="A27" r:id="rId24" display="Lugares-Km oferecidos    " xr:uid="{80676B45-F6FA-45C4-B6D0-56A67A26B6B1}"/>
    <hyperlink ref="K15" r:id="rId25" xr:uid="{B2400D3E-DEC3-46F5-A88D-44708AA0ABBE}"/>
    <hyperlink ref="K21" r:id="rId26" xr:uid="{3DEC6D77-8CCF-4AD7-9E52-3F993BA97E20}"/>
    <hyperlink ref="K27" r:id="rId27" xr:uid="{2ADAE6D7-A233-4B6F-81D5-FDFB5A76CA02}"/>
    <hyperlink ref="A38" r:id="rId28" xr:uid="{7DE82F54-1B56-471E-9711-EFDEDB100666}"/>
    <hyperlink ref="K7" r:id="rId29" display="Passageiros transportados    " xr:uid="{6BB8E419-A2ED-4F59-8BA3-ED059A5F4218}"/>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21DF7-D228-421C-B38E-F8FEB1D26000}">
  <dimension ref="A1:P49"/>
  <sheetViews>
    <sheetView showGridLines="0" workbookViewId="0"/>
  </sheetViews>
  <sheetFormatPr defaultColWidth="9.28515625" defaultRowHeight="11.25"/>
  <cols>
    <col min="1" max="1" width="23.28515625" style="194" customWidth="1"/>
    <col min="2" max="2" width="6.28515625" style="227" customWidth="1"/>
    <col min="3" max="7" width="9" style="194" customWidth="1"/>
    <col min="8" max="10" width="9.7109375" style="194" customWidth="1"/>
    <col min="11" max="11" width="23.28515625" style="433" customWidth="1"/>
    <col min="12" max="16384" width="9.28515625" style="194"/>
  </cols>
  <sheetData>
    <row r="1" spans="1:12" ht="12" customHeight="1">
      <c r="A1" s="862" t="s">
        <v>1691</v>
      </c>
      <c r="B1" s="862"/>
      <c r="C1" s="862"/>
      <c r="D1" s="862"/>
      <c r="E1" s="862"/>
      <c r="F1" s="862"/>
      <c r="G1" s="862"/>
      <c r="H1" s="862"/>
      <c r="I1" s="862"/>
      <c r="J1" s="862"/>
      <c r="K1" s="862"/>
    </row>
    <row r="2" spans="1:12" s="433" customFormat="1" ht="12" customHeight="1">
      <c r="A2" s="863" t="s">
        <v>1692</v>
      </c>
      <c r="B2" s="863"/>
      <c r="C2" s="863"/>
      <c r="D2" s="863"/>
      <c r="E2" s="863"/>
      <c r="F2" s="863"/>
      <c r="G2" s="863"/>
      <c r="H2" s="863"/>
      <c r="I2" s="863"/>
      <c r="J2" s="863"/>
      <c r="K2" s="863"/>
    </row>
    <row r="3" spans="1:12" ht="12" customHeight="1" thickBot="1"/>
    <row r="4" spans="1:12" s="5" customFormat="1" ht="12" customHeight="1" thickBot="1">
      <c r="B4" s="819" t="s">
        <v>528</v>
      </c>
      <c r="C4" s="819" t="s">
        <v>310</v>
      </c>
      <c r="D4" s="819"/>
      <c r="E4" s="819"/>
      <c r="F4" s="819"/>
      <c r="G4" s="819"/>
      <c r="H4" s="889" t="s">
        <v>1496</v>
      </c>
      <c r="I4" s="819" t="s">
        <v>88</v>
      </c>
      <c r="J4" s="819"/>
      <c r="K4" s="655"/>
    </row>
    <row r="5" spans="1:12" s="5" customFormat="1" ht="21" customHeight="1" thickBot="1">
      <c r="B5" s="819"/>
      <c r="C5" s="12" t="s">
        <v>480</v>
      </c>
      <c r="D5" s="12" t="s">
        <v>481</v>
      </c>
      <c r="E5" s="12" t="s">
        <v>482</v>
      </c>
      <c r="F5" s="12" t="s">
        <v>687</v>
      </c>
      <c r="G5" s="12" t="s">
        <v>688</v>
      </c>
      <c r="H5" s="889"/>
      <c r="I5" s="656" t="s">
        <v>94</v>
      </c>
      <c r="J5" s="197" t="s">
        <v>1693</v>
      </c>
      <c r="K5" s="336"/>
    </row>
    <row r="6" spans="1:12" s="5" customFormat="1" ht="12" customHeight="1">
      <c r="A6" s="11" t="s">
        <v>1694</v>
      </c>
      <c r="B6" s="28"/>
      <c r="C6" s="7"/>
      <c r="D6" s="7"/>
      <c r="E6" s="7"/>
      <c r="F6" s="7"/>
      <c r="G6" s="7"/>
      <c r="H6" s="7"/>
      <c r="I6" s="7"/>
      <c r="J6" s="7"/>
      <c r="K6" s="414" t="s">
        <v>1695</v>
      </c>
    </row>
    <row r="7" spans="1:12" s="5" customFormat="1" ht="12" customHeight="1">
      <c r="A7" s="60" t="s">
        <v>1696</v>
      </c>
      <c r="B7" s="28" t="s">
        <v>315</v>
      </c>
      <c r="C7" s="112">
        <v>0</v>
      </c>
      <c r="D7" s="112">
        <v>0</v>
      </c>
      <c r="E7" s="112">
        <v>0</v>
      </c>
      <c r="F7" s="112">
        <v>0</v>
      </c>
      <c r="G7" s="112">
        <v>0</v>
      </c>
      <c r="H7" s="112">
        <v>0</v>
      </c>
      <c r="I7" s="655" t="s">
        <v>1322</v>
      </c>
      <c r="J7" s="655" t="s">
        <v>1322</v>
      </c>
      <c r="K7" s="60" t="s">
        <v>1697</v>
      </c>
    </row>
    <row r="8" spans="1:12" s="5" customFormat="1" ht="12" customHeight="1">
      <c r="A8" s="60" t="s">
        <v>1698</v>
      </c>
      <c r="B8" s="28" t="s">
        <v>315</v>
      </c>
      <c r="C8" s="112">
        <v>3751</v>
      </c>
      <c r="D8" s="112">
        <v>1461</v>
      </c>
      <c r="E8" s="112">
        <v>2038</v>
      </c>
      <c r="F8" s="112">
        <v>4554</v>
      </c>
      <c r="G8" s="112">
        <v>1796</v>
      </c>
      <c r="H8" s="112">
        <v>14782</v>
      </c>
      <c r="I8" s="98">
        <v>7.0490867579908674</v>
      </c>
      <c r="J8" s="98">
        <v>-9.0953815878482249</v>
      </c>
      <c r="K8" s="60" t="s">
        <v>1699</v>
      </c>
    </row>
    <row r="9" spans="1:12" s="5" customFormat="1" ht="12" customHeight="1">
      <c r="A9" s="60" t="s">
        <v>1700</v>
      </c>
      <c r="B9" s="28" t="s">
        <v>315</v>
      </c>
      <c r="C9" s="112">
        <v>22097</v>
      </c>
      <c r="D9" s="112">
        <v>16336</v>
      </c>
      <c r="E9" s="112">
        <v>15897</v>
      </c>
      <c r="F9" s="112">
        <v>14520</v>
      </c>
      <c r="G9" s="112">
        <v>1738</v>
      </c>
      <c r="H9" s="112">
        <v>91146</v>
      </c>
      <c r="I9" s="98">
        <v>5.6666029074215762</v>
      </c>
      <c r="J9" s="98">
        <v>-9.7689429188033348</v>
      </c>
      <c r="K9" s="60" t="s">
        <v>1701</v>
      </c>
    </row>
    <row r="10" spans="1:12" s="5" customFormat="1" ht="12" customHeight="1">
      <c r="A10" s="60" t="s">
        <v>1702</v>
      </c>
      <c r="B10" s="28" t="s">
        <v>315</v>
      </c>
      <c r="C10" s="112">
        <v>1849170</v>
      </c>
      <c r="D10" s="112">
        <v>1686775</v>
      </c>
      <c r="E10" s="112">
        <v>1855686</v>
      </c>
      <c r="F10" s="112">
        <v>1805100</v>
      </c>
      <c r="G10" s="112">
        <v>1685605</v>
      </c>
      <c r="H10" s="112">
        <v>12139833</v>
      </c>
      <c r="I10" s="98">
        <v>9.5536322073471798</v>
      </c>
      <c r="J10" s="98">
        <v>7.9692640895157556</v>
      </c>
      <c r="K10" s="60" t="s">
        <v>1703</v>
      </c>
    </row>
    <row r="11" spans="1:12" s="5" customFormat="1" ht="12" customHeight="1">
      <c r="A11" s="60" t="s">
        <v>1704</v>
      </c>
      <c r="B11" s="28" t="s">
        <v>315</v>
      </c>
      <c r="C11" s="112">
        <v>120142</v>
      </c>
      <c r="D11" s="112">
        <v>70538</v>
      </c>
      <c r="E11" s="112">
        <v>54503</v>
      </c>
      <c r="F11" s="112">
        <v>41728</v>
      </c>
      <c r="G11" s="112">
        <v>30938</v>
      </c>
      <c r="H11" s="112">
        <v>365727</v>
      </c>
      <c r="I11" s="98">
        <v>-5.091360092268558</v>
      </c>
      <c r="J11" s="98">
        <v>-7.6586880775640047</v>
      </c>
      <c r="K11" s="60" t="s">
        <v>1705</v>
      </c>
    </row>
    <row r="12" spans="1:12" s="5" customFormat="1" ht="12" customHeight="1">
      <c r="A12" s="60" t="s">
        <v>1706</v>
      </c>
      <c r="B12" s="28" t="s">
        <v>315</v>
      </c>
      <c r="C12" s="112">
        <v>674971</v>
      </c>
      <c r="D12" s="112">
        <v>289758</v>
      </c>
      <c r="E12" s="112">
        <v>140101</v>
      </c>
      <c r="F12" s="112">
        <v>97768</v>
      </c>
      <c r="G12" s="112">
        <v>53514</v>
      </c>
      <c r="H12" s="112">
        <v>1330111</v>
      </c>
      <c r="I12" s="98">
        <v>2.3520759409213601</v>
      </c>
      <c r="J12" s="98">
        <v>-0.49709894700304313</v>
      </c>
      <c r="K12" s="60" t="s">
        <v>1706</v>
      </c>
    </row>
    <row r="13" spans="1:12" s="5" customFormat="1" ht="12" customHeight="1">
      <c r="A13" s="60" t="s">
        <v>1707</v>
      </c>
      <c r="B13" s="28" t="s">
        <v>315</v>
      </c>
      <c r="C13" s="112">
        <v>14451</v>
      </c>
      <c r="D13" s="112">
        <v>9329</v>
      </c>
      <c r="E13" s="112">
        <v>9686</v>
      </c>
      <c r="F13" s="112">
        <v>9374</v>
      </c>
      <c r="G13" s="112">
        <v>8273</v>
      </c>
      <c r="H13" s="112">
        <v>62181</v>
      </c>
      <c r="I13" s="98">
        <v>8.9736822260764662</v>
      </c>
      <c r="J13" s="98">
        <v>11.397552804600585</v>
      </c>
      <c r="K13" s="60" t="s">
        <v>1708</v>
      </c>
    </row>
    <row r="14" spans="1:12" s="5" customFormat="1" ht="12" customHeight="1">
      <c r="A14" s="11" t="s">
        <v>1709</v>
      </c>
      <c r="B14" s="28"/>
      <c r="C14" s="616"/>
      <c r="D14" s="616"/>
      <c r="E14" s="616"/>
      <c r="F14" s="616"/>
      <c r="G14" s="616"/>
      <c r="H14" s="616"/>
      <c r="I14" s="98"/>
      <c r="J14" s="98"/>
      <c r="K14" s="414" t="s">
        <v>1710</v>
      </c>
      <c r="L14" s="439"/>
    </row>
    <row r="15" spans="1:12" s="5" customFormat="1" ht="12" customHeight="1">
      <c r="A15" s="60" t="s">
        <v>1696</v>
      </c>
      <c r="B15" s="28" t="s">
        <v>315</v>
      </c>
      <c r="C15" s="112">
        <v>0</v>
      </c>
      <c r="D15" s="112">
        <v>0</v>
      </c>
      <c r="E15" s="112">
        <v>0</v>
      </c>
      <c r="F15" s="112">
        <v>0</v>
      </c>
      <c r="G15" s="112">
        <v>0</v>
      </c>
      <c r="H15" s="112">
        <v>0</v>
      </c>
      <c r="I15" s="655" t="s">
        <v>1322</v>
      </c>
      <c r="J15" s="655" t="s">
        <v>1322</v>
      </c>
      <c r="K15" s="60" t="s">
        <v>1697</v>
      </c>
    </row>
    <row r="16" spans="1:12" s="5" customFormat="1" ht="12" customHeight="1">
      <c r="A16" s="60" t="s">
        <v>1700</v>
      </c>
      <c r="B16" s="28" t="s">
        <v>315</v>
      </c>
      <c r="C16" s="112">
        <v>4858</v>
      </c>
      <c r="D16" s="112">
        <v>3859</v>
      </c>
      <c r="E16" s="112">
        <v>3555</v>
      </c>
      <c r="F16" s="112">
        <v>2912</v>
      </c>
      <c r="G16" s="112">
        <v>343</v>
      </c>
      <c r="H16" s="112">
        <v>19920</v>
      </c>
      <c r="I16" s="98">
        <v>7.0751597972228337</v>
      </c>
      <c r="J16" s="98">
        <v>-6.1793519216277319</v>
      </c>
      <c r="K16" s="60" t="s">
        <v>1701</v>
      </c>
    </row>
    <row r="17" spans="1:16" s="5" customFormat="1" ht="12" customHeight="1">
      <c r="A17" s="60" t="s">
        <v>1702</v>
      </c>
      <c r="B17" s="28" t="s">
        <v>315</v>
      </c>
      <c r="C17" s="112">
        <v>7926</v>
      </c>
      <c r="D17" s="112">
        <v>6141</v>
      </c>
      <c r="E17" s="112">
        <v>6679</v>
      </c>
      <c r="F17" s="112">
        <v>5165</v>
      </c>
      <c r="G17" s="112">
        <v>4195</v>
      </c>
      <c r="H17" s="112">
        <v>36482</v>
      </c>
      <c r="I17" s="98">
        <v>5.8634967276612802</v>
      </c>
      <c r="J17" s="98">
        <v>-6.4971679011712844</v>
      </c>
      <c r="K17" s="60" t="s">
        <v>1703</v>
      </c>
    </row>
    <row r="18" spans="1:16" s="5" customFormat="1" ht="12" customHeight="1">
      <c r="A18" s="60" t="s">
        <v>1704</v>
      </c>
      <c r="B18" s="28" t="s">
        <v>315</v>
      </c>
      <c r="C18" s="112">
        <v>33413</v>
      </c>
      <c r="D18" s="112">
        <v>24388</v>
      </c>
      <c r="E18" s="112">
        <v>19733</v>
      </c>
      <c r="F18" s="112">
        <v>15143</v>
      </c>
      <c r="G18" s="112">
        <v>11790</v>
      </c>
      <c r="H18" s="112">
        <v>122624</v>
      </c>
      <c r="I18" s="98">
        <v>-5.1494592216197805</v>
      </c>
      <c r="J18" s="98">
        <v>-4.7329003387302278</v>
      </c>
      <c r="K18" s="60" t="s">
        <v>1705</v>
      </c>
    </row>
    <row r="19" spans="1:16" s="5" customFormat="1" ht="12" customHeight="1" thickBot="1">
      <c r="A19" s="60" t="s">
        <v>1707</v>
      </c>
      <c r="B19" s="28" t="s">
        <v>315</v>
      </c>
      <c r="C19" s="112">
        <v>459</v>
      </c>
      <c r="D19" s="112">
        <v>541</v>
      </c>
      <c r="E19" s="112">
        <v>584</v>
      </c>
      <c r="F19" s="112">
        <v>773</v>
      </c>
      <c r="G19" s="112">
        <v>678</v>
      </c>
      <c r="H19" s="112">
        <v>4282</v>
      </c>
      <c r="I19" s="98">
        <v>6.9930069930069934</v>
      </c>
      <c r="J19" s="98">
        <v>-2.215117606759534</v>
      </c>
      <c r="K19" s="60" t="s">
        <v>1708</v>
      </c>
    </row>
    <row r="20" spans="1:16" s="5" customFormat="1" ht="12" customHeight="1" thickBot="1">
      <c r="A20" s="657"/>
      <c r="B20" s="819" t="s">
        <v>555</v>
      </c>
      <c r="C20" s="819" t="s">
        <v>368</v>
      </c>
      <c r="D20" s="819"/>
      <c r="E20" s="819"/>
      <c r="F20" s="819"/>
      <c r="G20" s="819"/>
      <c r="H20" s="889" t="s">
        <v>1510</v>
      </c>
      <c r="I20" s="819" t="s">
        <v>516</v>
      </c>
      <c r="J20" s="819"/>
      <c r="K20" s="658"/>
    </row>
    <row r="21" spans="1:16" s="5" customFormat="1" ht="21" customHeight="1" thickBot="1">
      <c r="A21" s="657"/>
      <c r="B21" s="819"/>
      <c r="C21" s="12" t="s">
        <v>480</v>
      </c>
      <c r="D21" s="12" t="s">
        <v>481</v>
      </c>
      <c r="E21" s="12" t="s">
        <v>714</v>
      </c>
      <c r="F21" s="12" t="s">
        <v>715</v>
      </c>
      <c r="G21" s="12" t="s">
        <v>688</v>
      </c>
      <c r="H21" s="889"/>
      <c r="I21" s="618" t="s">
        <v>371</v>
      </c>
      <c r="J21" s="274" t="s">
        <v>717</v>
      </c>
      <c r="K21" s="336"/>
    </row>
    <row r="22" spans="1:16" s="330" customFormat="1" ht="12" customHeight="1">
      <c r="A22" s="34" t="s">
        <v>1711</v>
      </c>
      <c r="B22" s="26"/>
      <c r="C22" s="26"/>
      <c r="D22" s="26"/>
      <c r="E22" s="26"/>
      <c r="F22" s="26"/>
      <c r="G22" s="26"/>
      <c r="H22" s="26"/>
      <c r="I22" s="26"/>
    </row>
    <row r="23" spans="1:16" s="330" customFormat="1" ht="12" customHeight="1">
      <c r="A23" s="34" t="s">
        <v>1712</v>
      </c>
      <c r="B23" s="26"/>
      <c r="C23" s="26"/>
      <c r="D23" s="26"/>
      <c r="E23" s="26"/>
      <c r="F23" s="26"/>
      <c r="G23" s="26"/>
      <c r="H23" s="26"/>
      <c r="I23" s="26"/>
    </row>
    <row r="24" spans="1:16" s="5" customFormat="1" ht="12" customHeight="1">
      <c r="A24" s="7"/>
      <c r="E24" s="216"/>
      <c r="F24" s="216"/>
      <c r="G24" s="216"/>
      <c r="H24" s="216"/>
      <c r="I24" s="216"/>
      <c r="J24" s="216"/>
      <c r="K24" s="659"/>
      <c r="L24" s="216"/>
      <c r="M24" s="336"/>
    </row>
    <row r="25" spans="1:16" s="365" customFormat="1" ht="12" customHeight="1">
      <c r="A25" s="85" t="s">
        <v>140</v>
      </c>
      <c r="B25" s="356"/>
      <c r="C25" s="357"/>
      <c r="D25" s="357"/>
      <c r="E25" s="357"/>
      <c r="F25" s="86"/>
      <c r="G25" s="358"/>
      <c r="H25" s="358"/>
      <c r="I25" s="360"/>
      <c r="J25" s="361"/>
      <c r="K25" s="648"/>
      <c r="L25" s="359"/>
      <c r="M25" s="363"/>
      <c r="N25" s="364"/>
      <c r="O25" s="364"/>
      <c r="P25" s="364"/>
    </row>
    <row r="26" spans="1:16" s="365" customFormat="1" ht="12" customHeight="1">
      <c r="A26" s="46" t="s">
        <v>1713</v>
      </c>
      <c r="B26" s="366"/>
      <c r="C26" s="367"/>
      <c r="D26" s="363"/>
      <c r="E26" s="368"/>
      <c r="F26" s="369"/>
      <c r="G26" s="368"/>
      <c r="H26" s="368"/>
      <c r="I26" s="360"/>
      <c r="J26" s="360"/>
      <c r="K26" s="654"/>
      <c r="L26" s="364"/>
      <c r="M26" s="363"/>
      <c r="N26" s="364"/>
      <c r="O26" s="364"/>
      <c r="P26" s="364"/>
    </row>
    <row r="27" spans="1:16" s="365" customFormat="1" ht="12" customHeight="1">
      <c r="A27" s="46" t="s">
        <v>1714</v>
      </c>
      <c r="B27" s="366"/>
      <c r="C27" s="367"/>
      <c r="D27" s="363"/>
      <c r="E27" s="368"/>
      <c r="F27" s="369"/>
      <c r="G27" s="368"/>
      <c r="H27" s="368"/>
      <c r="I27" s="360"/>
      <c r="J27" s="360"/>
      <c r="K27" s="654"/>
      <c r="L27" s="364"/>
      <c r="M27" s="363"/>
      <c r="N27" s="364"/>
      <c r="O27" s="364"/>
      <c r="P27" s="364"/>
    </row>
    <row r="28" spans="1:16" s="5" customFormat="1">
      <c r="B28" s="226"/>
      <c r="K28" s="336"/>
    </row>
    <row r="29" spans="1:16" s="5" customFormat="1">
      <c r="B29" s="226"/>
      <c r="K29" s="336"/>
    </row>
    <row r="30" spans="1:16" s="5" customFormat="1">
      <c r="K30" s="336"/>
    </row>
    <row r="31" spans="1:16" s="5" customFormat="1">
      <c r="K31" s="336"/>
    </row>
    <row r="32" spans="1:16" s="5" customFormat="1">
      <c r="K32" s="336"/>
    </row>
    <row r="33" spans="11:11" s="5" customFormat="1">
      <c r="K33" s="336"/>
    </row>
    <row r="34" spans="11:11" s="5" customFormat="1">
      <c r="K34" s="336"/>
    </row>
    <row r="35" spans="11:11" s="5" customFormat="1">
      <c r="K35" s="336"/>
    </row>
    <row r="36" spans="11:11" s="5" customFormat="1">
      <c r="K36" s="336"/>
    </row>
    <row r="37" spans="11:11" s="5" customFormat="1">
      <c r="K37" s="336"/>
    </row>
    <row r="38" spans="11:11" s="5" customFormat="1">
      <c r="K38" s="336"/>
    </row>
    <row r="39" spans="11:11" s="5" customFormat="1">
      <c r="K39" s="336"/>
    </row>
    <row r="40" spans="11:11" s="5" customFormat="1">
      <c r="K40" s="336"/>
    </row>
    <row r="41" spans="11:11" s="5" customFormat="1">
      <c r="K41" s="336"/>
    </row>
    <row r="42" spans="11:11" s="5" customFormat="1">
      <c r="K42" s="336"/>
    </row>
    <row r="43" spans="11:11" s="5" customFormat="1">
      <c r="K43" s="336"/>
    </row>
    <row r="44" spans="11:11" s="5" customFormat="1">
      <c r="K44" s="336"/>
    </row>
    <row r="45" spans="11:11" s="5" customFormat="1">
      <c r="K45" s="336"/>
    </row>
    <row r="46" spans="11:11" s="5" customFormat="1">
      <c r="K46" s="336"/>
    </row>
    <row r="47" spans="11:11" s="5" customFormat="1">
      <c r="K47" s="336"/>
    </row>
    <row r="48" spans="11:11" s="5" customFormat="1">
      <c r="K48" s="336"/>
    </row>
    <row r="49" spans="11:11" s="5" customFormat="1">
      <c r="K49" s="336"/>
    </row>
  </sheetData>
  <mergeCells count="10">
    <mergeCell ref="B20:B21"/>
    <mergeCell ref="C20:G20"/>
    <mergeCell ref="H20:H21"/>
    <mergeCell ref="I20:J20"/>
    <mergeCell ref="A1:K1"/>
    <mergeCell ref="A2:K2"/>
    <mergeCell ref="B4:B5"/>
    <mergeCell ref="C4:G4"/>
    <mergeCell ref="H4:H5"/>
    <mergeCell ref="I4:J4"/>
  </mergeCells>
  <hyperlinks>
    <hyperlink ref="A26" r:id="rId1" xr:uid="{FEC6139B-EF63-45E5-AE59-46A089E1103A}"/>
    <hyperlink ref="A7" r:id="rId2" xr:uid="{2EB5B383-5C8A-4590-868B-B723E8B0A6EB}"/>
    <hyperlink ref="A8" r:id="rId3" xr:uid="{6BEB90DE-0B05-41E3-9838-BD2983AD3E1B}"/>
    <hyperlink ref="A9" r:id="rId4" xr:uid="{ACC53090-F7B2-440F-B2D6-217D1C5BC242}"/>
    <hyperlink ref="A10" r:id="rId5" xr:uid="{FD6F2D00-1D3B-4923-9731-1111EF00D435}"/>
    <hyperlink ref="A11" r:id="rId6" xr:uid="{F747CB9A-34FC-44E7-ABB8-7D5BAEB5B235}"/>
    <hyperlink ref="A12" r:id="rId7" xr:uid="{D3EE42A3-D416-4996-A4FA-11B7B35B5903}"/>
    <hyperlink ref="A13" r:id="rId8" xr:uid="{CFBC3779-7BCA-412D-979E-AEBD369C2FBA}"/>
    <hyperlink ref="A27" r:id="rId9" xr:uid="{49D98F71-9A35-4A04-842F-A5FF716FF93E}"/>
    <hyperlink ref="K7" r:id="rId10" xr:uid="{C5207403-9D8B-4DC4-90B9-4EB68B831635}"/>
    <hyperlink ref="K8" r:id="rId11" xr:uid="{B0D22C53-6D7C-4C99-A7D6-E188976EEFDA}"/>
    <hyperlink ref="K9" r:id="rId12" xr:uid="{7B48CEC8-96D1-4A06-A66E-878672B27659}"/>
    <hyperlink ref="K10" r:id="rId13" xr:uid="{C6D41ED6-F0EA-41AF-90D2-275DB72F54B3}"/>
    <hyperlink ref="K11" r:id="rId14" xr:uid="{92D22449-914E-4B2F-9901-5584E993825B}"/>
    <hyperlink ref="K12" r:id="rId15" xr:uid="{975FEFF0-89DF-473B-86A1-A1F4EA34682C}"/>
    <hyperlink ref="K13" r:id="rId16" xr:uid="{DE28B142-2136-4CCE-925C-0946E8667863}"/>
    <hyperlink ref="A15" r:id="rId17" xr:uid="{4041F028-2B63-422F-B846-DCA2C75E6C49}"/>
    <hyperlink ref="A16" r:id="rId18" xr:uid="{38684B97-7D74-498D-A9AC-F1E84CFA379C}"/>
    <hyperlink ref="A17" r:id="rId19" xr:uid="{A33E25F6-14D3-45A2-80EB-2A5782A6FA4A}"/>
    <hyperlink ref="A18" r:id="rId20" xr:uid="{954BAFAE-E542-4F8C-9DAC-F9D929DBE642}"/>
    <hyperlink ref="A19" r:id="rId21" xr:uid="{5C4F5101-87C2-4976-8B1F-C47FE087DFDD}"/>
    <hyperlink ref="K15" r:id="rId22" xr:uid="{4EE1EAED-EB8E-406E-AA34-133BBAEF7F3B}"/>
    <hyperlink ref="K16" r:id="rId23" xr:uid="{88B30C63-3D34-4731-B236-1701E76F3B09}"/>
    <hyperlink ref="K17" r:id="rId24" xr:uid="{620A4E7E-F441-4755-97B3-91573945EE99}"/>
    <hyperlink ref="K18" r:id="rId25" xr:uid="{EC2FBAF3-FEC2-4A1E-9A5E-A96F27929601}"/>
    <hyperlink ref="K19" r:id="rId26" xr:uid="{2917F7BE-A2AF-42FE-81B4-5729F949B944}"/>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FDB30-0241-41C2-AAA1-D02D3282A603}">
  <dimension ref="A1:P103"/>
  <sheetViews>
    <sheetView showGridLines="0" workbookViewId="0"/>
  </sheetViews>
  <sheetFormatPr defaultColWidth="9.28515625" defaultRowHeight="11.25"/>
  <cols>
    <col min="1" max="1" width="44.5703125" style="314" customWidth="1"/>
    <col min="2" max="2" width="6.28515625" style="660" customWidth="1"/>
    <col min="3" max="7" width="9" style="314" customWidth="1"/>
    <col min="8" max="8" width="9.7109375" style="314" customWidth="1"/>
    <col min="9" max="10" width="9.7109375" style="440" customWidth="1"/>
    <col min="11" max="11" width="44.5703125" style="314" customWidth="1"/>
    <col min="12" max="16384" width="9.28515625" style="314"/>
  </cols>
  <sheetData>
    <row r="1" spans="1:13" ht="12" customHeight="1">
      <c r="A1" s="939" t="s">
        <v>1715</v>
      </c>
      <c r="B1" s="939"/>
      <c r="C1" s="939"/>
      <c r="D1" s="939"/>
      <c r="E1" s="939"/>
      <c r="F1" s="939"/>
      <c r="G1" s="939"/>
      <c r="H1" s="939"/>
      <c r="I1" s="939"/>
      <c r="J1" s="939"/>
      <c r="K1" s="939"/>
    </row>
    <row r="2" spans="1:13" ht="12" customHeight="1">
      <c r="A2" s="940" t="s">
        <v>1716</v>
      </c>
      <c r="B2" s="940"/>
      <c r="C2" s="940"/>
      <c r="D2" s="940"/>
      <c r="E2" s="940"/>
      <c r="F2" s="940"/>
      <c r="G2" s="940"/>
      <c r="H2" s="940"/>
      <c r="I2" s="940"/>
      <c r="J2" s="940"/>
      <c r="K2" s="940"/>
    </row>
    <row r="3" spans="1:13" ht="12" customHeight="1" thickBot="1"/>
    <row r="4" spans="1:13" s="88" customFormat="1" ht="12" customHeight="1" thickBot="1">
      <c r="B4" s="937" t="s">
        <v>528</v>
      </c>
      <c r="C4" s="937" t="s">
        <v>310</v>
      </c>
      <c r="D4" s="937"/>
      <c r="E4" s="937"/>
      <c r="F4" s="937"/>
      <c r="G4" s="937"/>
      <c r="H4" s="885" t="s">
        <v>1633</v>
      </c>
      <c r="I4" s="938" t="s">
        <v>1717</v>
      </c>
      <c r="J4" s="938"/>
    </row>
    <row r="5" spans="1:13" s="88" customFormat="1" ht="21" customHeight="1" thickBot="1">
      <c r="B5" s="937"/>
      <c r="C5" s="315" t="s">
        <v>481</v>
      </c>
      <c r="D5" s="315" t="s">
        <v>482</v>
      </c>
      <c r="E5" s="315" t="s">
        <v>687</v>
      </c>
      <c r="F5" s="315" t="s">
        <v>688</v>
      </c>
      <c r="G5" s="315" t="s">
        <v>689</v>
      </c>
      <c r="H5" s="885"/>
      <c r="I5" s="661" t="s">
        <v>94</v>
      </c>
      <c r="J5" s="248" t="s">
        <v>1693</v>
      </c>
    </row>
    <row r="6" spans="1:13" s="88" customFormat="1" ht="12" customHeight="1">
      <c r="A6" s="346" t="s">
        <v>1718</v>
      </c>
      <c r="B6" s="377"/>
      <c r="C6" s="316"/>
      <c r="D6" s="316"/>
      <c r="E6" s="316"/>
      <c r="F6" s="316"/>
      <c r="G6" s="316"/>
      <c r="H6" s="316"/>
      <c r="I6" s="292"/>
      <c r="J6" s="292"/>
      <c r="K6" s="346" t="s">
        <v>1719</v>
      </c>
    </row>
    <row r="7" spans="1:13" s="88" customFormat="1" ht="12" customHeight="1">
      <c r="A7" s="449" t="s">
        <v>731</v>
      </c>
      <c r="B7" s="377" t="s">
        <v>315</v>
      </c>
      <c r="C7" s="104">
        <v>847</v>
      </c>
      <c r="D7" s="104">
        <v>866</v>
      </c>
      <c r="E7" s="104">
        <v>902</v>
      </c>
      <c r="F7" s="104">
        <v>704</v>
      </c>
      <c r="G7" s="104">
        <v>717</v>
      </c>
      <c r="H7" s="112">
        <v>4808</v>
      </c>
      <c r="I7" s="98">
        <v>4.9566294919454776</v>
      </c>
      <c r="J7" s="98">
        <v>0.69109947643979053</v>
      </c>
      <c r="K7" s="449" t="s">
        <v>727</v>
      </c>
      <c r="L7" s="320"/>
      <c r="M7" s="320"/>
    </row>
    <row r="8" spans="1:13" s="88" customFormat="1" ht="12" customHeight="1">
      <c r="A8" s="449" t="s">
        <v>1720</v>
      </c>
      <c r="B8" s="377" t="s">
        <v>1721</v>
      </c>
      <c r="C8" s="104">
        <v>18578792</v>
      </c>
      <c r="D8" s="104">
        <v>20233055</v>
      </c>
      <c r="E8" s="104">
        <v>19451041</v>
      </c>
      <c r="F8" s="104">
        <v>14529407</v>
      </c>
      <c r="G8" s="104">
        <v>14531069</v>
      </c>
      <c r="H8" s="112">
        <v>103117466</v>
      </c>
      <c r="I8" s="98">
        <v>3.3580993512828368</v>
      </c>
      <c r="J8" s="98">
        <v>0.24001424236410801</v>
      </c>
      <c r="K8" s="449" t="s">
        <v>1722</v>
      </c>
      <c r="L8" s="320"/>
      <c r="M8" s="320"/>
    </row>
    <row r="9" spans="1:13" s="88" customFormat="1" ht="12" customHeight="1">
      <c r="A9" s="449" t="s">
        <v>1723</v>
      </c>
      <c r="B9" s="377" t="s">
        <v>1724</v>
      </c>
      <c r="C9" s="104">
        <v>19006939</v>
      </c>
      <c r="D9" s="104">
        <v>20520726</v>
      </c>
      <c r="E9" s="104">
        <v>19251566</v>
      </c>
      <c r="F9" s="104">
        <v>16302099</v>
      </c>
      <c r="G9" s="104">
        <v>17397071</v>
      </c>
      <c r="H9" s="112">
        <v>110507580</v>
      </c>
      <c r="I9" s="98">
        <v>-1.0589284543972437</v>
      </c>
      <c r="J9" s="98">
        <v>1.5629922710074291</v>
      </c>
      <c r="K9" s="449" t="s">
        <v>1725</v>
      </c>
      <c r="L9" s="320"/>
      <c r="M9" s="320"/>
    </row>
    <row r="10" spans="1:13" s="88" customFormat="1" ht="12" customHeight="1">
      <c r="A10" s="346" t="s">
        <v>1726</v>
      </c>
      <c r="B10" s="377"/>
      <c r="C10" s="104"/>
      <c r="D10" s="104"/>
      <c r="E10" s="104"/>
      <c r="F10" s="104"/>
      <c r="G10" s="104"/>
      <c r="H10" s="112"/>
      <c r="I10" s="98"/>
      <c r="J10" s="98"/>
      <c r="K10" s="346" t="s">
        <v>1727</v>
      </c>
      <c r="L10" s="320"/>
      <c r="M10" s="320"/>
    </row>
    <row r="11" spans="1:13" s="88" customFormat="1" ht="12" customHeight="1">
      <c r="A11" s="317" t="s">
        <v>1728</v>
      </c>
      <c r="B11" s="377" t="s">
        <v>315</v>
      </c>
      <c r="C11" s="104">
        <v>576</v>
      </c>
      <c r="D11" s="104">
        <v>579</v>
      </c>
      <c r="E11" s="104">
        <v>611</v>
      </c>
      <c r="F11" s="104">
        <v>465</v>
      </c>
      <c r="G11" s="104">
        <v>494</v>
      </c>
      <c r="H11" s="112">
        <v>3245</v>
      </c>
      <c r="I11" s="98">
        <v>4.7272727272727275</v>
      </c>
      <c r="J11" s="98">
        <v>0.49550944564880767</v>
      </c>
      <c r="K11" s="317" t="s">
        <v>727</v>
      </c>
      <c r="L11" s="320"/>
      <c r="M11" s="320"/>
    </row>
    <row r="12" spans="1:13" s="88" customFormat="1" ht="12" customHeight="1">
      <c r="A12" s="317" t="s">
        <v>1729</v>
      </c>
      <c r="B12" s="377" t="s">
        <v>1721</v>
      </c>
      <c r="C12" s="104">
        <v>15593859</v>
      </c>
      <c r="D12" s="104">
        <v>16558963</v>
      </c>
      <c r="E12" s="104">
        <v>15275368</v>
      </c>
      <c r="F12" s="104">
        <v>12185017</v>
      </c>
      <c r="G12" s="104">
        <v>12337768</v>
      </c>
      <c r="H12" s="112">
        <v>85278197</v>
      </c>
      <c r="I12" s="98">
        <v>3.8688256888299235</v>
      </c>
      <c r="J12" s="98">
        <v>-0.39005453561248227</v>
      </c>
      <c r="K12" s="317" t="s">
        <v>1722</v>
      </c>
      <c r="L12" s="320"/>
      <c r="M12" s="320"/>
    </row>
    <row r="13" spans="1:13" s="88" customFormat="1" ht="12" customHeight="1">
      <c r="A13" s="317" t="s">
        <v>1730</v>
      </c>
      <c r="B13" s="377" t="s">
        <v>1724</v>
      </c>
      <c r="C13" s="104">
        <v>16130794</v>
      </c>
      <c r="D13" s="104">
        <v>17470932</v>
      </c>
      <c r="E13" s="104">
        <v>15982366</v>
      </c>
      <c r="F13" s="104">
        <v>13292728</v>
      </c>
      <c r="G13" s="104">
        <v>14638982</v>
      </c>
      <c r="H13" s="112">
        <v>92806030</v>
      </c>
      <c r="I13" s="98">
        <v>-2.4167985356343848</v>
      </c>
      <c r="J13" s="98">
        <v>0.46524401752376732</v>
      </c>
      <c r="K13" s="317" t="s">
        <v>1725</v>
      </c>
      <c r="L13" s="320"/>
      <c r="M13" s="320"/>
    </row>
    <row r="14" spans="1:13" s="88" customFormat="1" ht="12" customHeight="1">
      <c r="A14" s="346" t="s">
        <v>1731</v>
      </c>
      <c r="B14" s="377"/>
      <c r="C14" s="104"/>
      <c r="D14" s="104"/>
      <c r="E14" s="104"/>
      <c r="F14" s="104"/>
      <c r="G14" s="104"/>
      <c r="H14" s="112"/>
      <c r="J14" s="98"/>
      <c r="K14" s="346" t="s">
        <v>1732</v>
      </c>
      <c r="L14" s="320"/>
      <c r="M14" s="320"/>
    </row>
    <row r="15" spans="1:13" s="88" customFormat="1" ht="12" customHeight="1">
      <c r="A15" s="479" t="s">
        <v>1733</v>
      </c>
      <c r="B15" s="377"/>
      <c r="C15" s="104"/>
      <c r="D15" s="104"/>
      <c r="E15" s="104"/>
      <c r="F15" s="104"/>
      <c r="G15" s="104"/>
      <c r="H15" s="112"/>
      <c r="J15" s="98"/>
      <c r="K15" s="479" t="s">
        <v>1734</v>
      </c>
      <c r="L15" s="320"/>
      <c r="M15" s="320"/>
    </row>
    <row r="16" spans="1:13" s="88" customFormat="1" ht="12" customHeight="1">
      <c r="A16" s="451" t="s">
        <v>1735</v>
      </c>
      <c r="B16" s="377" t="s">
        <v>1736</v>
      </c>
      <c r="C16" s="104">
        <v>4229328</v>
      </c>
      <c r="D16" s="104">
        <v>4257804</v>
      </c>
      <c r="E16" s="104">
        <v>4711543</v>
      </c>
      <c r="F16" s="104">
        <v>3520548</v>
      </c>
      <c r="G16" s="104">
        <v>4113933</v>
      </c>
      <c r="H16" s="112">
        <v>24918749</v>
      </c>
      <c r="I16" s="98">
        <v>-2.8875677254445611</v>
      </c>
      <c r="J16" s="655">
        <v>-0.28147486940999489</v>
      </c>
      <c r="K16" s="451" t="s">
        <v>1737</v>
      </c>
      <c r="L16" s="320"/>
      <c r="M16" s="320"/>
    </row>
    <row r="17" spans="1:13" s="88" customFormat="1" ht="12" customHeight="1">
      <c r="A17" s="451" t="s">
        <v>1738</v>
      </c>
      <c r="B17" s="377" t="s">
        <v>1736</v>
      </c>
      <c r="C17" s="104">
        <v>316084</v>
      </c>
      <c r="D17" s="104">
        <v>301910</v>
      </c>
      <c r="E17" s="104">
        <v>332187</v>
      </c>
      <c r="F17" s="104">
        <v>328877</v>
      </c>
      <c r="G17" s="104">
        <v>549926</v>
      </c>
      <c r="H17" s="112">
        <v>2107244</v>
      </c>
      <c r="I17" s="98">
        <v>-15.660779610274911</v>
      </c>
      <c r="J17" s="98">
        <v>-13.654703880581115</v>
      </c>
      <c r="K17" s="451" t="s">
        <v>1739</v>
      </c>
      <c r="L17" s="320"/>
      <c r="M17" s="320"/>
    </row>
    <row r="18" spans="1:13" s="88" customFormat="1" ht="12" customHeight="1">
      <c r="A18" s="451" t="s">
        <v>1740</v>
      </c>
      <c r="B18" s="377" t="s">
        <v>1736</v>
      </c>
      <c r="C18" s="104">
        <v>1266481</v>
      </c>
      <c r="D18" s="104">
        <v>1337994</v>
      </c>
      <c r="E18" s="104">
        <v>1373447</v>
      </c>
      <c r="F18" s="104">
        <v>1131302</v>
      </c>
      <c r="G18" s="104">
        <v>1051457</v>
      </c>
      <c r="H18" s="112">
        <v>7340183</v>
      </c>
      <c r="I18" s="98">
        <v>4.3072584610392335</v>
      </c>
      <c r="J18" s="98">
        <v>21.761183502467677</v>
      </c>
      <c r="K18" s="451" t="s">
        <v>1741</v>
      </c>
      <c r="L18" s="320"/>
      <c r="M18" s="320"/>
    </row>
    <row r="19" spans="1:13" s="88" customFormat="1" ht="12" customHeight="1">
      <c r="A19" s="451" t="s">
        <v>1742</v>
      </c>
      <c r="B19" s="377" t="s">
        <v>1736</v>
      </c>
      <c r="C19" s="104">
        <v>978458</v>
      </c>
      <c r="D19" s="104">
        <v>790551</v>
      </c>
      <c r="E19" s="104">
        <v>885533</v>
      </c>
      <c r="F19" s="104">
        <v>661307</v>
      </c>
      <c r="G19" s="104">
        <v>798448</v>
      </c>
      <c r="H19" s="112">
        <v>5030436</v>
      </c>
      <c r="I19" s="98">
        <v>-7.1075946242561638</v>
      </c>
      <c r="J19" s="98">
        <v>-13.387645878805902</v>
      </c>
      <c r="K19" s="451" t="s">
        <v>1743</v>
      </c>
      <c r="L19" s="320"/>
      <c r="M19" s="320"/>
    </row>
    <row r="20" spans="1:13" s="88" customFormat="1" ht="12" customHeight="1">
      <c r="A20" s="451" t="s">
        <v>1744</v>
      </c>
      <c r="B20" s="377" t="s">
        <v>1736</v>
      </c>
      <c r="C20" s="104">
        <v>1668305</v>
      </c>
      <c r="D20" s="104">
        <v>1827349</v>
      </c>
      <c r="E20" s="104">
        <v>2120376</v>
      </c>
      <c r="F20" s="104">
        <v>1399062</v>
      </c>
      <c r="G20" s="104">
        <v>1714102</v>
      </c>
      <c r="H20" s="112">
        <v>10440886</v>
      </c>
      <c r="I20" s="292">
        <v>-2.5977930873423634</v>
      </c>
      <c r="J20" s="292">
        <v>-2.5333848505858096</v>
      </c>
      <c r="K20" s="451" t="s">
        <v>1745</v>
      </c>
      <c r="L20" s="320"/>
      <c r="M20" s="320"/>
    </row>
    <row r="21" spans="1:13" s="88" customFormat="1" ht="12" customHeight="1">
      <c r="A21" s="451" t="s">
        <v>1746</v>
      </c>
      <c r="B21" s="377" t="s">
        <v>1736</v>
      </c>
      <c r="C21" s="104">
        <v>2692381</v>
      </c>
      <c r="D21" s="104">
        <v>3082580</v>
      </c>
      <c r="E21" s="104">
        <v>3220993</v>
      </c>
      <c r="F21" s="104">
        <v>2624079</v>
      </c>
      <c r="G21" s="104">
        <v>2535121</v>
      </c>
      <c r="H21" s="112">
        <v>16910100</v>
      </c>
      <c r="I21" s="98">
        <v>-0.31640988445818785</v>
      </c>
      <c r="J21" s="98">
        <v>10.706933898923923</v>
      </c>
      <c r="K21" s="451" t="s">
        <v>1747</v>
      </c>
      <c r="L21" s="320"/>
      <c r="M21" s="320"/>
    </row>
    <row r="22" spans="1:13" s="88" customFormat="1" ht="12" customHeight="1">
      <c r="A22" s="451" t="s">
        <v>1738</v>
      </c>
      <c r="B22" s="377" t="s">
        <v>1736</v>
      </c>
      <c r="C22" s="104">
        <v>353588</v>
      </c>
      <c r="D22" s="104">
        <v>362269</v>
      </c>
      <c r="E22" s="104">
        <v>347254</v>
      </c>
      <c r="F22" s="104">
        <v>328231</v>
      </c>
      <c r="G22" s="104">
        <v>251574</v>
      </c>
      <c r="H22" s="112">
        <v>1926388</v>
      </c>
      <c r="I22" s="655">
        <v>5.7487902478122779</v>
      </c>
      <c r="J22" s="655">
        <v>6.1146876444254463</v>
      </c>
      <c r="K22" s="451" t="s">
        <v>1739</v>
      </c>
      <c r="L22" s="320"/>
      <c r="M22" s="320"/>
    </row>
    <row r="23" spans="1:13" s="88" customFormat="1" ht="12" customHeight="1">
      <c r="A23" s="451" t="s">
        <v>1748</v>
      </c>
      <c r="B23" s="377" t="s">
        <v>1736</v>
      </c>
      <c r="C23" s="104">
        <v>1373815</v>
      </c>
      <c r="D23" s="104">
        <v>1509628</v>
      </c>
      <c r="E23" s="104">
        <v>1569104</v>
      </c>
      <c r="F23" s="104">
        <v>1322680</v>
      </c>
      <c r="G23" s="104">
        <v>1278669</v>
      </c>
      <c r="H23" s="112">
        <v>8456118</v>
      </c>
      <c r="I23" s="98">
        <v>-2.8367841292854994</v>
      </c>
      <c r="J23" s="98">
        <v>13.941818529704836</v>
      </c>
      <c r="K23" s="451" t="s">
        <v>1741</v>
      </c>
      <c r="L23" s="320"/>
      <c r="M23" s="320"/>
    </row>
    <row r="24" spans="1:13" s="88" customFormat="1" ht="12" customHeight="1">
      <c r="A24" s="451" t="s">
        <v>1742</v>
      </c>
      <c r="B24" s="377" t="s">
        <v>1736</v>
      </c>
      <c r="C24" s="104">
        <v>297034</v>
      </c>
      <c r="D24" s="104">
        <v>416631</v>
      </c>
      <c r="E24" s="104">
        <v>401819</v>
      </c>
      <c r="F24" s="104">
        <v>340676</v>
      </c>
      <c r="G24" s="104">
        <v>279939</v>
      </c>
      <c r="H24" s="112">
        <v>2052106</v>
      </c>
      <c r="I24" s="98">
        <v>-19.861324699851611</v>
      </c>
      <c r="J24" s="98">
        <v>0.906240718777229</v>
      </c>
      <c r="K24" s="451" t="s">
        <v>1743</v>
      </c>
      <c r="L24" s="320"/>
      <c r="M24" s="320"/>
    </row>
    <row r="25" spans="1:13" s="88" customFormat="1" ht="12" customHeight="1">
      <c r="A25" s="451" t="s">
        <v>1744</v>
      </c>
      <c r="B25" s="377" t="s">
        <v>1736</v>
      </c>
      <c r="C25" s="104">
        <v>667944</v>
      </c>
      <c r="D25" s="104">
        <v>794052</v>
      </c>
      <c r="E25" s="104">
        <v>902816</v>
      </c>
      <c r="F25" s="104">
        <v>632492</v>
      </c>
      <c r="G25" s="104">
        <v>724939</v>
      </c>
      <c r="H25" s="112">
        <v>4475488</v>
      </c>
      <c r="I25" s="98">
        <v>14.76977109415003</v>
      </c>
      <c r="J25" s="98">
        <v>11.770986117184657</v>
      </c>
      <c r="K25" s="451" t="s">
        <v>1745</v>
      </c>
      <c r="L25" s="320"/>
      <c r="M25" s="320"/>
    </row>
    <row r="26" spans="1:13" s="88" customFormat="1" ht="12" customHeight="1">
      <c r="A26" s="479" t="s">
        <v>1749</v>
      </c>
      <c r="B26" s="377"/>
      <c r="C26" s="104"/>
      <c r="D26" s="104"/>
      <c r="E26" s="104"/>
      <c r="F26" s="104"/>
      <c r="G26" s="104"/>
      <c r="H26" s="112"/>
      <c r="I26" s="98"/>
      <c r="J26" s="98"/>
      <c r="K26" s="662" t="s">
        <v>1750</v>
      </c>
      <c r="L26" s="320"/>
      <c r="M26" s="320"/>
    </row>
    <row r="27" spans="1:13" s="88" customFormat="1" ht="12" customHeight="1">
      <c r="A27" s="451" t="s">
        <v>1735</v>
      </c>
      <c r="B27" s="377" t="s">
        <v>1736</v>
      </c>
      <c r="C27" s="104">
        <v>2183189</v>
      </c>
      <c r="D27" s="104">
        <v>2308790</v>
      </c>
      <c r="E27" s="104">
        <v>2612435</v>
      </c>
      <c r="F27" s="104">
        <v>1880828</v>
      </c>
      <c r="G27" s="104">
        <v>1987925</v>
      </c>
      <c r="H27" s="112">
        <v>13157640</v>
      </c>
      <c r="I27" s="98">
        <v>2.8369325498996214</v>
      </c>
      <c r="J27" s="98">
        <v>10.485557762024325</v>
      </c>
      <c r="K27" s="451" t="s">
        <v>1737</v>
      </c>
      <c r="L27" s="320"/>
      <c r="M27" s="320"/>
    </row>
    <row r="28" spans="1:13" s="88" customFormat="1" ht="12" customHeight="1">
      <c r="A28" s="451" t="s">
        <v>1738</v>
      </c>
      <c r="B28" s="377" t="s">
        <v>1736</v>
      </c>
      <c r="C28" s="104">
        <v>110</v>
      </c>
      <c r="D28" s="104">
        <v>938</v>
      </c>
      <c r="E28" s="104">
        <v>84</v>
      </c>
      <c r="F28" s="104">
        <v>1642</v>
      </c>
      <c r="G28" s="104">
        <v>2128</v>
      </c>
      <c r="H28" s="112">
        <v>5412</v>
      </c>
      <c r="I28" s="655">
        <v>96.428571428571431</v>
      </c>
      <c r="J28" s="663">
        <v>237.40648379052368</v>
      </c>
      <c r="K28" s="451" t="s">
        <v>1739</v>
      </c>
      <c r="L28" s="320"/>
      <c r="M28" s="320"/>
    </row>
    <row r="29" spans="1:13" s="88" customFormat="1" ht="12" customHeight="1">
      <c r="A29" s="451" t="s">
        <v>1748</v>
      </c>
      <c r="B29" s="377" t="s">
        <v>1736</v>
      </c>
      <c r="C29" s="104">
        <v>889957</v>
      </c>
      <c r="D29" s="104">
        <v>930927</v>
      </c>
      <c r="E29" s="104">
        <v>960432</v>
      </c>
      <c r="F29" s="104">
        <v>821337</v>
      </c>
      <c r="G29" s="104">
        <v>743503</v>
      </c>
      <c r="H29" s="112">
        <v>5203914</v>
      </c>
      <c r="I29" s="98">
        <v>5.347284039470444</v>
      </c>
      <c r="J29" s="98">
        <v>33.996581022278974</v>
      </c>
      <c r="K29" s="451" t="s">
        <v>1741</v>
      </c>
      <c r="L29" s="320"/>
      <c r="M29" s="320"/>
    </row>
    <row r="30" spans="1:13" s="88" customFormat="1" ht="12" customHeight="1">
      <c r="A30" s="451" t="s">
        <v>1742</v>
      </c>
      <c r="B30" s="377" t="s">
        <v>1736</v>
      </c>
      <c r="C30" s="104">
        <v>32766</v>
      </c>
      <c r="D30" s="104">
        <v>4500</v>
      </c>
      <c r="E30" s="104">
        <v>5206</v>
      </c>
      <c r="F30" s="104">
        <v>0</v>
      </c>
      <c r="G30" s="104">
        <v>5193</v>
      </c>
      <c r="H30" s="112">
        <v>83742</v>
      </c>
      <c r="I30" s="98" t="s">
        <v>1322</v>
      </c>
      <c r="J30" s="98">
        <v>-1.7908950893656652E-2</v>
      </c>
      <c r="K30" s="451" t="s">
        <v>1743</v>
      </c>
      <c r="L30" s="320"/>
      <c r="M30" s="320"/>
    </row>
    <row r="31" spans="1:13" s="88" customFormat="1" ht="12" customHeight="1">
      <c r="A31" s="451" t="s">
        <v>1744</v>
      </c>
      <c r="B31" s="377" t="s">
        <v>1736</v>
      </c>
      <c r="C31" s="104">
        <v>1260356</v>
      </c>
      <c r="D31" s="104">
        <v>1372425</v>
      </c>
      <c r="E31" s="104">
        <v>1646713</v>
      </c>
      <c r="F31" s="104">
        <v>1057849</v>
      </c>
      <c r="G31" s="104">
        <v>1237101</v>
      </c>
      <c r="H31" s="112">
        <v>7864572</v>
      </c>
      <c r="I31" s="292">
        <v>-1.3900081525863728</v>
      </c>
      <c r="J31" s="292">
        <v>-0.94928869154635198</v>
      </c>
      <c r="K31" s="451" t="s">
        <v>1745</v>
      </c>
      <c r="L31" s="320"/>
      <c r="M31" s="320"/>
    </row>
    <row r="32" spans="1:13" s="88" customFormat="1" ht="12" customHeight="1">
      <c r="A32" s="451" t="s">
        <v>1746</v>
      </c>
      <c r="B32" s="377" t="s">
        <v>1736</v>
      </c>
      <c r="C32" s="104">
        <v>1472577</v>
      </c>
      <c r="D32" s="104">
        <v>1760635</v>
      </c>
      <c r="E32" s="104">
        <v>1815554</v>
      </c>
      <c r="F32" s="104">
        <v>1456215</v>
      </c>
      <c r="G32" s="104">
        <v>1494084</v>
      </c>
      <c r="H32" s="112">
        <v>9611158</v>
      </c>
      <c r="I32" s="98">
        <v>0.54856702739352825</v>
      </c>
      <c r="J32" s="98">
        <v>17.460279438678395</v>
      </c>
      <c r="K32" s="451" t="s">
        <v>1747</v>
      </c>
      <c r="L32" s="320"/>
      <c r="M32" s="320"/>
    </row>
    <row r="33" spans="1:13" s="88" customFormat="1" ht="12" customHeight="1">
      <c r="A33" s="451" t="s">
        <v>1738</v>
      </c>
      <c r="B33" s="377" t="s">
        <v>1736</v>
      </c>
      <c r="C33" s="104">
        <v>1075</v>
      </c>
      <c r="D33" s="104">
        <v>2108</v>
      </c>
      <c r="E33" s="104">
        <v>7787</v>
      </c>
      <c r="F33" s="104">
        <v>5206</v>
      </c>
      <c r="G33" s="104">
        <v>2780</v>
      </c>
      <c r="H33" s="112">
        <v>21301</v>
      </c>
      <c r="I33" s="98">
        <v>-80.129390018484287</v>
      </c>
      <c r="J33" s="98">
        <v>-33.252906339109458</v>
      </c>
      <c r="K33" s="451" t="s">
        <v>1739</v>
      </c>
      <c r="L33" s="320"/>
      <c r="M33" s="320"/>
    </row>
    <row r="34" spans="1:13" s="88" customFormat="1" ht="12" customHeight="1">
      <c r="A34" s="451" t="s">
        <v>1748</v>
      </c>
      <c r="B34" s="377" t="s">
        <v>1736</v>
      </c>
      <c r="C34" s="104">
        <v>831422</v>
      </c>
      <c r="D34" s="104">
        <v>915149</v>
      </c>
      <c r="E34" s="104">
        <v>961159</v>
      </c>
      <c r="F34" s="104">
        <v>769724</v>
      </c>
      <c r="G34" s="104">
        <v>789958</v>
      </c>
      <c r="H34" s="112">
        <v>5149150</v>
      </c>
      <c r="I34" s="98">
        <v>-6.9195021657380131</v>
      </c>
      <c r="J34" s="98">
        <v>17.999335886359109</v>
      </c>
      <c r="K34" s="451" t="s">
        <v>1741</v>
      </c>
      <c r="L34" s="320"/>
      <c r="M34" s="320"/>
    </row>
    <row r="35" spans="1:13" s="88" customFormat="1" ht="12" customHeight="1">
      <c r="A35" s="451" t="s">
        <v>1742</v>
      </c>
      <c r="B35" s="377" t="s">
        <v>1736</v>
      </c>
      <c r="C35" s="104">
        <v>4399</v>
      </c>
      <c r="D35" s="104">
        <v>85858</v>
      </c>
      <c r="E35" s="104">
        <v>3944</v>
      </c>
      <c r="F35" s="104">
        <v>84401</v>
      </c>
      <c r="G35" s="104">
        <v>12826</v>
      </c>
      <c r="H35" s="112">
        <v>195282</v>
      </c>
      <c r="I35" s="98">
        <v>-78.428872652380718</v>
      </c>
      <c r="J35" s="98">
        <v>255.55596016240921</v>
      </c>
      <c r="K35" s="451" t="s">
        <v>1743</v>
      </c>
      <c r="L35" s="320"/>
      <c r="M35" s="320"/>
    </row>
    <row r="36" spans="1:13" s="88" customFormat="1" ht="12" customHeight="1">
      <c r="A36" s="451" t="s">
        <v>1744</v>
      </c>
      <c r="B36" s="377" t="s">
        <v>1736</v>
      </c>
      <c r="C36" s="104">
        <v>635681</v>
      </c>
      <c r="D36" s="104">
        <v>757520</v>
      </c>
      <c r="E36" s="104">
        <v>842664</v>
      </c>
      <c r="F36" s="104">
        <v>596884</v>
      </c>
      <c r="G36" s="104">
        <v>688520</v>
      </c>
      <c r="H36" s="112">
        <v>4245425</v>
      </c>
      <c r="I36" s="98">
        <v>16.529455867984328</v>
      </c>
      <c r="J36" s="98">
        <v>13.759563421373617</v>
      </c>
      <c r="K36" s="451" t="s">
        <v>1745</v>
      </c>
      <c r="L36" s="320"/>
      <c r="M36" s="320"/>
    </row>
    <row r="37" spans="1:13" s="88" customFormat="1" ht="12" customHeight="1">
      <c r="A37" s="479" t="s">
        <v>1751</v>
      </c>
      <c r="B37" s="377"/>
      <c r="C37" s="104"/>
      <c r="D37" s="104"/>
      <c r="E37" s="104"/>
      <c r="F37" s="104"/>
      <c r="G37" s="104"/>
      <c r="H37" s="112"/>
      <c r="I37" s="98"/>
      <c r="J37" s="98"/>
      <c r="K37" s="662" t="s">
        <v>1752</v>
      </c>
      <c r="L37" s="320"/>
      <c r="M37" s="320"/>
    </row>
    <row r="38" spans="1:13" s="88" customFormat="1" ht="12" customHeight="1">
      <c r="A38" s="451" t="s">
        <v>1735</v>
      </c>
      <c r="B38" s="377" t="s">
        <v>1736</v>
      </c>
      <c r="C38" s="104">
        <v>772882</v>
      </c>
      <c r="D38" s="104">
        <v>736482</v>
      </c>
      <c r="E38" s="104">
        <v>747656</v>
      </c>
      <c r="F38" s="104">
        <v>666775</v>
      </c>
      <c r="G38" s="104">
        <v>655447</v>
      </c>
      <c r="H38" s="112">
        <v>4243242</v>
      </c>
      <c r="I38" s="98">
        <v>1.8954390544558046</v>
      </c>
      <c r="J38" s="98">
        <v>-5.7883255679187906</v>
      </c>
      <c r="K38" s="451" t="s">
        <v>1737</v>
      </c>
      <c r="L38" s="320"/>
      <c r="M38" s="320"/>
    </row>
    <row r="39" spans="1:13" s="88" customFormat="1" ht="12" customHeight="1">
      <c r="A39" s="451" t="s">
        <v>1738</v>
      </c>
      <c r="B39" s="377" t="s">
        <v>1736</v>
      </c>
      <c r="C39" s="104">
        <v>155220</v>
      </c>
      <c r="D39" s="104">
        <v>104721</v>
      </c>
      <c r="E39" s="104">
        <v>102627</v>
      </c>
      <c r="F39" s="104">
        <v>118899</v>
      </c>
      <c r="G39" s="104">
        <v>72768</v>
      </c>
      <c r="H39" s="112">
        <v>646255</v>
      </c>
      <c r="I39" s="98">
        <v>45.384723458062098</v>
      </c>
      <c r="J39" s="98">
        <v>1.0186982796082145</v>
      </c>
      <c r="K39" s="451" t="s">
        <v>1739</v>
      </c>
      <c r="L39" s="320"/>
      <c r="M39" s="320"/>
    </row>
    <row r="40" spans="1:13" s="88" customFormat="1" ht="12" customHeight="1">
      <c r="A40" s="451" t="s">
        <v>1748</v>
      </c>
      <c r="B40" s="377" t="s">
        <v>1736</v>
      </c>
      <c r="C40" s="104">
        <v>222002</v>
      </c>
      <c r="D40" s="104">
        <v>242349</v>
      </c>
      <c r="E40" s="104">
        <v>254558</v>
      </c>
      <c r="F40" s="104">
        <v>194194</v>
      </c>
      <c r="G40" s="104">
        <v>186058</v>
      </c>
      <c r="H40" s="112">
        <v>1299837</v>
      </c>
      <c r="I40" s="98">
        <v>-2.1150886908672435</v>
      </c>
      <c r="J40" s="98">
        <v>-5.2370391755463404</v>
      </c>
      <c r="K40" s="451" t="s">
        <v>1741</v>
      </c>
      <c r="L40" s="320"/>
      <c r="M40" s="320"/>
    </row>
    <row r="41" spans="1:13" s="88" customFormat="1" ht="12" customHeight="1">
      <c r="A41" s="451" t="s">
        <v>1742</v>
      </c>
      <c r="B41" s="377" t="s">
        <v>1736</v>
      </c>
      <c r="C41" s="104">
        <v>223613</v>
      </c>
      <c r="D41" s="104">
        <v>190594</v>
      </c>
      <c r="E41" s="104">
        <v>177922</v>
      </c>
      <c r="F41" s="104">
        <v>217244</v>
      </c>
      <c r="G41" s="104">
        <v>152685</v>
      </c>
      <c r="H41" s="112">
        <v>1192122</v>
      </c>
      <c r="I41" s="98">
        <v>-3.1097534555223363</v>
      </c>
      <c r="J41" s="98">
        <v>-5.1086442591033041</v>
      </c>
      <c r="K41" s="451" t="s">
        <v>1743</v>
      </c>
      <c r="L41" s="320"/>
      <c r="M41" s="320"/>
    </row>
    <row r="42" spans="1:13" s="88" customFormat="1" ht="12" customHeight="1">
      <c r="A42" s="451" t="s">
        <v>1744</v>
      </c>
      <c r="B42" s="377" t="s">
        <v>1736</v>
      </c>
      <c r="C42" s="104">
        <v>172047</v>
      </c>
      <c r="D42" s="104">
        <v>198818</v>
      </c>
      <c r="E42" s="104">
        <v>212549</v>
      </c>
      <c r="F42" s="104">
        <v>136438</v>
      </c>
      <c r="G42" s="104">
        <v>243936</v>
      </c>
      <c r="H42" s="112">
        <v>1105028</v>
      </c>
      <c r="I42" s="292">
        <v>-11.384952948993309</v>
      </c>
      <c r="J42" s="292">
        <v>-10.613290536654498</v>
      </c>
      <c r="K42" s="451" t="s">
        <v>1745</v>
      </c>
      <c r="L42" s="320"/>
      <c r="M42" s="320"/>
    </row>
    <row r="43" spans="1:13" s="88" customFormat="1" ht="12" customHeight="1">
      <c r="A43" s="451" t="s">
        <v>1746</v>
      </c>
      <c r="B43" s="377" t="s">
        <v>1736</v>
      </c>
      <c r="C43" s="104">
        <v>375418</v>
      </c>
      <c r="D43" s="104">
        <v>378891</v>
      </c>
      <c r="E43" s="104">
        <v>393397</v>
      </c>
      <c r="F43" s="104">
        <v>356124</v>
      </c>
      <c r="G43" s="104">
        <v>280411</v>
      </c>
      <c r="H43" s="112">
        <v>2109586</v>
      </c>
      <c r="I43" s="98">
        <v>4.1499865449329887</v>
      </c>
      <c r="J43" s="98">
        <v>-8.4305610680478898E-2</v>
      </c>
      <c r="K43" s="451" t="s">
        <v>1747</v>
      </c>
      <c r="L43" s="320"/>
      <c r="M43" s="320"/>
    </row>
    <row r="44" spans="1:13" s="88" customFormat="1" ht="12" customHeight="1">
      <c r="A44" s="451" t="s">
        <v>1738</v>
      </c>
      <c r="B44" s="377" t="s">
        <v>1736</v>
      </c>
      <c r="C44" s="104">
        <v>114242</v>
      </c>
      <c r="D44" s="104">
        <v>110507</v>
      </c>
      <c r="E44" s="104">
        <v>98643</v>
      </c>
      <c r="F44" s="104">
        <v>101520</v>
      </c>
      <c r="G44" s="104">
        <v>50318</v>
      </c>
      <c r="H44" s="112">
        <v>540013</v>
      </c>
      <c r="I44" s="98">
        <v>18.95499698036194</v>
      </c>
      <c r="J44" s="98">
        <v>-6.8167111577399799</v>
      </c>
      <c r="K44" s="451" t="s">
        <v>1739</v>
      </c>
      <c r="L44" s="320"/>
      <c r="M44" s="320"/>
    </row>
    <row r="45" spans="1:13" s="88" customFormat="1" ht="12" customHeight="1">
      <c r="A45" s="451" t="s">
        <v>1748</v>
      </c>
      <c r="B45" s="377" t="s">
        <v>1736</v>
      </c>
      <c r="C45" s="104">
        <v>254241</v>
      </c>
      <c r="D45" s="104">
        <v>264746</v>
      </c>
      <c r="E45" s="104">
        <v>282800</v>
      </c>
      <c r="F45" s="104">
        <v>246502</v>
      </c>
      <c r="G45" s="104">
        <v>222708</v>
      </c>
      <c r="H45" s="112">
        <v>1510392</v>
      </c>
      <c r="I45" s="98">
        <v>-1.3809100818072855</v>
      </c>
      <c r="J45" s="98">
        <v>4.3460959472408316</v>
      </c>
      <c r="K45" s="451" t="s">
        <v>1741</v>
      </c>
      <c r="L45" s="320"/>
      <c r="M45" s="320"/>
    </row>
    <row r="46" spans="1:13" s="88" customFormat="1" ht="12" customHeight="1">
      <c r="A46" s="451" t="s">
        <v>1742</v>
      </c>
      <c r="B46" s="377" t="s">
        <v>1736</v>
      </c>
      <c r="C46" s="104">
        <v>6935</v>
      </c>
      <c r="D46" s="104">
        <v>3638</v>
      </c>
      <c r="E46" s="104">
        <v>11954</v>
      </c>
      <c r="F46" s="104">
        <v>8102</v>
      </c>
      <c r="G46" s="104">
        <v>7385</v>
      </c>
      <c r="H46" s="112">
        <v>59181</v>
      </c>
      <c r="I46" s="98">
        <v>4.7583081570996981</v>
      </c>
      <c r="J46" s="98">
        <v>-8.9635121831159239</v>
      </c>
      <c r="K46" s="451" t="s">
        <v>1743</v>
      </c>
      <c r="L46" s="320"/>
      <c r="M46" s="320"/>
    </row>
    <row r="47" spans="1:13" s="88" customFormat="1" ht="12" customHeight="1">
      <c r="A47" s="451" t="s">
        <v>1744</v>
      </c>
      <c r="B47" s="377" t="s">
        <v>1736</v>
      </c>
      <c r="C47" s="104">
        <v>0</v>
      </c>
      <c r="D47" s="104">
        <v>0</v>
      </c>
      <c r="E47" s="104">
        <v>0</v>
      </c>
      <c r="F47" s="104">
        <v>0</v>
      </c>
      <c r="G47" s="104">
        <v>0</v>
      </c>
      <c r="H47" s="112">
        <v>0</v>
      </c>
      <c r="I47" s="655" t="s">
        <v>1322</v>
      </c>
      <c r="J47" s="98">
        <v>-100</v>
      </c>
      <c r="K47" s="451" t="s">
        <v>1745</v>
      </c>
      <c r="L47" s="320"/>
      <c r="M47" s="320"/>
    </row>
    <row r="48" spans="1:13" s="88" customFormat="1" ht="12" customHeight="1">
      <c r="A48" s="479" t="s">
        <v>1753</v>
      </c>
      <c r="B48" s="377"/>
      <c r="C48" s="104"/>
      <c r="D48" s="104"/>
      <c r="E48" s="104"/>
      <c r="F48" s="104"/>
      <c r="G48" s="104"/>
      <c r="H48" s="112"/>
      <c r="I48" s="98"/>
      <c r="J48" s="98"/>
      <c r="K48" s="662" t="s">
        <v>1754</v>
      </c>
      <c r="L48" s="320"/>
      <c r="M48" s="320"/>
    </row>
    <row r="49" spans="1:13" s="88" customFormat="1" ht="12" customHeight="1">
      <c r="A49" s="451" t="s">
        <v>1735</v>
      </c>
      <c r="B49" s="377" t="s">
        <v>1736</v>
      </c>
      <c r="C49" s="104">
        <v>500824</v>
      </c>
      <c r="D49" s="104">
        <v>525246</v>
      </c>
      <c r="E49" s="104">
        <v>602898</v>
      </c>
      <c r="F49" s="104">
        <v>336074</v>
      </c>
      <c r="G49" s="104">
        <v>785462</v>
      </c>
      <c r="H49" s="112">
        <v>3316891</v>
      </c>
      <c r="I49" s="98">
        <v>-32.125989160736331</v>
      </c>
      <c r="J49" s="98">
        <v>-16.703892067599384</v>
      </c>
      <c r="K49" s="451" t="s">
        <v>1737</v>
      </c>
      <c r="L49" s="320"/>
      <c r="M49" s="320"/>
    </row>
    <row r="50" spans="1:13" s="88" customFormat="1" ht="12" customHeight="1">
      <c r="A50" s="451" t="s">
        <v>1738</v>
      </c>
      <c r="B50" s="377" t="s">
        <v>1736</v>
      </c>
      <c r="C50" s="104">
        <v>687</v>
      </c>
      <c r="D50" s="104">
        <v>414</v>
      </c>
      <c r="E50" s="104">
        <v>717</v>
      </c>
      <c r="F50" s="104">
        <v>15822</v>
      </c>
      <c r="G50" s="104">
        <v>257968</v>
      </c>
      <c r="H50" s="112">
        <v>276737</v>
      </c>
      <c r="I50" s="98">
        <v>-48.268072289156628</v>
      </c>
      <c r="J50" s="98">
        <v>5317.7173061863741</v>
      </c>
      <c r="K50" s="451" t="s">
        <v>1739</v>
      </c>
      <c r="L50" s="320"/>
      <c r="M50" s="320"/>
    </row>
    <row r="51" spans="1:13" s="88" customFormat="1" ht="12" customHeight="1">
      <c r="A51" s="451" t="s">
        <v>1748</v>
      </c>
      <c r="B51" s="377" t="s">
        <v>1736</v>
      </c>
      <c r="C51" s="104">
        <v>115248</v>
      </c>
      <c r="D51" s="104">
        <v>116748</v>
      </c>
      <c r="E51" s="104">
        <v>119548</v>
      </c>
      <c r="F51" s="104">
        <v>80954</v>
      </c>
      <c r="G51" s="104">
        <v>90742</v>
      </c>
      <c r="H51" s="112">
        <v>611657</v>
      </c>
      <c r="I51" s="98">
        <v>20.006247722184618</v>
      </c>
      <c r="J51" s="98">
        <v>14.133424392719727</v>
      </c>
      <c r="K51" s="451" t="s">
        <v>1741</v>
      </c>
      <c r="L51" s="320"/>
      <c r="M51" s="320"/>
    </row>
    <row r="52" spans="1:13" s="88" customFormat="1" ht="12" customHeight="1">
      <c r="A52" s="451" t="s">
        <v>1742</v>
      </c>
      <c r="B52" s="377" t="s">
        <v>1736</v>
      </c>
      <c r="C52" s="104">
        <v>271980</v>
      </c>
      <c r="D52" s="104">
        <v>284778</v>
      </c>
      <c r="E52" s="104">
        <v>366530</v>
      </c>
      <c r="F52" s="104">
        <v>134689</v>
      </c>
      <c r="G52" s="104">
        <v>329164</v>
      </c>
      <c r="H52" s="112">
        <v>1710915</v>
      </c>
      <c r="I52" s="98">
        <v>-47.60193810023793</v>
      </c>
      <c r="J52" s="98">
        <v>-34.766968103237261</v>
      </c>
      <c r="K52" s="451" t="s">
        <v>1743</v>
      </c>
      <c r="L52" s="320"/>
      <c r="M52" s="320"/>
    </row>
    <row r="53" spans="1:13" s="88" customFormat="1" ht="12" customHeight="1">
      <c r="A53" s="451" t="s">
        <v>1744</v>
      </c>
      <c r="B53" s="377" t="s">
        <v>1736</v>
      </c>
      <c r="C53" s="104">
        <v>112909</v>
      </c>
      <c r="D53" s="104">
        <v>123306</v>
      </c>
      <c r="E53" s="104">
        <v>116103</v>
      </c>
      <c r="F53" s="104">
        <v>104609</v>
      </c>
      <c r="G53" s="104">
        <v>107588</v>
      </c>
      <c r="H53" s="112">
        <v>717582</v>
      </c>
      <c r="I53" s="292">
        <v>-7.0286961175840919</v>
      </c>
      <c r="J53" s="292">
        <v>-12.303055782326227</v>
      </c>
      <c r="K53" s="451" t="s">
        <v>1745</v>
      </c>
      <c r="L53" s="320"/>
      <c r="M53" s="320"/>
    </row>
    <row r="54" spans="1:13" s="88" customFormat="1" ht="12" customHeight="1">
      <c r="A54" s="451" t="s">
        <v>1746</v>
      </c>
      <c r="B54" s="377" t="s">
        <v>1736</v>
      </c>
      <c r="C54" s="104">
        <v>346163</v>
      </c>
      <c r="D54" s="104">
        <v>433001</v>
      </c>
      <c r="E54" s="104">
        <v>481268</v>
      </c>
      <c r="F54" s="104">
        <v>302038</v>
      </c>
      <c r="G54" s="104">
        <v>296764</v>
      </c>
      <c r="H54" s="112">
        <v>2167873</v>
      </c>
      <c r="I54" s="292">
        <v>3.8334288191059529</v>
      </c>
      <c r="J54" s="292">
        <v>14.637435228434287</v>
      </c>
      <c r="K54" s="451" t="s">
        <v>1747</v>
      </c>
      <c r="L54" s="320"/>
      <c r="M54" s="320"/>
    </row>
    <row r="55" spans="1:13" s="88" customFormat="1" ht="12" customHeight="1">
      <c r="A55" s="451" t="s">
        <v>1738</v>
      </c>
      <c r="B55" s="377" t="s">
        <v>1736</v>
      </c>
      <c r="C55" s="112">
        <v>17771</v>
      </c>
      <c r="D55" s="112">
        <v>40101</v>
      </c>
      <c r="E55" s="112">
        <v>18943</v>
      </c>
      <c r="F55" s="112">
        <v>23646</v>
      </c>
      <c r="G55" s="112">
        <v>8336</v>
      </c>
      <c r="H55" s="112">
        <v>116319</v>
      </c>
      <c r="I55" s="292">
        <v>-15.960465336233803</v>
      </c>
      <c r="J55" s="292">
        <v>39.214160901931685</v>
      </c>
      <c r="K55" s="451" t="s">
        <v>1739</v>
      </c>
      <c r="L55" s="320"/>
      <c r="M55" s="320"/>
    </row>
    <row r="56" spans="1:13" s="88" customFormat="1" ht="12" customHeight="1">
      <c r="A56" s="451" t="s">
        <v>1748</v>
      </c>
      <c r="B56" s="377" t="s">
        <v>1736</v>
      </c>
      <c r="C56" s="112">
        <v>211348</v>
      </c>
      <c r="D56" s="112">
        <v>238059</v>
      </c>
      <c r="E56" s="112">
        <v>246753</v>
      </c>
      <c r="F56" s="112">
        <v>211849</v>
      </c>
      <c r="G56" s="112">
        <v>189542</v>
      </c>
      <c r="H56" s="112">
        <v>1298005</v>
      </c>
      <c r="I56" s="292">
        <v>15.408726041609786</v>
      </c>
      <c r="J56" s="292">
        <v>21.720681183067949</v>
      </c>
      <c r="K56" s="451" t="s">
        <v>1741</v>
      </c>
      <c r="L56" s="320"/>
      <c r="M56" s="320"/>
    </row>
    <row r="57" spans="1:13" s="88" customFormat="1" ht="12" customHeight="1">
      <c r="A57" s="451" t="s">
        <v>1742</v>
      </c>
      <c r="B57" s="377" t="s">
        <v>1736</v>
      </c>
      <c r="C57" s="112">
        <v>111494</v>
      </c>
      <c r="D57" s="112">
        <v>135009</v>
      </c>
      <c r="E57" s="112">
        <v>188525</v>
      </c>
      <c r="F57" s="112">
        <v>54433</v>
      </c>
      <c r="G57" s="112">
        <v>85809</v>
      </c>
      <c r="H57" s="112">
        <v>669796</v>
      </c>
      <c r="I57" s="292">
        <v>-6.3925177150149448</v>
      </c>
      <c r="J57" s="292">
        <v>5.6273970528865558</v>
      </c>
      <c r="K57" s="451" t="s">
        <v>1743</v>
      </c>
      <c r="L57" s="320"/>
      <c r="M57" s="320"/>
    </row>
    <row r="58" spans="1:13" s="88" customFormat="1" ht="12" customHeight="1">
      <c r="A58" s="451" t="s">
        <v>1744</v>
      </c>
      <c r="B58" s="377" t="s">
        <v>1736</v>
      </c>
      <c r="C58" s="112">
        <v>5550</v>
      </c>
      <c r="D58" s="112">
        <v>19832</v>
      </c>
      <c r="E58" s="112">
        <v>27047</v>
      </c>
      <c r="F58" s="112">
        <v>12110</v>
      </c>
      <c r="G58" s="112">
        <v>13077</v>
      </c>
      <c r="H58" s="316">
        <v>83753</v>
      </c>
      <c r="I58" s="292">
        <v>-44.494449444944493</v>
      </c>
      <c r="J58" s="292">
        <v>-21.742989824617137</v>
      </c>
      <c r="K58" s="451" t="s">
        <v>1745</v>
      </c>
      <c r="L58" s="320"/>
      <c r="M58" s="320"/>
    </row>
    <row r="59" spans="1:13" s="88" customFormat="1" ht="12" customHeight="1">
      <c r="A59" s="346" t="s">
        <v>1755</v>
      </c>
      <c r="B59" s="377"/>
      <c r="C59" s="112"/>
      <c r="D59" s="112"/>
      <c r="E59" s="112"/>
      <c r="F59" s="112"/>
      <c r="G59" s="112"/>
      <c r="H59" s="112"/>
      <c r="I59" s="292"/>
      <c r="J59" s="292"/>
      <c r="K59" s="346" t="s">
        <v>1756</v>
      </c>
    </row>
    <row r="60" spans="1:13" s="88" customFormat="1" ht="12" customHeight="1">
      <c r="A60" s="479" t="s">
        <v>1757</v>
      </c>
      <c r="B60" s="377"/>
      <c r="C60" s="112"/>
      <c r="D60" s="112"/>
      <c r="E60" s="112"/>
      <c r="F60" s="112"/>
      <c r="G60" s="112"/>
      <c r="H60" s="112"/>
      <c r="I60" s="292"/>
      <c r="J60" s="292"/>
      <c r="K60" s="479" t="s">
        <v>1734</v>
      </c>
    </row>
    <row r="61" spans="1:13" s="88" customFormat="1" ht="12" customHeight="1">
      <c r="A61" s="317" t="s">
        <v>1758</v>
      </c>
      <c r="B61" s="377"/>
      <c r="C61" s="112"/>
      <c r="D61" s="112"/>
      <c r="E61" s="112"/>
      <c r="F61" s="112"/>
      <c r="G61" s="112"/>
      <c r="H61" s="316"/>
      <c r="I61" s="292"/>
      <c r="J61" s="292"/>
      <c r="K61" s="317" t="s">
        <v>1737</v>
      </c>
    </row>
    <row r="62" spans="1:13" s="88" customFormat="1" ht="12" customHeight="1">
      <c r="A62" s="452" t="s">
        <v>731</v>
      </c>
      <c r="B62" s="377" t="s">
        <v>315</v>
      </c>
      <c r="C62" s="112">
        <v>88689</v>
      </c>
      <c r="D62" s="112">
        <v>91277</v>
      </c>
      <c r="E62" s="112">
        <v>92621</v>
      </c>
      <c r="F62" s="112">
        <v>74006</v>
      </c>
      <c r="G62" s="112">
        <v>72406</v>
      </c>
      <c r="H62" s="112">
        <v>498800</v>
      </c>
      <c r="I62" s="292">
        <v>8.0558499945173434</v>
      </c>
      <c r="J62" s="292">
        <v>15.561939624215185</v>
      </c>
      <c r="K62" s="451" t="s">
        <v>727</v>
      </c>
    </row>
    <row r="63" spans="1:13" s="88" customFormat="1" ht="12" customHeight="1">
      <c r="A63" s="318" t="s">
        <v>1759</v>
      </c>
      <c r="B63" s="377" t="s">
        <v>1760</v>
      </c>
      <c r="C63" s="112">
        <v>147397</v>
      </c>
      <c r="D63" s="112">
        <v>150728</v>
      </c>
      <c r="E63" s="112">
        <v>149919</v>
      </c>
      <c r="F63" s="112">
        <v>120333</v>
      </c>
      <c r="G63" s="112">
        <v>120129</v>
      </c>
      <c r="H63" s="112">
        <v>816850</v>
      </c>
      <c r="I63" s="292">
        <v>10.166299189057886</v>
      </c>
      <c r="J63" s="292">
        <v>15.34203711391447</v>
      </c>
      <c r="K63" s="318" t="s">
        <v>727</v>
      </c>
    </row>
    <row r="64" spans="1:13" s="88" customFormat="1" ht="12" customHeight="1">
      <c r="A64" s="317" t="s">
        <v>1761</v>
      </c>
      <c r="B64" s="377"/>
      <c r="C64" s="112"/>
      <c r="D64" s="112"/>
      <c r="E64" s="112"/>
      <c r="F64" s="112"/>
      <c r="G64" s="112"/>
      <c r="H64" s="112"/>
      <c r="I64" s="292"/>
      <c r="J64" s="292"/>
      <c r="K64" s="317" t="s">
        <v>1747</v>
      </c>
    </row>
    <row r="65" spans="1:11" s="88" customFormat="1" ht="12" customHeight="1">
      <c r="A65" s="452" t="s">
        <v>731</v>
      </c>
      <c r="B65" s="377" t="s">
        <v>315</v>
      </c>
      <c r="C65" s="112">
        <v>86563</v>
      </c>
      <c r="D65" s="112">
        <v>87986</v>
      </c>
      <c r="E65" s="112">
        <v>87607</v>
      </c>
      <c r="F65" s="112">
        <v>75108</v>
      </c>
      <c r="G65" s="112">
        <v>74197</v>
      </c>
      <c r="H65" s="112">
        <v>490721</v>
      </c>
      <c r="I65" s="292">
        <v>5.5903878994876797</v>
      </c>
      <c r="J65" s="292">
        <v>13.750020282659136</v>
      </c>
      <c r="K65" s="451" t="s">
        <v>727</v>
      </c>
    </row>
    <row r="66" spans="1:11" s="88" customFormat="1" ht="12" customHeight="1">
      <c r="A66" s="318" t="s">
        <v>1762</v>
      </c>
      <c r="B66" s="377" t="s">
        <v>1760</v>
      </c>
      <c r="C66" s="112">
        <v>145188</v>
      </c>
      <c r="D66" s="112">
        <v>145515</v>
      </c>
      <c r="E66" s="112">
        <v>141364</v>
      </c>
      <c r="F66" s="112">
        <v>123170</v>
      </c>
      <c r="G66" s="112">
        <v>122263</v>
      </c>
      <c r="H66" s="112">
        <v>806451</v>
      </c>
      <c r="I66" s="292">
        <v>8.2289096452452117</v>
      </c>
      <c r="J66" s="292">
        <v>13.816288079259904</v>
      </c>
      <c r="K66" s="318" t="s">
        <v>727</v>
      </c>
    </row>
    <row r="67" spans="1:11" s="88" customFormat="1" ht="12" customHeight="1">
      <c r="A67" s="479" t="s">
        <v>1753</v>
      </c>
      <c r="B67" s="377"/>
      <c r="C67" s="112"/>
      <c r="D67" s="112"/>
      <c r="E67" s="112"/>
      <c r="F67" s="112"/>
      <c r="G67" s="112"/>
      <c r="H67" s="112"/>
      <c r="I67" s="292"/>
      <c r="J67" s="292"/>
      <c r="K67" s="479" t="s">
        <v>1754</v>
      </c>
    </row>
    <row r="68" spans="1:11" s="88" customFormat="1" ht="12" customHeight="1">
      <c r="A68" s="317" t="s">
        <v>1758</v>
      </c>
      <c r="B68" s="377"/>
      <c r="C68" s="112"/>
      <c r="D68" s="112"/>
      <c r="E68" s="112"/>
      <c r="F68" s="112"/>
      <c r="G68" s="112"/>
      <c r="H68" s="112"/>
      <c r="I68" s="292"/>
      <c r="J68" s="292"/>
      <c r="K68" s="317" t="s">
        <v>1737</v>
      </c>
    </row>
    <row r="69" spans="1:11" s="88" customFormat="1" ht="12" customHeight="1">
      <c r="A69" s="452" t="s">
        <v>731</v>
      </c>
      <c r="B69" s="377" t="s">
        <v>315</v>
      </c>
      <c r="C69" s="112">
        <v>11212</v>
      </c>
      <c r="D69" s="112">
        <v>11522</v>
      </c>
      <c r="E69" s="112">
        <v>12572</v>
      </c>
      <c r="F69" s="112">
        <v>9529</v>
      </c>
      <c r="G69" s="112">
        <v>9729</v>
      </c>
      <c r="H69" s="112">
        <v>65540</v>
      </c>
      <c r="I69" s="292">
        <v>21.394543092247726</v>
      </c>
      <c r="J69" s="292">
        <v>16.141836933600327</v>
      </c>
      <c r="K69" s="451" t="s">
        <v>727</v>
      </c>
    </row>
    <row r="70" spans="1:11" s="88" customFormat="1" ht="12" customHeight="1">
      <c r="A70" s="318" t="s">
        <v>1762</v>
      </c>
      <c r="B70" s="377" t="s">
        <v>1760</v>
      </c>
      <c r="C70" s="112">
        <v>18034</v>
      </c>
      <c r="D70" s="112">
        <v>18624</v>
      </c>
      <c r="E70" s="112">
        <v>19997</v>
      </c>
      <c r="F70" s="112">
        <v>15437</v>
      </c>
      <c r="G70" s="112">
        <v>15395</v>
      </c>
      <c r="H70" s="112">
        <v>104470</v>
      </c>
      <c r="I70" s="292">
        <v>17.301938337452842</v>
      </c>
      <c r="J70" s="292">
        <v>12.444568820768932</v>
      </c>
      <c r="K70" s="318" t="s">
        <v>727</v>
      </c>
    </row>
    <row r="71" spans="1:11" s="88" customFormat="1" ht="12" customHeight="1">
      <c r="A71" s="317" t="s">
        <v>1761</v>
      </c>
      <c r="B71" s="377"/>
      <c r="C71" s="112"/>
      <c r="D71" s="112"/>
      <c r="E71" s="112"/>
      <c r="F71" s="112"/>
      <c r="G71" s="112"/>
      <c r="H71" s="112"/>
      <c r="I71" s="292"/>
      <c r="J71" s="292"/>
      <c r="K71" s="317" t="s">
        <v>1747</v>
      </c>
    </row>
    <row r="72" spans="1:11" s="88" customFormat="1" ht="12" customHeight="1">
      <c r="A72" s="452" t="s">
        <v>731</v>
      </c>
      <c r="B72" s="377" t="s">
        <v>315</v>
      </c>
      <c r="C72" s="112">
        <v>11598</v>
      </c>
      <c r="D72" s="112">
        <v>12955</v>
      </c>
      <c r="E72" s="112">
        <v>12970</v>
      </c>
      <c r="F72" s="112">
        <v>11764</v>
      </c>
      <c r="G72" s="112">
        <v>10796</v>
      </c>
      <c r="H72" s="112">
        <v>70896</v>
      </c>
      <c r="I72" s="292">
        <v>6.8054148632470763</v>
      </c>
      <c r="J72" s="292">
        <v>15.044219066937121</v>
      </c>
      <c r="K72" s="451" t="s">
        <v>727</v>
      </c>
    </row>
    <row r="73" spans="1:11" s="88" customFormat="1" ht="12" customHeight="1">
      <c r="A73" s="318" t="s">
        <v>1762</v>
      </c>
      <c r="B73" s="377" t="s">
        <v>1760</v>
      </c>
      <c r="C73" s="112">
        <v>19329</v>
      </c>
      <c r="D73" s="112">
        <v>21567</v>
      </c>
      <c r="E73" s="112">
        <v>20582</v>
      </c>
      <c r="F73" s="112">
        <v>19054</v>
      </c>
      <c r="G73" s="112">
        <v>17447</v>
      </c>
      <c r="H73" s="112">
        <v>115075</v>
      </c>
      <c r="I73" s="292">
        <v>6.0576131687242798</v>
      </c>
      <c r="J73" s="292">
        <v>13.090265834602722</v>
      </c>
      <c r="K73" s="318" t="s">
        <v>727</v>
      </c>
    </row>
    <row r="74" spans="1:11" s="88" customFormat="1" ht="12" customHeight="1">
      <c r="A74" s="479" t="s">
        <v>1751</v>
      </c>
      <c r="B74" s="377"/>
      <c r="C74" s="112"/>
      <c r="D74" s="112"/>
      <c r="E74" s="112"/>
      <c r="F74" s="112"/>
      <c r="G74" s="112"/>
      <c r="H74" s="112"/>
      <c r="I74" s="292"/>
      <c r="J74" s="292"/>
      <c r="K74" s="479" t="s">
        <v>1752</v>
      </c>
    </row>
    <row r="75" spans="1:11" s="88" customFormat="1" ht="12" customHeight="1">
      <c r="A75" s="317" t="s">
        <v>1758</v>
      </c>
      <c r="B75" s="377"/>
      <c r="C75" s="112"/>
      <c r="D75" s="112"/>
      <c r="E75" s="112"/>
      <c r="F75" s="112"/>
      <c r="G75" s="112"/>
      <c r="H75" s="112"/>
      <c r="I75" s="292"/>
      <c r="J75" s="292"/>
      <c r="K75" s="317" t="s">
        <v>1737</v>
      </c>
    </row>
    <row r="76" spans="1:11" s="88" customFormat="1" ht="12" customHeight="1">
      <c r="A76" s="452" t="s">
        <v>731</v>
      </c>
      <c r="B76" s="377" t="s">
        <v>315</v>
      </c>
      <c r="C76" s="112">
        <v>17514</v>
      </c>
      <c r="D76" s="112">
        <v>17664</v>
      </c>
      <c r="E76" s="112">
        <v>18307</v>
      </c>
      <c r="F76" s="112">
        <v>15176</v>
      </c>
      <c r="G76" s="112">
        <v>14626</v>
      </c>
      <c r="H76" s="112">
        <v>98305</v>
      </c>
      <c r="I76" s="292">
        <v>6.042625333010414</v>
      </c>
      <c r="J76" s="292">
        <v>-3.9173907519083597</v>
      </c>
      <c r="K76" s="451" t="s">
        <v>727</v>
      </c>
    </row>
    <row r="77" spans="1:11" s="88" customFormat="1" ht="12" customHeight="1">
      <c r="A77" s="318" t="s">
        <v>1762</v>
      </c>
      <c r="B77" s="377" t="s">
        <v>1760</v>
      </c>
      <c r="C77" s="112">
        <v>28837</v>
      </c>
      <c r="D77" s="112">
        <v>29352</v>
      </c>
      <c r="E77" s="112">
        <v>30490</v>
      </c>
      <c r="F77" s="112">
        <v>25434</v>
      </c>
      <c r="G77" s="112">
        <v>24588</v>
      </c>
      <c r="H77" s="112">
        <v>163149</v>
      </c>
      <c r="I77" s="292">
        <v>6.5472011823388145</v>
      </c>
      <c r="J77" s="292">
        <v>-3.3792307008972191</v>
      </c>
      <c r="K77" s="318" t="s">
        <v>727</v>
      </c>
    </row>
    <row r="78" spans="1:11" s="88" customFormat="1" ht="12" customHeight="1">
      <c r="A78" s="317" t="s">
        <v>1761</v>
      </c>
      <c r="B78" s="377"/>
      <c r="C78" s="112"/>
      <c r="D78" s="112"/>
      <c r="E78" s="112"/>
      <c r="F78" s="112"/>
      <c r="G78" s="112"/>
      <c r="H78" s="112"/>
      <c r="I78" s="292"/>
      <c r="J78" s="292"/>
      <c r="K78" s="317" t="s">
        <v>1747</v>
      </c>
    </row>
    <row r="79" spans="1:11" s="88" customFormat="1" ht="12" customHeight="1">
      <c r="A79" s="452" t="s">
        <v>731</v>
      </c>
      <c r="B79" s="377" t="s">
        <v>315</v>
      </c>
      <c r="C79" s="112">
        <v>16425</v>
      </c>
      <c r="D79" s="112">
        <v>16443</v>
      </c>
      <c r="E79" s="112">
        <v>17296</v>
      </c>
      <c r="F79" s="112">
        <v>14660</v>
      </c>
      <c r="G79" s="112">
        <v>14559</v>
      </c>
      <c r="H79" s="112">
        <v>93894</v>
      </c>
      <c r="I79" s="292">
        <v>3.0168088309081789</v>
      </c>
      <c r="J79" s="292">
        <v>4.269897500249864</v>
      </c>
      <c r="K79" s="451" t="s">
        <v>727</v>
      </c>
    </row>
    <row r="80" spans="1:11" s="88" customFormat="1" ht="12" customHeight="1">
      <c r="A80" s="318" t="s">
        <v>1762</v>
      </c>
      <c r="B80" s="377" t="s">
        <v>1760</v>
      </c>
      <c r="C80" s="112">
        <v>27405</v>
      </c>
      <c r="D80" s="112">
        <v>27188</v>
      </c>
      <c r="E80" s="112">
        <v>28806</v>
      </c>
      <c r="F80" s="112">
        <v>24471</v>
      </c>
      <c r="G80" s="112">
        <v>24381</v>
      </c>
      <c r="H80" s="112">
        <v>156250</v>
      </c>
      <c r="I80" s="292">
        <v>3.461945031712474</v>
      </c>
      <c r="J80" s="292">
        <v>4.9848485866519745</v>
      </c>
      <c r="K80" s="318" t="s">
        <v>727</v>
      </c>
    </row>
    <row r="81" spans="1:11" s="88" customFormat="1" ht="12" customHeight="1">
      <c r="A81" s="479" t="s">
        <v>1749</v>
      </c>
      <c r="B81" s="377"/>
      <c r="C81" s="112"/>
      <c r="D81" s="112"/>
      <c r="E81" s="112"/>
      <c r="F81" s="112"/>
      <c r="G81" s="112"/>
      <c r="H81" s="112"/>
      <c r="I81" s="292"/>
      <c r="J81" s="292"/>
      <c r="K81" s="479" t="s">
        <v>1750</v>
      </c>
    </row>
    <row r="82" spans="1:11" s="88" customFormat="1" ht="12" customHeight="1">
      <c r="A82" s="317" t="s">
        <v>1758</v>
      </c>
      <c r="B82" s="377"/>
      <c r="C82" s="112"/>
      <c r="D82" s="112"/>
      <c r="E82" s="112"/>
      <c r="F82" s="112"/>
      <c r="G82" s="112"/>
      <c r="H82" s="112"/>
      <c r="I82" s="292"/>
      <c r="J82" s="292"/>
      <c r="K82" s="317" t="s">
        <v>1737</v>
      </c>
    </row>
    <row r="83" spans="1:11" s="88" customFormat="1" ht="12" customHeight="1">
      <c r="A83" s="452" t="s">
        <v>731</v>
      </c>
      <c r="B83" s="377" t="s">
        <v>315</v>
      </c>
      <c r="C83" s="112">
        <v>55667</v>
      </c>
      <c r="D83" s="112">
        <v>57335</v>
      </c>
      <c r="E83" s="112">
        <v>55605</v>
      </c>
      <c r="F83" s="112">
        <v>45175</v>
      </c>
      <c r="G83" s="112">
        <v>44542</v>
      </c>
      <c r="H83" s="112">
        <v>307901</v>
      </c>
      <c r="I83" s="292">
        <v>6.9655278428961225</v>
      </c>
      <c r="J83" s="292">
        <v>24.344156368629353</v>
      </c>
      <c r="K83" s="451" t="s">
        <v>727</v>
      </c>
    </row>
    <row r="84" spans="1:11" s="88" customFormat="1" ht="12" customHeight="1">
      <c r="A84" s="318" t="s">
        <v>1762</v>
      </c>
      <c r="B84" s="377" t="s">
        <v>1760</v>
      </c>
      <c r="C84" s="112">
        <v>92433</v>
      </c>
      <c r="D84" s="112">
        <v>94121</v>
      </c>
      <c r="E84" s="112">
        <v>89883</v>
      </c>
      <c r="F84" s="112">
        <v>72164</v>
      </c>
      <c r="G84" s="112">
        <v>73916</v>
      </c>
      <c r="H84" s="112">
        <v>502260</v>
      </c>
      <c r="I84" s="292">
        <v>10.345362732340899</v>
      </c>
      <c r="J84" s="292">
        <v>25.213775360114877</v>
      </c>
      <c r="K84" s="318" t="s">
        <v>727</v>
      </c>
    </row>
    <row r="85" spans="1:11" s="88" customFormat="1" ht="12" customHeight="1">
      <c r="A85" s="317" t="s">
        <v>1761</v>
      </c>
      <c r="B85" s="377"/>
      <c r="C85" s="112"/>
      <c r="D85" s="112"/>
      <c r="E85" s="112"/>
      <c r="F85" s="112"/>
      <c r="G85" s="112"/>
      <c r="H85" s="112"/>
      <c r="I85" s="292"/>
      <c r="J85" s="292"/>
      <c r="K85" s="317" t="s">
        <v>1747</v>
      </c>
    </row>
    <row r="86" spans="1:11" s="88" customFormat="1" ht="12" customHeight="1">
      <c r="A86" s="452" t="s">
        <v>731</v>
      </c>
      <c r="B86" s="377" t="s">
        <v>315</v>
      </c>
      <c r="C86" s="112">
        <v>54316</v>
      </c>
      <c r="D86" s="112">
        <v>53758</v>
      </c>
      <c r="E86" s="112">
        <v>53040</v>
      </c>
      <c r="F86" s="112">
        <v>43640</v>
      </c>
      <c r="G86" s="112">
        <v>44694</v>
      </c>
      <c r="H86" s="112">
        <v>299331</v>
      </c>
      <c r="I86" s="292">
        <v>6.4643851189776154</v>
      </c>
      <c r="J86" s="292">
        <v>18.550217233745094</v>
      </c>
      <c r="K86" s="451" t="s">
        <v>727</v>
      </c>
    </row>
    <row r="87" spans="1:11" s="88" customFormat="1" ht="12" customHeight="1" thickBot="1">
      <c r="A87" s="318" t="s">
        <v>1762</v>
      </c>
      <c r="B87" s="377" t="s">
        <v>1760</v>
      </c>
      <c r="C87" s="112">
        <v>90616</v>
      </c>
      <c r="D87" s="112">
        <v>87941</v>
      </c>
      <c r="E87" s="112">
        <v>84196</v>
      </c>
      <c r="F87" s="112">
        <v>70644</v>
      </c>
      <c r="G87" s="112">
        <v>73023</v>
      </c>
      <c r="H87" s="112">
        <v>486904</v>
      </c>
      <c r="I87" s="292">
        <v>10.742306846234694</v>
      </c>
      <c r="J87" s="292">
        <v>19.149394347240914</v>
      </c>
      <c r="K87" s="318" t="s">
        <v>727</v>
      </c>
    </row>
    <row r="88" spans="1:11" s="88" customFormat="1" ht="12" customHeight="1" thickBot="1">
      <c r="B88" s="937" t="s">
        <v>555</v>
      </c>
      <c r="C88" s="937" t="s">
        <v>368</v>
      </c>
      <c r="D88" s="937"/>
      <c r="E88" s="937"/>
      <c r="F88" s="937"/>
      <c r="G88" s="937"/>
      <c r="H88" s="885" t="s">
        <v>1652</v>
      </c>
      <c r="I88" s="938" t="s">
        <v>1763</v>
      </c>
      <c r="J88" s="938"/>
    </row>
    <row r="89" spans="1:11" s="88" customFormat="1" ht="21" customHeight="1" thickBot="1">
      <c r="B89" s="937"/>
      <c r="C89" s="315" t="s">
        <v>481</v>
      </c>
      <c r="D89" s="315" t="s">
        <v>482</v>
      </c>
      <c r="E89" s="315" t="s">
        <v>715</v>
      </c>
      <c r="F89" s="315" t="s">
        <v>688</v>
      </c>
      <c r="G89" s="315" t="s">
        <v>716</v>
      </c>
      <c r="H89" s="885"/>
      <c r="I89" s="275" t="s">
        <v>371</v>
      </c>
      <c r="J89" s="274" t="s">
        <v>717</v>
      </c>
    </row>
    <row r="90" spans="1:11" ht="12" customHeight="1">
      <c r="A90" s="316" t="s">
        <v>1764</v>
      </c>
      <c r="B90" s="88"/>
      <c r="C90" s="88"/>
      <c r="D90" s="88"/>
      <c r="E90" s="88"/>
      <c r="F90" s="88"/>
      <c r="G90" s="88"/>
      <c r="H90" s="88"/>
      <c r="I90" s="88"/>
      <c r="J90" s="314"/>
    </row>
    <row r="91" spans="1:11" ht="12" customHeight="1">
      <c r="A91" s="316" t="s">
        <v>1765</v>
      </c>
      <c r="B91" s="88"/>
      <c r="C91" s="88"/>
      <c r="D91" s="88"/>
      <c r="E91" s="88"/>
      <c r="F91" s="88"/>
      <c r="G91" s="88"/>
      <c r="H91" s="88"/>
      <c r="I91" s="88"/>
      <c r="J91" s="314"/>
    </row>
    <row r="92" spans="1:11" s="88" customFormat="1" ht="12" customHeight="1">
      <c r="A92" s="96"/>
      <c r="B92" s="593"/>
      <c r="I92" s="320"/>
      <c r="J92" s="320"/>
      <c r="K92" s="639"/>
    </row>
    <row r="93" spans="1:11" s="88" customFormat="1" ht="12" customHeight="1">
      <c r="A93" s="96" t="s">
        <v>1766</v>
      </c>
      <c r="B93" s="593"/>
      <c r="C93" s="106"/>
      <c r="D93" s="106"/>
      <c r="I93" s="320"/>
      <c r="J93" s="320"/>
    </row>
    <row r="94" spans="1:11" s="88" customFormat="1" ht="12" customHeight="1">
      <c r="A94" s="96" t="s">
        <v>1767</v>
      </c>
      <c r="B94" s="593"/>
      <c r="C94" s="106"/>
      <c r="D94" s="106"/>
      <c r="I94" s="320"/>
      <c r="J94" s="320"/>
    </row>
    <row r="95" spans="1:11" s="88" customFormat="1" ht="12" customHeight="1">
      <c r="A95" s="96" t="s">
        <v>1768</v>
      </c>
      <c r="B95" s="593"/>
      <c r="I95" s="320"/>
      <c r="J95" s="320"/>
      <c r="K95" s="314"/>
    </row>
    <row r="96" spans="1:11" s="88" customFormat="1" ht="12" customHeight="1">
      <c r="A96" s="96" t="s">
        <v>1769</v>
      </c>
      <c r="B96" s="593"/>
      <c r="I96" s="320"/>
      <c r="J96" s="320"/>
      <c r="K96" s="639"/>
    </row>
    <row r="97" spans="1:16" s="88" customFormat="1" ht="12" customHeight="1">
      <c r="A97" s="96"/>
      <c r="B97" s="593"/>
      <c r="I97" s="320"/>
      <c r="J97" s="320"/>
      <c r="K97" s="639"/>
    </row>
    <row r="98" spans="1:16" s="668" customFormat="1" ht="12" customHeight="1">
      <c r="A98" s="49" t="s">
        <v>140</v>
      </c>
      <c r="B98" s="664"/>
      <c r="C98" s="665"/>
      <c r="D98" s="665"/>
      <c r="E98" s="665"/>
      <c r="F98" s="666"/>
      <c r="G98" s="667"/>
      <c r="H98" s="667"/>
      <c r="J98" s="669"/>
      <c r="L98" s="670"/>
      <c r="M98" s="650"/>
      <c r="N98" s="670"/>
      <c r="O98" s="670"/>
      <c r="P98" s="670"/>
    </row>
    <row r="99" spans="1:16" s="668" customFormat="1" ht="12" customHeight="1">
      <c r="A99" s="397" t="s">
        <v>1770</v>
      </c>
      <c r="B99" s="671"/>
      <c r="C99" s="650"/>
      <c r="D99" s="650"/>
      <c r="E99" s="652"/>
      <c r="F99" s="653"/>
      <c r="G99" s="652"/>
      <c r="H99" s="652"/>
      <c r="L99" s="670"/>
      <c r="M99" s="650"/>
      <c r="N99" s="670"/>
      <c r="O99" s="670"/>
      <c r="P99" s="670"/>
    </row>
    <row r="100" spans="1:16" s="668" customFormat="1" ht="12" customHeight="1">
      <c r="A100" s="397" t="s">
        <v>1771</v>
      </c>
      <c r="B100" s="671"/>
      <c r="C100" s="650"/>
      <c r="D100" s="650"/>
      <c r="E100" s="652"/>
      <c r="F100" s="653"/>
      <c r="G100" s="652"/>
      <c r="H100" s="652"/>
      <c r="L100" s="670"/>
      <c r="M100" s="650"/>
      <c r="N100" s="670"/>
      <c r="O100" s="670"/>
      <c r="P100" s="670"/>
    </row>
    <row r="101" spans="1:16" s="668" customFormat="1" ht="12" customHeight="1">
      <c r="A101" s="397" t="s">
        <v>1772</v>
      </c>
      <c r="B101" s="671"/>
      <c r="C101" s="650"/>
      <c r="D101" s="650"/>
      <c r="E101" s="652"/>
      <c r="F101" s="653"/>
      <c r="G101" s="652"/>
      <c r="H101" s="652"/>
      <c r="L101" s="670"/>
      <c r="M101" s="650"/>
      <c r="N101" s="670"/>
      <c r="O101" s="670"/>
      <c r="P101" s="670"/>
    </row>
    <row r="102" spans="1:16" s="668" customFormat="1" ht="12" customHeight="1">
      <c r="A102" s="397" t="s">
        <v>1773</v>
      </c>
      <c r="B102" s="671"/>
      <c r="C102" s="650"/>
      <c r="D102" s="650"/>
      <c r="E102" s="652"/>
      <c r="F102" s="653"/>
      <c r="G102" s="652"/>
      <c r="H102" s="652"/>
      <c r="L102" s="670"/>
      <c r="M102" s="650"/>
      <c r="N102" s="670"/>
      <c r="O102" s="670"/>
      <c r="P102" s="670"/>
    </row>
    <row r="103" spans="1:16" s="668" customFormat="1" ht="12" customHeight="1">
      <c r="A103" s="397" t="s">
        <v>1772</v>
      </c>
      <c r="B103" s="671"/>
      <c r="C103" s="650"/>
      <c r="D103" s="650"/>
      <c r="E103" s="652"/>
      <c r="F103" s="653"/>
      <c r="G103" s="652"/>
      <c r="H103" s="652"/>
      <c r="L103" s="670"/>
      <c r="M103" s="650"/>
      <c r="N103" s="670"/>
      <c r="O103" s="670"/>
      <c r="P103" s="670"/>
    </row>
  </sheetData>
  <mergeCells count="10">
    <mergeCell ref="B88:B89"/>
    <mergeCell ref="C88:G88"/>
    <mergeCell ref="H88:H89"/>
    <mergeCell ref="I88:J88"/>
    <mergeCell ref="A1:K1"/>
    <mergeCell ref="A2:K2"/>
    <mergeCell ref="B4:B5"/>
    <mergeCell ref="C4:G4"/>
    <mergeCell ref="H4:H5"/>
    <mergeCell ref="I4:J4"/>
  </mergeCells>
  <hyperlinks>
    <hyperlink ref="A99" r:id="rId1" xr:uid="{1072B1B4-F01C-404F-9870-B8B0BF49CDF6}"/>
    <hyperlink ref="A7" r:id="rId2" display="Número    " xr:uid="{1EE0F350-CE37-4370-935F-A94A4CC81731}"/>
    <hyperlink ref="A100" r:id="rId3" xr:uid="{078012E7-DC80-473E-AB60-0998B74E74F5}"/>
    <hyperlink ref="K7" r:id="rId4" xr:uid="{0DDC6262-3C87-4673-811F-149AFAE8A0BF}"/>
    <hyperlink ref="A8" r:id="rId5" display="Arqueação bruta   " xr:uid="{6FECF386-60C9-4467-A72D-D2BA3561BAEC}"/>
    <hyperlink ref="K8" r:id="rId6" display="_x0009_Gross tonnage" xr:uid="{68B50FFF-3A99-4F1F-AACC-3EA92F838F3E}"/>
    <hyperlink ref="A16" r:id="rId7" display="   Descarregadas    " xr:uid="{E873D5E9-0BCB-4017-89D9-91A212E888FA}"/>
    <hyperlink ref="A17" r:id="rId8" display="    Carga Geral    " xr:uid="{BC1753F7-E16D-467B-A476-47FD94B5CF76}"/>
    <hyperlink ref="A18" r:id="rId9" display="    Contentores   " xr:uid="{E6468096-B22D-44B1-8E0E-EE66C640EA84}"/>
    <hyperlink ref="A19" r:id="rId10" display="    Granéis Sólidos    " xr:uid="{EFBE20CA-15A8-401E-A396-00EF08A8FE51}"/>
    <hyperlink ref="A20" r:id="rId11" display="    Granéis Líquidos    " xr:uid="{219A65DD-1E02-4E2A-93AE-1A122AC604C5}"/>
    <hyperlink ref="A101" r:id="rId12" xr:uid="{DB179C5D-C31C-4030-AEC4-C7E06E90E97E}"/>
    <hyperlink ref="A102" r:id="rId13" xr:uid="{08230580-138F-42A2-9020-01782E335252}"/>
    <hyperlink ref="K16" r:id="rId14" xr:uid="{B4B39B75-802B-424B-BBFF-10AF425C27FB}"/>
    <hyperlink ref="K17" r:id="rId15" xr:uid="{473955DF-A7AC-4E82-B109-2B3F80E9006B}"/>
    <hyperlink ref="K18" r:id="rId16" display="    Contentores   " xr:uid="{52DE268D-4BAF-4AAB-86FE-E707C51F9631}"/>
    <hyperlink ref="K19" r:id="rId17" display="    Granéis Sólidos    " xr:uid="{F6D8FCFF-820F-445C-8158-E2B356EC20AC}"/>
    <hyperlink ref="K20" r:id="rId18" display="    Granéis Líquidos    " xr:uid="{B685A30C-A7F8-4A50-9495-31875B8193E3}"/>
    <hyperlink ref="A21" r:id="rId19" display="   Carregadas    " xr:uid="{1A8027CF-266D-4A15-A2D1-76E847489D75}"/>
    <hyperlink ref="A22" r:id="rId20" display="    Carga Geral    " xr:uid="{D4C4ED22-59DC-407F-8B75-FC19695CB3D3}"/>
    <hyperlink ref="A23" r:id="rId21" display="    Contentores   " xr:uid="{64E7FBAE-419D-4C73-B5AB-F648C4F14B00}"/>
    <hyperlink ref="A24" r:id="rId22" display="    Granéis Sólidos    " xr:uid="{CD65553C-FF20-4E86-A3E5-04DA60A02390}"/>
    <hyperlink ref="A25" r:id="rId23" display="    Granéis Líquidos    " xr:uid="{1C6A4BA3-9FBB-48C7-B4D9-90D6CF5E7B3E}"/>
    <hyperlink ref="A103" r:id="rId24" xr:uid="{36DBA6FF-C685-4D2F-8925-46413F7C21C1}"/>
    <hyperlink ref="K21" r:id="rId25" xr:uid="{05AA4B07-8F81-46F3-9753-E942878127C7}"/>
    <hyperlink ref="K22" r:id="rId26" display="    Carga Geral    " xr:uid="{D2AE317F-0C21-4154-8518-3F3D451E152F}"/>
    <hyperlink ref="K23" r:id="rId27" display="    Contentores   " xr:uid="{0B60C4B5-DEE0-4662-909A-3A86A0F82B96}"/>
    <hyperlink ref="K24" r:id="rId28" display="    Granéis Sólidos    " xr:uid="{8F1D41F0-D484-47E8-8A69-A8BA7B9B44B3}"/>
    <hyperlink ref="K25" r:id="rId29" display="    Granéis Líquidos    " xr:uid="{5332E139-E88D-4765-AEFF-73181F63C3B5}"/>
    <hyperlink ref="A27" r:id="rId30" display="Descarregadas    " xr:uid="{7BF2C173-93EF-4E6C-AEA2-67A8D8A5ABF9}"/>
    <hyperlink ref="A28" r:id="rId31" display="    Carga Geral    " xr:uid="{B1ABD90A-6EBD-449E-B061-C79E1BD3A7D5}"/>
    <hyperlink ref="A29" r:id="rId32" display="    Contentores    " xr:uid="{C9E3877A-71E0-4661-A1F8-583DA678771A}"/>
    <hyperlink ref="A30" r:id="rId33" display="    Granéis Sólidos    " xr:uid="{8EE40CC3-A2FF-44EB-BC2A-F87169A6742A}"/>
    <hyperlink ref="A31" r:id="rId34" display="    Granéis Líquidos    " xr:uid="{BD875713-1B35-4AB3-996F-3395960C619C}"/>
    <hyperlink ref="A32" r:id="rId35" display="   Carregadas    " xr:uid="{B862B183-841D-4F97-90CE-4579F1BDFE23}"/>
    <hyperlink ref="A33" r:id="rId36" display="    Carga Geral    " xr:uid="{8D99EB59-8684-49F0-A4BC-E86E69FA1C75}"/>
    <hyperlink ref="A34" r:id="rId37" display="    Contentores    " xr:uid="{D3A2CF31-2EC7-40FB-B66D-629B5DBD2CD2}"/>
    <hyperlink ref="A35" r:id="rId38" display="    Granéis Sólidos    " xr:uid="{79C36EEB-1091-4820-A959-46CE228318E9}"/>
    <hyperlink ref="A36" r:id="rId39" display="    Granéis Líquidos    " xr:uid="{83570506-86F3-4DA6-9EFB-1D35D7A50514}"/>
    <hyperlink ref="A38" r:id="rId40" display="Descarregadas    " xr:uid="{FFCCEFE6-E482-4F46-9458-BCE3C47FB209}"/>
    <hyperlink ref="A39" r:id="rId41" display="    Carga Geral    " xr:uid="{6DAD6182-8CAB-43E5-AEB2-4B3F6F5BCBD7}"/>
    <hyperlink ref="A40" r:id="rId42" display="    Contentores    " xr:uid="{BFAF94F8-816F-4E08-AA8D-2933683F4BB7}"/>
    <hyperlink ref="A41" r:id="rId43" display="    Granéis Sólidos    " xr:uid="{671CF43A-6152-4BD0-97A1-47205834BDF1}"/>
    <hyperlink ref="A42" r:id="rId44" display="    Granéis Líquidos    " xr:uid="{A6DAC243-0FFC-4AD7-BCC2-9084506FBB67}"/>
    <hyperlink ref="A43" r:id="rId45" display="   Carregadas    " xr:uid="{42A9C8A9-6467-474A-BE70-016BBE0692C3}"/>
    <hyperlink ref="A44" r:id="rId46" display="    Carga Geral    " xr:uid="{76E18BEF-20E7-43CA-A663-1385463439E9}"/>
    <hyperlink ref="A45" r:id="rId47" display="    Contentores    " xr:uid="{C582D4BD-F4FC-49DF-8706-EE6833FDF0A4}"/>
    <hyperlink ref="A46" r:id="rId48" display="    Granéis Sólidos    " xr:uid="{DA247B95-70F1-4D2D-80EF-3F73600C6CC7}"/>
    <hyperlink ref="A47" r:id="rId49" display="    Granéis Líquidos    " xr:uid="{F55C5C90-541D-4B7C-9A65-94EFB40D0E85}"/>
    <hyperlink ref="A49" r:id="rId50" display="Descarregadas    " xr:uid="{62464857-0576-4A10-96ED-E1294BF938FD}"/>
    <hyperlink ref="A50" r:id="rId51" display="    Carga Geral    " xr:uid="{F3B66101-CD98-4974-A9D9-9F0043192273}"/>
    <hyperlink ref="A51" r:id="rId52" display="    Contentores    " xr:uid="{E8576CB4-3B83-496D-86A7-1B28C0AE4744}"/>
    <hyperlink ref="A52" r:id="rId53" display="    Granéis Sólidos    " xr:uid="{D425EBED-953C-4918-94FB-24D573068124}"/>
    <hyperlink ref="A53" r:id="rId54" display="    Granéis Líquidos    " xr:uid="{6491862D-32E1-4CE2-8C5E-7BFE9A1E2583}"/>
    <hyperlink ref="A54" r:id="rId55" display="   Carregadas    " xr:uid="{AB5052F7-620D-4E0E-A2C1-9AE227DC4298}"/>
    <hyperlink ref="A55" r:id="rId56" display="    Carga Geral    " xr:uid="{B9522EC4-3CC3-40E6-B3B3-211CD6ADE318}"/>
    <hyperlink ref="A56" r:id="rId57" display="    Contentores    " xr:uid="{1F3EF7D1-128F-4B61-AA47-84124CBC4D50}"/>
    <hyperlink ref="A57" r:id="rId58" display="    Granéis Sólidos    " xr:uid="{BA508811-4F4F-4FD5-89ED-0CDF8F2A5EC1}"/>
    <hyperlink ref="A58" r:id="rId59" display="    Granéis Líquidos    " xr:uid="{49A8C4D8-29B0-46E9-A14B-274CD4275558}"/>
    <hyperlink ref="K27" r:id="rId60" display="Descarregadas    " xr:uid="{BD517F26-22A7-421B-8070-5A9FD2B1E6E5}"/>
    <hyperlink ref="K28" r:id="rId61" display="    Carga Geral    " xr:uid="{1897992A-EFBE-4E17-8D4A-8E0D66E0138C}"/>
    <hyperlink ref="K29" r:id="rId62" display="    Contentores    " xr:uid="{2C1F9D88-6098-4EE1-9128-B75D6CC3602D}"/>
    <hyperlink ref="K30" r:id="rId63" display="    Granéis Sólidos    " xr:uid="{61E7AD48-E8CE-4002-9BF7-83CBC5BEC226}"/>
    <hyperlink ref="K31" r:id="rId64" display="    Granéis Líquidos    " xr:uid="{DF8E0CD4-5AC5-420F-A58E-D47FA04324D9}"/>
    <hyperlink ref="K32" r:id="rId65" display="   Carregadas    " xr:uid="{940C5411-2172-480A-B4DD-E7CC8F358CFA}"/>
    <hyperlink ref="K33" r:id="rId66" display="    Carga Geral    " xr:uid="{41C32853-E39A-44E0-A357-9E84F04788E5}"/>
    <hyperlink ref="K34" r:id="rId67" display="    Contentores    " xr:uid="{38B041E1-DC9D-4177-9574-EE7744E294F4}"/>
    <hyperlink ref="K35" r:id="rId68" display="    Granéis Sólidos    " xr:uid="{CCE26FA3-6E74-463D-BD5D-1D34008B4649}"/>
    <hyperlink ref="K36" r:id="rId69" display="    Granéis Líquidos    " xr:uid="{9C51321F-A534-4146-A5E8-FBAB367D7520}"/>
    <hyperlink ref="K38" r:id="rId70" display="Descarregadas    " xr:uid="{7794EFE4-B546-4AFE-A0CA-7A48E1F335C1}"/>
    <hyperlink ref="K39" r:id="rId71" display="    Carga Geral    " xr:uid="{68C15521-31B8-4E98-A894-FAD9775A8C27}"/>
    <hyperlink ref="K40" r:id="rId72" display="    Contentores    " xr:uid="{5B6ADFB4-F8BA-4119-BAC2-AF7989980B85}"/>
    <hyperlink ref="K41" r:id="rId73" display="    Granéis Sólidos    " xr:uid="{BE8DF148-083F-478B-8AE8-738688AADEC0}"/>
    <hyperlink ref="K42" r:id="rId74" display="    Granéis Líquidos    " xr:uid="{15830F3A-9D0F-4568-A8A6-6A276D622D84}"/>
    <hyperlink ref="K43" r:id="rId75" display="   Carregadas    " xr:uid="{D571BAAD-8E95-44B4-A70E-492AC371A74F}"/>
    <hyperlink ref="K44" r:id="rId76" display="    Carga Geral    " xr:uid="{B3B41962-706B-4F08-A678-855A326F361A}"/>
    <hyperlink ref="K45" r:id="rId77" display="    Contentores    " xr:uid="{63B6ABF3-293C-4A3D-848D-BC20089A5133}"/>
    <hyperlink ref="K46" r:id="rId78" display="    Granéis Sólidos    " xr:uid="{B83F0D92-5BC5-4ADB-A051-A49DE349B0A4}"/>
    <hyperlink ref="K47" r:id="rId79" display="    Granéis Líquidos    " xr:uid="{68D2F76D-1B6F-47BB-89B9-D6C4DEB61B84}"/>
    <hyperlink ref="K49" r:id="rId80" display="Descarregadas    " xr:uid="{B5645E82-483C-4A1A-9CC4-BB657B47A28B}"/>
    <hyperlink ref="K50" r:id="rId81" display="    Carga Geral    " xr:uid="{61E30D42-2941-4B2D-97A3-C85CBB225148}"/>
    <hyperlink ref="K51" r:id="rId82" display="    Contentores    " xr:uid="{006910A6-C9C0-450B-A001-60D434CE8504}"/>
    <hyperlink ref="K52" r:id="rId83" display="    Granéis Sólidos    " xr:uid="{2E6DF229-EA17-4573-9B93-CB0E42F72F9E}"/>
    <hyperlink ref="K53" r:id="rId84" display="    Granéis Líquidos    " xr:uid="{18B82290-6298-4E9A-961D-23F8C20702E5}"/>
    <hyperlink ref="K54" r:id="rId85" display="   Carregadas    " xr:uid="{A63B1827-FAB3-4FD1-B744-89AE71B47510}"/>
    <hyperlink ref="K55" r:id="rId86" display="    Carga Geral    " xr:uid="{33B665BB-6823-4FA8-A95B-1071F8E9A8E7}"/>
    <hyperlink ref="K56" r:id="rId87" display="    Contentores    " xr:uid="{3A3C1EB7-9113-4638-8E97-A1C8170E940F}"/>
    <hyperlink ref="K57" r:id="rId88" display="    Granéis Sólidos    " xr:uid="{F47B0722-91DF-454F-B1BA-0CC76FCF11EC}"/>
    <hyperlink ref="K58" r:id="rId89" display="    Granéis Líquidos    " xr:uid="{2BA8F4B3-5F3D-4F79-B7C8-BFBE9385F488}"/>
    <hyperlink ref="A9" r:id="rId90" xr:uid="{62D3ABCE-07D7-43E3-B62D-F542E8B787EC}"/>
    <hyperlink ref="K9" r:id="rId91" display="Deadweight of commercial vessels" xr:uid="{D1E8E49E-5665-427B-9D3B-6BBE318638BE}"/>
    <hyperlink ref="A62" r:id="rId92" display="    Número   " xr:uid="{EAA389E4-5C9B-44E6-A76C-93BD0E42DF5D}"/>
    <hyperlink ref="A65" r:id="rId93" display="    Número   " xr:uid="{7F95FFB9-6DE9-4BB8-A30D-DB9243B6AF79}"/>
    <hyperlink ref="K65" r:id="rId94" xr:uid="{DFC07EDF-8321-4599-8DF6-3C47D2FA5C01}"/>
    <hyperlink ref="A72" r:id="rId95" display="    Número   " xr:uid="{E8FA9BC9-73CF-4B14-B375-AB4D0A649FE6}"/>
    <hyperlink ref="A79" r:id="rId96" display="    Número   " xr:uid="{FE9CDEAE-876A-4020-A92A-219CF4465EAF}"/>
    <hyperlink ref="A86" r:id="rId97" display="    Número   " xr:uid="{54F242D9-885C-4653-99EC-3D21CAEBA4F9}"/>
    <hyperlink ref="K72" r:id="rId98" xr:uid="{304D13AE-924C-43D9-93B1-9C6BDBE226F4}"/>
    <hyperlink ref="K79" r:id="rId99" xr:uid="{9FE4C397-415F-4F53-B81B-166BF7AC4AFC}"/>
    <hyperlink ref="K86" r:id="rId100" xr:uid="{AE70E475-5FB7-49F1-9157-D1303EB24A57}"/>
    <hyperlink ref="A69" r:id="rId101" display="    Número   " xr:uid="{24092C91-11B7-48F8-BCDF-0A7C91F699D6}"/>
    <hyperlink ref="A76" r:id="rId102" display="    Número   " xr:uid="{302FA301-45F1-4D2F-AE3E-E1F16E85A01F}"/>
    <hyperlink ref="A83" r:id="rId103" display="    Número   " xr:uid="{7822F504-E67A-45DE-8F28-AD2C35177351}"/>
    <hyperlink ref="K62" r:id="rId104" xr:uid="{09A6A677-58F3-4D44-B94C-3B74F46DD614}"/>
    <hyperlink ref="K69" r:id="rId105" xr:uid="{89E09AA6-73FB-4F99-A6D2-E2FB424EBA7E}"/>
    <hyperlink ref="K76" r:id="rId106" xr:uid="{E2B404E5-E802-4E41-909C-CFEAEC9EFB46}"/>
    <hyperlink ref="K83" r:id="rId107" xr:uid="{38B94E1B-981C-40C4-BB68-862BC7E3E5B3}"/>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3F9E4-4B2D-4781-8D51-C99CCB2871B4}">
  <dimension ref="A1:T50"/>
  <sheetViews>
    <sheetView showGridLines="0" workbookViewId="0"/>
  </sheetViews>
  <sheetFormatPr defaultColWidth="9.28515625" defaultRowHeight="11.25"/>
  <cols>
    <col min="1" max="1" width="25" style="672" customWidth="1"/>
    <col min="2" max="2" width="6.28515625" style="674" customWidth="1"/>
    <col min="3" max="7" width="9" style="672" customWidth="1"/>
    <col min="8" max="10" width="9.7109375" style="672" customWidth="1"/>
    <col min="11" max="11" width="25" style="673" customWidth="1"/>
    <col min="12" max="16384" width="9.28515625" style="672"/>
  </cols>
  <sheetData>
    <row r="1" spans="1:11" ht="12" customHeight="1">
      <c r="A1" s="942" t="s">
        <v>1774</v>
      </c>
      <c r="B1" s="942"/>
      <c r="C1" s="942"/>
      <c r="D1" s="942"/>
      <c r="E1" s="942"/>
      <c r="F1" s="942"/>
      <c r="G1" s="942"/>
      <c r="H1" s="942"/>
      <c r="I1" s="942"/>
      <c r="J1" s="942"/>
      <c r="K1" s="942"/>
    </row>
    <row r="2" spans="1:11" s="673" customFormat="1" ht="12" customHeight="1">
      <c r="A2" s="943" t="s">
        <v>1775</v>
      </c>
      <c r="B2" s="943"/>
      <c r="C2" s="943"/>
      <c r="D2" s="943"/>
      <c r="E2" s="943"/>
      <c r="F2" s="943"/>
      <c r="G2" s="943"/>
      <c r="H2" s="943"/>
      <c r="I2" s="943"/>
      <c r="J2" s="943"/>
      <c r="K2" s="943"/>
    </row>
    <row r="3" spans="1:11" ht="12" customHeight="1" thickBot="1"/>
    <row r="4" spans="1:11" s="675" customFormat="1" ht="12" customHeight="1" thickBot="1">
      <c r="B4" s="941" t="s">
        <v>528</v>
      </c>
      <c r="C4" s="941" t="s">
        <v>310</v>
      </c>
      <c r="D4" s="941"/>
      <c r="E4" s="941"/>
      <c r="F4" s="941"/>
      <c r="G4" s="941"/>
      <c r="H4" s="889" t="s">
        <v>1496</v>
      </c>
      <c r="I4" s="941"/>
      <c r="J4" s="941"/>
      <c r="K4" s="676"/>
    </row>
    <row r="5" spans="1:11" s="675" customFormat="1" ht="21" customHeight="1" thickBot="1">
      <c r="B5" s="941"/>
      <c r="C5" s="12" t="s">
        <v>480</v>
      </c>
      <c r="D5" s="12" t="s">
        <v>481</v>
      </c>
      <c r="E5" s="12" t="s">
        <v>482</v>
      </c>
      <c r="F5" s="12" t="s">
        <v>687</v>
      </c>
      <c r="G5" s="12" t="s">
        <v>688</v>
      </c>
      <c r="H5" s="889"/>
      <c r="I5" s="656" t="s">
        <v>94</v>
      </c>
      <c r="J5" s="197" t="s">
        <v>1693</v>
      </c>
      <c r="K5" s="676"/>
    </row>
    <row r="6" spans="1:11" s="675" customFormat="1" ht="33.6" customHeight="1">
      <c r="A6" s="677" t="s">
        <v>1776</v>
      </c>
      <c r="B6" s="678"/>
      <c r="C6" s="679"/>
      <c r="D6" s="679"/>
      <c r="E6" s="679"/>
      <c r="F6" s="679"/>
      <c r="G6" s="679"/>
      <c r="H6" s="679"/>
      <c r="I6" s="679"/>
      <c r="J6" s="679"/>
      <c r="K6" s="680" t="s">
        <v>1777</v>
      </c>
    </row>
    <row r="7" spans="1:11" s="675" customFormat="1" ht="12" customHeight="1">
      <c r="A7" s="681" t="s">
        <v>1778</v>
      </c>
      <c r="B7" s="682"/>
      <c r="C7" s="683"/>
      <c r="D7" s="683"/>
      <c r="E7" s="683"/>
      <c r="F7" s="683"/>
      <c r="G7" s="683"/>
      <c r="H7" s="679"/>
      <c r="I7" s="232"/>
      <c r="J7" s="232"/>
      <c r="K7" s="684" t="s">
        <v>1779</v>
      </c>
    </row>
    <row r="8" spans="1:11" s="675" customFormat="1" ht="12" customHeight="1">
      <c r="A8" s="451" t="s">
        <v>1780</v>
      </c>
      <c r="B8" s="682" t="s">
        <v>315</v>
      </c>
      <c r="C8" s="675">
        <v>18571</v>
      </c>
      <c r="D8" s="675">
        <v>17273</v>
      </c>
      <c r="E8" s="675">
        <v>16980</v>
      </c>
      <c r="F8" s="675">
        <v>15722</v>
      </c>
      <c r="G8" s="675">
        <v>13931</v>
      </c>
      <c r="H8" s="675">
        <v>105952</v>
      </c>
      <c r="I8" s="560">
        <v>1.5141576473160601</v>
      </c>
      <c r="J8" s="549">
        <v>3.2459243234815487</v>
      </c>
      <c r="K8" s="451" t="s">
        <v>1781</v>
      </c>
    </row>
    <row r="9" spans="1:11" s="675" customFormat="1" ht="12" customHeight="1">
      <c r="A9" s="451" t="s">
        <v>1782</v>
      </c>
      <c r="B9" s="685" t="s">
        <v>1783</v>
      </c>
      <c r="C9" s="675">
        <v>2807.6410000000001</v>
      </c>
      <c r="D9" s="675">
        <v>2704.6509999999998</v>
      </c>
      <c r="E9" s="675">
        <v>2649.79</v>
      </c>
      <c r="F9" s="675">
        <v>2415.7020000000002</v>
      </c>
      <c r="G9" s="675">
        <v>2103.962</v>
      </c>
      <c r="H9" s="675">
        <v>16108.275</v>
      </c>
      <c r="I9" s="560">
        <v>3.53200646936528</v>
      </c>
      <c r="J9" s="549">
        <v>5.7145662249302029</v>
      </c>
      <c r="K9" s="451" t="s">
        <v>1784</v>
      </c>
    </row>
    <row r="10" spans="1:11" s="675" customFormat="1" ht="12" customHeight="1">
      <c r="A10" s="451" t="s">
        <v>1785</v>
      </c>
      <c r="B10" s="685" t="s">
        <v>1783</v>
      </c>
      <c r="C10" s="675">
        <v>3045.1170000000002</v>
      </c>
      <c r="D10" s="675">
        <v>2775.0309999999999</v>
      </c>
      <c r="E10" s="675">
        <v>2717.1309999999999</v>
      </c>
      <c r="F10" s="675">
        <v>2508.4670000000001</v>
      </c>
      <c r="G10" s="675">
        <v>2203.1489999999999</v>
      </c>
      <c r="H10" s="675">
        <v>16611.057999999997</v>
      </c>
      <c r="I10" s="560">
        <v>2.6068207158749406</v>
      </c>
      <c r="J10" s="560">
        <v>5.3504805001450526</v>
      </c>
      <c r="K10" s="451" t="s">
        <v>1786</v>
      </c>
    </row>
    <row r="11" spans="1:11" s="675" customFormat="1" ht="12" customHeight="1">
      <c r="A11" s="451" t="s">
        <v>1787</v>
      </c>
      <c r="B11" s="682" t="s">
        <v>1736</v>
      </c>
      <c r="C11" s="675">
        <v>10312.429</v>
      </c>
      <c r="D11" s="675">
        <v>8915.2150000000001</v>
      </c>
      <c r="E11" s="675">
        <v>8798.0740000000005</v>
      </c>
      <c r="F11" s="675">
        <v>8765.643</v>
      </c>
      <c r="G11" s="675">
        <v>9749.6530000000002</v>
      </c>
      <c r="H11" s="675">
        <v>62301.669000000009</v>
      </c>
      <c r="I11" s="560">
        <v>22.696140277068523</v>
      </c>
      <c r="J11" s="560">
        <v>14.288404878740431</v>
      </c>
      <c r="K11" s="451" t="s">
        <v>1788</v>
      </c>
    </row>
    <row r="12" spans="1:11" s="675" customFormat="1" ht="12" customHeight="1">
      <c r="A12" s="451" t="s">
        <v>1789</v>
      </c>
      <c r="B12" s="682" t="s">
        <v>1736</v>
      </c>
      <c r="C12" s="675">
        <v>8294.8269999999993</v>
      </c>
      <c r="D12" s="675">
        <v>8199.9069999999992</v>
      </c>
      <c r="E12" s="675">
        <v>8907.1309999999994</v>
      </c>
      <c r="F12" s="675">
        <v>8795.2780000000002</v>
      </c>
      <c r="G12" s="675">
        <v>8686.5779999999995</v>
      </c>
      <c r="H12" s="675">
        <v>58248.429999999993</v>
      </c>
      <c r="I12" s="560">
        <v>19.503646846176071</v>
      </c>
      <c r="J12" s="560">
        <v>16.096605343418023</v>
      </c>
      <c r="K12" s="451" t="s">
        <v>1790</v>
      </c>
    </row>
    <row r="13" spans="1:11" s="675" customFormat="1" ht="12" customHeight="1">
      <c r="A13" s="451" t="s">
        <v>1791</v>
      </c>
      <c r="B13" s="682" t="s">
        <v>1736</v>
      </c>
      <c r="C13" s="675">
        <v>256.40199999999999</v>
      </c>
      <c r="D13" s="675">
        <v>235.602</v>
      </c>
      <c r="E13" s="675">
        <v>254.89599999999999</v>
      </c>
      <c r="F13" s="675">
        <v>262.22300000000001</v>
      </c>
      <c r="G13" s="675">
        <v>290.31299999999999</v>
      </c>
      <c r="H13" s="675">
        <v>1954.5810000000001</v>
      </c>
      <c r="I13" s="560">
        <v>-5.1371320115284833</v>
      </c>
      <c r="J13" s="560">
        <v>-5.4088688879457152</v>
      </c>
      <c r="K13" s="451" t="s">
        <v>1792</v>
      </c>
    </row>
    <row r="14" spans="1:11" s="675" customFormat="1" ht="12" customHeight="1">
      <c r="A14" s="451" t="s">
        <v>1793</v>
      </c>
      <c r="B14" s="682" t="s">
        <v>1736</v>
      </c>
      <c r="C14" s="675">
        <v>163.846</v>
      </c>
      <c r="D14" s="675">
        <v>160.15</v>
      </c>
      <c r="E14" s="675">
        <v>162.67500000000001</v>
      </c>
      <c r="F14" s="675">
        <v>164.11799999999999</v>
      </c>
      <c r="G14" s="675">
        <v>190.625</v>
      </c>
      <c r="H14" s="675">
        <v>1217.153</v>
      </c>
      <c r="I14" s="560">
        <v>3.8847570679499679</v>
      </c>
      <c r="J14" s="560">
        <v>6.9923031483604268</v>
      </c>
      <c r="K14" s="451" t="s">
        <v>1794</v>
      </c>
    </row>
    <row r="15" spans="1:11" s="675" customFormat="1" ht="12" customHeight="1">
      <c r="A15" s="681" t="s">
        <v>1795</v>
      </c>
      <c r="B15" s="682"/>
      <c r="I15" s="560"/>
      <c r="J15" s="560"/>
      <c r="K15" s="684" t="s">
        <v>1796</v>
      </c>
    </row>
    <row r="16" spans="1:11" s="675" customFormat="1" ht="12" customHeight="1">
      <c r="A16" s="451" t="s">
        <v>1780</v>
      </c>
      <c r="B16" s="682" t="s">
        <v>315</v>
      </c>
      <c r="C16" s="675">
        <v>2629</v>
      </c>
      <c r="D16" s="675">
        <v>2507</v>
      </c>
      <c r="E16" s="675">
        <v>2401</v>
      </c>
      <c r="F16" s="675">
        <v>2259</v>
      </c>
      <c r="G16" s="675">
        <v>2004</v>
      </c>
      <c r="H16" s="675">
        <v>15350</v>
      </c>
      <c r="I16" s="560">
        <v>3.0172413793103448</v>
      </c>
      <c r="J16" s="560">
        <v>-0.22100884035361415</v>
      </c>
      <c r="K16" s="451" t="s">
        <v>1781</v>
      </c>
    </row>
    <row r="17" spans="1:11" s="675" customFormat="1" ht="12" customHeight="1">
      <c r="A17" s="451" t="s">
        <v>1782</v>
      </c>
      <c r="B17" s="685" t="s">
        <v>1783</v>
      </c>
      <c r="C17" s="675">
        <v>413.20600000000002</v>
      </c>
      <c r="D17" s="675">
        <v>393.49400000000003</v>
      </c>
      <c r="E17" s="675">
        <v>378.14800000000002</v>
      </c>
      <c r="F17" s="675">
        <v>355.476</v>
      </c>
      <c r="G17" s="675">
        <v>317.786</v>
      </c>
      <c r="H17" s="675">
        <v>2352.5410000000002</v>
      </c>
      <c r="I17" s="560">
        <v>1.5300543762700367</v>
      </c>
      <c r="J17" s="560">
        <v>3.8197499896292517</v>
      </c>
      <c r="K17" s="451" t="s">
        <v>1784</v>
      </c>
    </row>
    <row r="18" spans="1:11" s="675" customFormat="1" ht="12" customHeight="1">
      <c r="A18" s="451" t="s">
        <v>1785</v>
      </c>
      <c r="B18" s="685" t="s">
        <v>1783</v>
      </c>
      <c r="C18" s="675">
        <v>412.59500000000003</v>
      </c>
      <c r="D18" s="675">
        <v>394.43799999999999</v>
      </c>
      <c r="E18" s="675">
        <v>378.14400000000001</v>
      </c>
      <c r="F18" s="675">
        <v>356.30099999999999</v>
      </c>
      <c r="G18" s="675">
        <v>317.42700000000002</v>
      </c>
      <c r="H18" s="675">
        <v>2353.91</v>
      </c>
      <c r="I18" s="560">
        <v>1.5648462231499829</v>
      </c>
      <c r="J18" s="560">
        <v>3.9579276691909158</v>
      </c>
      <c r="K18" s="451" t="s">
        <v>1786</v>
      </c>
    </row>
    <row r="19" spans="1:11" s="675" customFormat="1" ht="12" customHeight="1">
      <c r="A19" s="451" t="s">
        <v>1787</v>
      </c>
      <c r="B19" s="682" t="s">
        <v>1736</v>
      </c>
      <c r="C19" s="675">
        <v>883.03300000000002</v>
      </c>
      <c r="D19" s="675">
        <v>798.19200000000001</v>
      </c>
      <c r="E19" s="675">
        <v>868.24699999999996</v>
      </c>
      <c r="F19" s="675">
        <v>916.15</v>
      </c>
      <c r="G19" s="675">
        <v>917.61599999999999</v>
      </c>
      <c r="H19" s="675">
        <v>5910.0390000000007</v>
      </c>
      <c r="I19" s="560">
        <v>7.6742141478386134</v>
      </c>
      <c r="J19" s="560">
        <v>14.631276675598556</v>
      </c>
      <c r="K19" s="451" t="s">
        <v>1788</v>
      </c>
    </row>
    <row r="20" spans="1:11" s="675" customFormat="1" ht="12" customHeight="1">
      <c r="A20" s="451" t="s">
        <v>1789</v>
      </c>
      <c r="B20" s="682" t="s">
        <v>1736</v>
      </c>
      <c r="C20" s="675">
        <v>907.08299999999997</v>
      </c>
      <c r="D20" s="675">
        <v>797.21799999999996</v>
      </c>
      <c r="E20" s="675">
        <v>876.553</v>
      </c>
      <c r="F20" s="675">
        <v>916.84</v>
      </c>
      <c r="G20" s="675">
        <v>912.37900000000002</v>
      </c>
      <c r="H20" s="675">
        <v>5930.4960000000001</v>
      </c>
      <c r="I20" s="560">
        <v>13.924236639303903</v>
      </c>
      <c r="J20" s="560">
        <v>17.014197390189974</v>
      </c>
      <c r="K20" s="451" t="s">
        <v>1790</v>
      </c>
    </row>
    <row r="21" spans="1:11" s="675" customFormat="1" ht="12" customHeight="1">
      <c r="A21" s="451" t="s">
        <v>1791</v>
      </c>
      <c r="B21" s="682" t="s">
        <v>1736</v>
      </c>
      <c r="C21" s="675">
        <v>252.78</v>
      </c>
      <c r="D21" s="675">
        <v>224.53</v>
      </c>
      <c r="E21" s="675">
        <v>259.28100000000001</v>
      </c>
      <c r="F21" s="675">
        <v>247.863</v>
      </c>
      <c r="G21" s="675">
        <v>251.76300000000001</v>
      </c>
      <c r="H21" s="675">
        <v>1810.2429999999999</v>
      </c>
      <c r="I21" s="560">
        <v>1.5396851538680918</v>
      </c>
      <c r="J21" s="560">
        <v>3.2548283690208444</v>
      </c>
      <c r="K21" s="451" t="s">
        <v>1792</v>
      </c>
    </row>
    <row r="22" spans="1:11" s="675" customFormat="1" ht="12" customHeight="1">
      <c r="A22" s="451" t="s">
        <v>1793</v>
      </c>
      <c r="B22" s="682" t="s">
        <v>1736</v>
      </c>
      <c r="C22" s="675">
        <v>257.935</v>
      </c>
      <c r="D22" s="675">
        <v>231.08699999999999</v>
      </c>
      <c r="E22" s="675">
        <v>266.57400000000001</v>
      </c>
      <c r="F22" s="675">
        <v>254.131</v>
      </c>
      <c r="G22" s="675">
        <v>256.12700000000001</v>
      </c>
      <c r="H22" s="675">
        <v>1888.8700000000001</v>
      </c>
      <c r="I22" s="560">
        <v>0.3017588340287567</v>
      </c>
      <c r="J22" s="560">
        <v>7.3514977672875572</v>
      </c>
      <c r="K22" s="451" t="s">
        <v>1794</v>
      </c>
    </row>
    <row r="23" spans="1:11" s="675" customFormat="1" ht="12" customHeight="1">
      <c r="A23" s="681" t="s">
        <v>1797</v>
      </c>
      <c r="B23" s="682"/>
      <c r="I23" s="560"/>
      <c r="J23" s="560"/>
      <c r="K23" s="684" t="s">
        <v>1798</v>
      </c>
    </row>
    <row r="24" spans="1:11" s="675" customFormat="1" ht="12" customHeight="1">
      <c r="A24" s="451" t="s">
        <v>1780</v>
      </c>
      <c r="B24" s="682" t="s">
        <v>315</v>
      </c>
      <c r="C24" s="675">
        <v>3769</v>
      </c>
      <c r="D24" s="675">
        <v>3539</v>
      </c>
      <c r="E24" s="675">
        <v>2920</v>
      </c>
      <c r="F24" s="675">
        <v>2662</v>
      </c>
      <c r="G24" s="675">
        <v>2278</v>
      </c>
      <c r="H24" s="675">
        <v>19552</v>
      </c>
      <c r="I24" s="560">
        <v>-5.2300729192858944</v>
      </c>
      <c r="J24" s="560">
        <v>-5.9909606692951245</v>
      </c>
      <c r="K24" s="451" t="s">
        <v>1781</v>
      </c>
    </row>
    <row r="25" spans="1:11" s="675" customFormat="1" ht="12" customHeight="1">
      <c r="A25" s="451" t="s">
        <v>1782</v>
      </c>
      <c r="B25" s="685" t="s">
        <v>1783</v>
      </c>
      <c r="C25" s="675">
        <v>255.34700000000001</v>
      </c>
      <c r="D25" s="675">
        <v>219.114</v>
      </c>
      <c r="E25" s="675">
        <v>201.83799999999999</v>
      </c>
      <c r="F25" s="675">
        <v>180.322</v>
      </c>
      <c r="G25" s="675">
        <v>161.62899999999999</v>
      </c>
      <c r="H25" s="675">
        <v>1286.982</v>
      </c>
      <c r="I25" s="560">
        <v>-0.5619377701623941</v>
      </c>
      <c r="J25" s="560">
        <v>-2.0581023510950391</v>
      </c>
      <c r="K25" s="451" t="s">
        <v>1784</v>
      </c>
    </row>
    <row r="26" spans="1:11" s="675" customFormat="1" ht="12" customHeight="1">
      <c r="A26" s="451" t="s">
        <v>1785</v>
      </c>
      <c r="B26" s="685" t="s">
        <v>1783</v>
      </c>
      <c r="C26" s="675">
        <v>256.54899999999998</v>
      </c>
      <c r="D26" s="675">
        <v>219.149</v>
      </c>
      <c r="E26" s="675">
        <v>201.67599999999999</v>
      </c>
      <c r="F26" s="675">
        <v>180.25200000000001</v>
      </c>
      <c r="G26" s="675">
        <v>160.84299999999999</v>
      </c>
      <c r="H26" s="675">
        <v>1286.9259999999999</v>
      </c>
      <c r="I26" s="560">
        <v>-0.70134424313267552</v>
      </c>
      <c r="J26" s="560">
        <v>-2.2050347165492599</v>
      </c>
      <c r="K26" s="451" t="s">
        <v>1786</v>
      </c>
    </row>
    <row r="27" spans="1:11" s="675" customFormat="1" ht="12" customHeight="1">
      <c r="A27" s="451" t="s">
        <v>1787</v>
      </c>
      <c r="B27" s="682" t="s">
        <v>1736</v>
      </c>
      <c r="C27" s="675">
        <v>352.51499999999999</v>
      </c>
      <c r="D27" s="675">
        <v>291.19200000000001</v>
      </c>
      <c r="E27" s="675">
        <v>293.137</v>
      </c>
      <c r="F27" s="675">
        <v>283.97199999999998</v>
      </c>
      <c r="G27" s="675">
        <v>293.95400000000001</v>
      </c>
      <c r="H27" s="675">
        <v>2056.078</v>
      </c>
      <c r="I27" s="560">
        <v>5.1872252939895187</v>
      </c>
      <c r="J27" s="560">
        <v>-0.83840456203200331</v>
      </c>
      <c r="K27" s="451" t="s">
        <v>1788</v>
      </c>
    </row>
    <row r="28" spans="1:11" s="675" customFormat="1" ht="12" customHeight="1">
      <c r="A28" s="451" t="s">
        <v>1789</v>
      </c>
      <c r="B28" s="682" t="s">
        <v>1736</v>
      </c>
      <c r="C28" s="675">
        <v>365.61500000000001</v>
      </c>
      <c r="D28" s="675">
        <v>325.45299999999997</v>
      </c>
      <c r="E28" s="675">
        <v>313.02199999999999</v>
      </c>
      <c r="F28" s="675">
        <v>317.161</v>
      </c>
      <c r="G28" s="675">
        <v>326.89299999999997</v>
      </c>
      <c r="H28" s="675">
        <v>2276.8450000000003</v>
      </c>
      <c r="I28" s="560">
        <v>3.880882837627428</v>
      </c>
      <c r="J28" s="560">
        <v>0.71170914141515318</v>
      </c>
      <c r="K28" s="451" t="s">
        <v>1790</v>
      </c>
    </row>
    <row r="29" spans="1:11" s="675" customFormat="1" ht="12" customHeight="1">
      <c r="A29" s="451" t="s">
        <v>1791</v>
      </c>
      <c r="B29" s="682" t="s">
        <v>1736</v>
      </c>
      <c r="C29" s="675">
        <v>43.808</v>
      </c>
      <c r="D29" s="675">
        <v>42.354999999999997</v>
      </c>
      <c r="E29" s="675">
        <v>50.298999999999999</v>
      </c>
      <c r="F29" s="675">
        <v>45.972000000000001</v>
      </c>
      <c r="G29" s="675">
        <v>61.128</v>
      </c>
      <c r="H29" s="675">
        <v>354.86700000000002</v>
      </c>
      <c r="I29" s="560">
        <v>-1.3932968690210903</v>
      </c>
      <c r="J29" s="560">
        <v>-5.828607519020462</v>
      </c>
      <c r="K29" s="451" t="s">
        <v>1792</v>
      </c>
    </row>
    <row r="30" spans="1:11" s="675" customFormat="1" ht="12" customHeight="1" thickBot="1">
      <c r="A30" s="451" t="s">
        <v>1793</v>
      </c>
      <c r="B30" s="682" t="s">
        <v>1736</v>
      </c>
      <c r="C30" s="675">
        <v>44.841999999999999</v>
      </c>
      <c r="D30" s="675">
        <v>42.796999999999997</v>
      </c>
      <c r="E30" s="675">
        <v>51.158999999999999</v>
      </c>
      <c r="F30" s="675">
        <v>48.073</v>
      </c>
      <c r="G30" s="675">
        <v>60.027000000000001</v>
      </c>
      <c r="H30" s="675">
        <v>478.66199999999992</v>
      </c>
      <c r="I30" s="560">
        <v>0.85012594458438318</v>
      </c>
      <c r="J30" s="560">
        <v>25.528628411531589</v>
      </c>
      <c r="K30" s="451" t="s">
        <v>1794</v>
      </c>
    </row>
    <row r="31" spans="1:11" s="675" customFormat="1" ht="12" customHeight="1" thickBot="1">
      <c r="B31" s="941" t="s">
        <v>555</v>
      </c>
      <c r="C31" s="941" t="s">
        <v>368</v>
      </c>
      <c r="D31" s="941"/>
      <c r="E31" s="941"/>
      <c r="F31" s="941"/>
      <c r="G31" s="941"/>
      <c r="H31" s="889" t="s">
        <v>1510</v>
      </c>
      <c r="I31" s="941" t="s">
        <v>1683</v>
      </c>
      <c r="J31" s="941"/>
      <c r="K31" s="676"/>
    </row>
    <row r="32" spans="1:11" s="675" customFormat="1" ht="21" customHeight="1" thickBot="1">
      <c r="B32" s="941"/>
      <c r="C32" s="12" t="s">
        <v>480</v>
      </c>
      <c r="D32" s="12" t="s">
        <v>481</v>
      </c>
      <c r="E32" s="12" t="s">
        <v>714</v>
      </c>
      <c r="F32" s="12" t="s">
        <v>715</v>
      </c>
      <c r="G32" s="12" t="s">
        <v>688</v>
      </c>
      <c r="H32" s="889"/>
      <c r="I32" s="686" t="s">
        <v>371</v>
      </c>
      <c r="J32" s="197" t="s">
        <v>717</v>
      </c>
      <c r="K32" s="676"/>
    </row>
    <row r="33" spans="1:20" s="481" customFormat="1" ht="12" customHeight="1">
      <c r="A33" s="34" t="s">
        <v>1799</v>
      </c>
      <c r="B33" s="34"/>
      <c r="C33" s="34"/>
      <c r="D33" s="34"/>
      <c r="E33" s="34"/>
      <c r="F33" s="34"/>
      <c r="G33" s="34"/>
      <c r="H33" s="34"/>
      <c r="I33" s="34"/>
    </row>
    <row r="34" spans="1:20" s="481" customFormat="1" ht="12" customHeight="1">
      <c r="A34" s="34" t="s">
        <v>1800</v>
      </c>
      <c r="B34" s="34"/>
      <c r="C34" s="34"/>
      <c r="D34" s="34"/>
      <c r="E34" s="34"/>
      <c r="F34" s="34"/>
      <c r="G34" s="34"/>
      <c r="H34" s="34"/>
      <c r="I34" s="34"/>
    </row>
    <row r="35" spans="1:20" s="316" customFormat="1" ht="12" customHeight="1">
      <c r="A35" s="482"/>
      <c r="B35" s="28"/>
      <c r="C35" s="7"/>
      <c r="D35" s="7"/>
      <c r="E35" s="7"/>
      <c r="F35" s="7"/>
      <c r="G35" s="7"/>
      <c r="H35" s="7"/>
      <c r="I35" s="18"/>
      <c r="J35" s="18"/>
      <c r="K35" s="482"/>
    </row>
    <row r="36" spans="1:20" s="484" customFormat="1" ht="12" customHeight="1">
      <c r="A36" s="49" t="s">
        <v>140</v>
      </c>
      <c r="B36" s="687"/>
      <c r="C36" s="688"/>
      <c r="D36" s="688"/>
      <c r="E36" s="688"/>
      <c r="F36" s="397"/>
      <c r="G36" s="689"/>
      <c r="H36" s="689"/>
      <c r="J36" s="690"/>
      <c r="K36" s="691"/>
      <c r="L36" s="483"/>
      <c r="M36" s="399"/>
      <c r="N36" s="483"/>
      <c r="O36" s="483"/>
      <c r="P36" s="483"/>
    </row>
    <row r="37" spans="1:20" s="484" customFormat="1" ht="12" customHeight="1">
      <c r="A37" s="397" t="s">
        <v>1801</v>
      </c>
      <c r="B37" s="692"/>
      <c r="C37" s="399"/>
      <c r="D37" s="399"/>
      <c r="E37" s="368"/>
      <c r="F37" s="401"/>
      <c r="G37" s="368"/>
      <c r="H37" s="368"/>
      <c r="K37" s="691"/>
      <c r="L37" s="483"/>
      <c r="M37" s="399"/>
      <c r="N37" s="483"/>
      <c r="O37" s="483"/>
      <c r="P37" s="483"/>
    </row>
    <row r="38" spans="1:20" s="484" customFormat="1" ht="12" customHeight="1">
      <c r="A38" s="397" t="s">
        <v>1802</v>
      </c>
      <c r="B38" s="692"/>
      <c r="C38" s="399"/>
      <c r="D38" s="399"/>
      <c r="E38" s="368"/>
      <c r="F38" s="401"/>
      <c r="G38" s="368"/>
      <c r="H38" s="368"/>
      <c r="K38" s="691"/>
      <c r="L38" s="483"/>
      <c r="M38" s="399"/>
      <c r="N38" s="483"/>
      <c r="O38" s="483"/>
      <c r="P38" s="483"/>
    </row>
    <row r="39" spans="1:20" s="484" customFormat="1" ht="12" customHeight="1">
      <c r="A39" s="397" t="s">
        <v>1803</v>
      </c>
      <c r="B39" s="692"/>
      <c r="C39" s="399"/>
      <c r="D39" s="399"/>
      <c r="E39" s="368"/>
      <c r="F39" s="401"/>
      <c r="G39" s="368"/>
      <c r="H39" s="368"/>
      <c r="K39" s="691"/>
      <c r="L39" s="483"/>
      <c r="M39" s="399"/>
      <c r="N39" s="483"/>
      <c r="O39" s="483"/>
      <c r="P39" s="483"/>
    </row>
    <row r="40" spans="1:20" s="484" customFormat="1" ht="12" customHeight="1">
      <c r="A40" s="397" t="s">
        <v>1804</v>
      </c>
      <c r="B40" s="692"/>
      <c r="C40" s="399"/>
      <c r="D40" s="399"/>
      <c r="E40" s="368"/>
      <c r="F40" s="401"/>
      <c r="G40" s="368"/>
      <c r="H40" s="368"/>
      <c r="K40" s="691"/>
      <c r="L40" s="483"/>
      <c r="M40" s="399"/>
      <c r="N40" s="483"/>
      <c r="O40" s="483"/>
      <c r="P40" s="483"/>
    </row>
    <row r="41" spans="1:20" s="484" customFormat="1" ht="12" customHeight="1">
      <c r="A41" s="397" t="s">
        <v>1805</v>
      </c>
      <c r="B41" s="692"/>
      <c r="C41" s="399"/>
      <c r="D41" s="399"/>
      <c r="E41" s="368"/>
      <c r="F41" s="401"/>
      <c r="G41" s="368"/>
      <c r="H41" s="368"/>
      <c r="K41" s="691"/>
      <c r="L41" s="483"/>
      <c r="M41" s="399"/>
      <c r="N41" s="483"/>
      <c r="O41" s="483"/>
      <c r="P41" s="483"/>
    </row>
    <row r="42" spans="1:20" s="484" customFormat="1" ht="12" customHeight="1">
      <c r="A42" s="397" t="s">
        <v>1806</v>
      </c>
      <c r="B42" s="692"/>
      <c r="C42" s="399"/>
      <c r="D42" s="399"/>
      <c r="E42" s="368"/>
      <c r="F42" s="401"/>
      <c r="G42" s="368"/>
      <c r="H42" s="368"/>
      <c r="K42" s="691"/>
      <c r="L42" s="483"/>
      <c r="M42" s="399"/>
      <c r="N42" s="483"/>
      <c r="O42" s="483"/>
      <c r="P42" s="483"/>
    </row>
    <row r="43" spans="1:20" s="484" customFormat="1" ht="12" customHeight="1">
      <c r="A43" s="397" t="s">
        <v>1807</v>
      </c>
      <c r="B43" s="692"/>
      <c r="C43" s="399"/>
      <c r="D43" s="399"/>
      <c r="E43" s="368"/>
      <c r="F43" s="401"/>
      <c r="G43" s="368"/>
      <c r="H43" s="368"/>
      <c r="K43" s="691"/>
      <c r="L43" s="483"/>
      <c r="M43" s="399"/>
      <c r="N43" s="483"/>
      <c r="O43" s="483"/>
      <c r="P43" s="483"/>
    </row>
    <row r="44" spans="1:20" s="675" customFormat="1">
      <c r="B44" s="682"/>
      <c r="C44" s="682"/>
      <c r="D44" s="682"/>
      <c r="E44" s="682"/>
      <c r="F44" s="682"/>
      <c r="G44" s="682"/>
      <c r="H44" s="682"/>
      <c r="I44" s="682"/>
      <c r="J44" s="682"/>
      <c r="K44" s="676"/>
      <c r="L44" s="682"/>
      <c r="M44" s="682"/>
      <c r="N44" s="682"/>
      <c r="O44" s="682"/>
      <c r="P44" s="682"/>
      <c r="Q44" s="682"/>
      <c r="R44" s="682"/>
      <c r="S44" s="682"/>
      <c r="T44" s="682"/>
    </row>
    <row r="45" spans="1:20" s="675" customFormat="1">
      <c r="B45" s="682"/>
      <c r="C45" s="682"/>
      <c r="D45" s="682"/>
      <c r="E45" s="682"/>
      <c r="F45" s="682"/>
      <c r="G45" s="682"/>
      <c r="H45" s="682"/>
      <c r="I45" s="682"/>
      <c r="J45" s="682"/>
      <c r="K45" s="676"/>
      <c r="L45" s="682"/>
      <c r="M45" s="682"/>
      <c r="N45" s="682"/>
      <c r="O45" s="682"/>
      <c r="P45" s="682"/>
      <c r="Q45" s="682"/>
      <c r="R45" s="682"/>
      <c r="S45" s="682"/>
      <c r="T45" s="682"/>
    </row>
    <row r="46" spans="1:20" s="675" customFormat="1">
      <c r="B46" s="682"/>
      <c r="C46" s="682"/>
      <c r="D46" s="682"/>
      <c r="E46" s="682"/>
      <c r="F46" s="682"/>
      <c r="G46" s="682"/>
      <c r="H46" s="682"/>
      <c r="I46" s="682"/>
      <c r="J46" s="682"/>
      <c r="K46" s="676"/>
      <c r="L46" s="682"/>
      <c r="M46" s="682"/>
      <c r="N46" s="682"/>
      <c r="O46" s="682"/>
      <c r="P46" s="682"/>
      <c r="Q46" s="682"/>
      <c r="R46" s="682"/>
      <c r="S46" s="682"/>
      <c r="T46" s="682"/>
    </row>
    <row r="47" spans="1:20" s="675" customFormat="1">
      <c r="B47" s="682"/>
      <c r="C47" s="682"/>
      <c r="D47" s="682"/>
      <c r="E47" s="682"/>
      <c r="F47" s="682"/>
      <c r="G47" s="682"/>
      <c r="H47" s="682"/>
      <c r="I47" s="682"/>
      <c r="J47" s="682"/>
      <c r="K47" s="676"/>
      <c r="L47" s="682"/>
      <c r="M47" s="682"/>
      <c r="N47" s="682"/>
      <c r="O47" s="682"/>
      <c r="P47" s="682"/>
      <c r="Q47" s="682"/>
      <c r="R47" s="682"/>
      <c r="S47" s="682"/>
      <c r="T47" s="682"/>
    </row>
    <row r="48" spans="1:20" s="675" customFormat="1">
      <c r="B48" s="682"/>
      <c r="C48" s="682"/>
      <c r="D48" s="682"/>
      <c r="E48" s="682"/>
      <c r="F48" s="682"/>
      <c r="G48" s="682"/>
      <c r="H48" s="682"/>
      <c r="I48" s="682"/>
      <c r="J48" s="682"/>
      <c r="K48" s="676"/>
      <c r="L48" s="682"/>
      <c r="M48" s="682"/>
      <c r="N48" s="682"/>
      <c r="O48" s="682"/>
      <c r="P48" s="682"/>
      <c r="Q48" s="682"/>
      <c r="R48" s="682"/>
      <c r="S48" s="682"/>
      <c r="T48" s="682"/>
    </row>
    <row r="49" spans="2:20" s="675" customFormat="1">
      <c r="B49" s="682"/>
      <c r="C49" s="682"/>
      <c r="D49" s="682"/>
      <c r="E49" s="682"/>
      <c r="F49" s="682"/>
      <c r="G49" s="682"/>
      <c r="H49" s="682"/>
      <c r="I49" s="682"/>
      <c r="J49" s="682"/>
      <c r="K49" s="676"/>
      <c r="L49" s="682"/>
      <c r="M49" s="682"/>
      <c r="N49" s="682"/>
      <c r="O49" s="682"/>
      <c r="P49" s="682"/>
      <c r="Q49" s="682"/>
      <c r="R49" s="682"/>
      <c r="S49" s="682"/>
      <c r="T49" s="682"/>
    </row>
    <row r="50" spans="2:20" s="675" customFormat="1">
      <c r="B50" s="682"/>
      <c r="C50" s="682"/>
      <c r="D50" s="682"/>
      <c r="E50" s="682"/>
      <c r="F50" s="682"/>
      <c r="G50" s="682"/>
      <c r="H50" s="682"/>
      <c r="I50" s="682"/>
      <c r="J50" s="682"/>
      <c r="K50" s="676"/>
      <c r="L50" s="682"/>
      <c r="M50" s="682"/>
      <c r="N50" s="682"/>
      <c r="O50" s="682"/>
      <c r="P50" s="682"/>
      <c r="Q50" s="682"/>
      <c r="R50" s="682"/>
      <c r="S50" s="682"/>
      <c r="T50" s="682"/>
    </row>
  </sheetData>
  <mergeCells count="10">
    <mergeCell ref="B31:B32"/>
    <mergeCell ref="C31:G31"/>
    <mergeCell ref="H31:H32"/>
    <mergeCell ref="I31:J31"/>
    <mergeCell ref="A1:K1"/>
    <mergeCell ref="A2:K2"/>
    <mergeCell ref="B4:B5"/>
    <mergeCell ref="C4:G4"/>
    <mergeCell ref="H4:H5"/>
    <mergeCell ref="I4:J4"/>
  </mergeCells>
  <hyperlinks>
    <hyperlink ref="A38" r:id="rId1" xr:uid="{FE48E7A8-6CAB-45E8-BE05-C333E4FC8885}"/>
    <hyperlink ref="A9" r:id="rId2" xr:uid="{F24497A9-CCB5-4589-BE64-6C620A524CC4}"/>
    <hyperlink ref="A17" r:id="rId3" xr:uid="{16CE753A-C689-4785-BE40-FBBFC0F00E19}"/>
    <hyperlink ref="A25" r:id="rId4" xr:uid="{1DFA1B53-D04F-46F7-8D35-A1DEB62854FA}"/>
    <hyperlink ref="K9" r:id="rId5" xr:uid="{AC2C5BC4-FA5B-4D82-9E10-6E7FEFA81589}"/>
    <hyperlink ref="K25" r:id="rId6" xr:uid="{ACED28EB-C406-49C2-A661-4D11A6C5E740}"/>
    <hyperlink ref="A39" r:id="rId7" xr:uid="{36A2AEB7-6E56-4F9C-A865-29C707611993}"/>
    <hyperlink ref="A10" r:id="rId8" xr:uid="{8450CAD5-155E-478E-B3EC-D66E0235D60E}"/>
    <hyperlink ref="A18" r:id="rId9" xr:uid="{70AB23C9-AFDA-4837-A18E-631E6C8E0DDD}"/>
    <hyperlink ref="A26" r:id="rId10" xr:uid="{70C7DC2D-A24F-4260-A3A5-4BFE7FA9FF31}"/>
    <hyperlink ref="K10" r:id="rId11" display="_x0009_Disembarked passengers" xr:uid="{DC39BCA5-5F9B-4A69-8AA1-D73C32F08F89}"/>
    <hyperlink ref="K18" r:id="rId12" display="_x0009_Disembarked passengers" xr:uid="{FCB870A9-B49E-4A63-8E7C-DD8CD2A07E5B}"/>
    <hyperlink ref="K26" r:id="rId13" display="_x0009_Disembarked passengers" xr:uid="{07934FEA-35CC-4A90-B338-1361CE9A57E5}"/>
    <hyperlink ref="A11" r:id="rId14" xr:uid="{4FCF8CEA-86AA-4A9B-A99F-797978A9509D}"/>
    <hyperlink ref="A19" r:id="rId15" xr:uid="{BB8B1EF3-B9A2-4F14-9129-B618393675F8}"/>
    <hyperlink ref="A27" r:id="rId16" xr:uid="{2DDFE931-5502-449C-9DAC-2FDA429BBD07}"/>
    <hyperlink ref="A41" r:id="rId17" xr:uid="{F68E23EF-7158-4852-AA22-1B3D4EE2D98E}"/>
    <hyperlink ref="K11" r:id="rId18" xr:uid="{9A82A345-41DE-4198-9C66-F8D84B746951}"/>
    <hyperlink ref="K19" r:id="rId19" xr:uid="{579B0181-7382-4E51-85C1-93731D57C28D}"/>
    <hyperlink ref="K27" r:id="rId20" xr:uid="{925544B1-4A3A-4745-B0B1-458A5A721FDD}"/>
    <hyperlink ref="A12" r:id="rId21" xr:uid="{BD3B8900-2DE8-46A7-A971-0BEB6FA7DD93}"/>
    <hyperlink ref="A28" r:id="rId22" xr:uid="{49039919-DF2D-4D0B-9EAA-A1599BD63941}"/>
    <hyperlink ref="A42" r:id="rId23" xr:uid="{4C851DAF-358C-4EA5-AD32-069F9378FD09}"/>
    <hyperlink ref="K12" r:id="rId24" xr:uid="{B50CB884-B526-4043-857D-117C51364262}"/>
    <hyperlink ref="K20" r:id="rId25" xr:uid="{9E91F1AA-C7CA-421F-95AE-F72F26BB09BE}"/>
    <hyperlink ref="K28" r:id="rId26" xr:uid="{5574D348-C3F7-4D6B-8551-D6915706C241}"/>
    <hyperlink ref="A13" r:id="rId27" xr:uid="{C4ADCB99-4F86-41AD-B488-031962256BF5}"/>
    <hyperlink ref="A20" r:id="rId28" xr:uid="{2327DDFA-3776-48C7-9DFC-4089DC0F3FA8}"/>
    <hyperlink ref="A21" r:id="rId29" xr:uid="{BB01FD38-7C4D-45B8-9465-A2BF6E3E8360}"/>
    <hyperlink ref="A29" r:id="rId30" xr:uid="{D3AA7169-BCE0-4201-81B0-3D4F88F90820}"/>
    <hyperlink ref="K13" r:id="rId31" display="Correio Carregado" xr:uid="{3F70F551-D409-44D9-976E-EDB491381961}"/>
    <hyperlink ref="K21" r:id="rId32" display="Correio Carregado" xr:uid="{A270253F-FCBC-49E2-8CD5-5B2AE6B8CCED}"/>
    <hyperlink ref="K29" r:id="rId33" display="Correio Carregado" xr:uid="{AA6390CD-43E9-4C0D-907B-9A185E0B6A65}"/>
    <hyperlink ref="A14" r:id="rId34" xr:uid="{B90BBBF8-E2C1-4239-BD45-A0DE39BDCA92}"/>
    <hyperlink ref="A22" r:id="rId35" xr:uid="{70FF735B-9CB6-4964-BF98-6F4115817359}"/>
    <hyperlink ref="A30" r:id="rId36" xr:uid="{EA1ACDB2-9D1F-4E1C-BCBE-E417918CBE00}"/>
    <hyperlink ref="A43" r:id="rId37" xr:uid="{11E38359-D027-4FFF-9B5D-20E11A0F8949}"/>
    <hyperlink ref="K14" r:id="rId38" xr:uid="{F5D202C2-3ACF-427E-B063-FFFE3E8AD726}"/>
    <hyperlink ref="K22" r:id="rId39" xr:uid="{B0490863-D758-4B70-95D5-1150EF16A71E}"/>
    <hyperlink ref="K30" r:id="rId40" xr:uid="{78A68D11-BA19-4065-8A75-B29E001F6DA8}"/>
    <hyperlink ref="A40" r:id="rId41" xr:uid="{78AA7B30-6864-4891-B430-D29BB47DB15D}"/>
    <hyperlink ref="A37" r:id="rId42" xr:uid="{B76C0EDA-1BAD-4BA5-A5A7-A449A6633B6E}"/>
    <hyperlink ref="A8" r:id="rId43" xr:uid="{C4BB5044-15BD-4A7E-88B5-53CA3EAC532C}"/>
    <hyperlink ref="A16" r:id="rId44" xr:uid="{929B3310-3806-4D89-BD4D-C50464B69475}"/>
    <hyperlink ref="A24" r:id="rId45" xr:uid="{438A7884-53D8-4569-A1D4-885992306C8A}"/>
    <hyperlink ref="K8" r:id="rId46" xr:uid="{24F58D99-85AE-4F86-AA8E-6F83FE2523BF}"/>
    <hyperlink ref="K16" r:id="rId47" xr:uid="{6AEB0CC2-F9D6-481C-9186-748C43601C62}"/>
    <hyperlink ref="K24" r:id="rId48" xr:uid="{D3232D7C-7E1B-47A5-B06A-9E3E1BFF4BB6}"/>
    <hyperlink ref="K17" r:id="rId49" xr:uid="{C8054156-FF7A-435B-8E46-D0A1556FF09B}"/>
  </hyperlinks>
  <pageMargins left="0.7" right="0.7" top="0.75" bottom="0.75" header="0.3" footer="0.3"/>
  <ignoredErrors>
    <ignoredError sqref="B9:B27"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44B66-04BB-49E6-8C98-FDBC6D52C5DD}">
  <dimension ref="A1:J407"/>
  <sheetViews>
    <sheetView showGridLines="0" workbookViewId="0"/>
  </sheetViews>
  <sheetFormatPr defaultRowHeight="11.25"/>
  <cols>
    <col min="1" max="1" width="16.140625" style="446" customWidth="1"/>
    <col min="2" max="8" width="8.5703125" style="446" customWidth="1"/>
    <col min="9" max="9" width="10.140625" style="446" customWidth="1"/>
    <col min="10" max="10" width="13.85546875" style="446" customWidth="1"/>
    <col min="11" max="16384" width="9.140625" style="446"/>
  </cols>
  <sheetData>
    <row r="1" spans="1:10" ht="12" customHeight="1">
      <c r="A1" s="862" t="s">
        <v>1808</v>
      </c>
      <c r="B1" s="862"/>
      <c r="C1" s="862"/>
      <c r="D1" s="862"/>
      <c r="E1" s="862"/>
      <c r="F1" s="862"/>
      <c r="G1" s="862"/>
      <c r="H1" s="862"/>
      <c r="I1" s="862"/>
      <c r="J1" s="862"/>
    </row>
    <row r="2" spans="1:10" s="474" customFormat="1" ht="12" customHeight="1">
      <c r="A2" s="927" t="s">
        <v>1809</v>
      </c>
      <c r="B2" s="927"/>
      <c r="C2" s="927"/>
      <c r="D2" s="927"/>
      <c r="E2" s="927"/>
      <c r="F2" s="927"/>
      <c r="G2" s="927"/>
      <c r="H2" s="927"/>
      <c r="I2" s="927"/>
      <c r="J2" s="927"/>
    </row>
    <row r="3" spans="1:10" s="474" customFormat="1" ht="12" customHeight="1">
      <c r="A3" s="693"/>
      <c r="B3" s="694" t="s">
        <v>538</v>
      </c>
      <c r="C3" s="694"/>
      <c r="D3" s="694"/>
      <c r="E3" s="694"/>
      <c r="F3" s="694"/>
      <c r="G3" s="694"/>
      <c r="H3" s="694"/>
      <c r="I3" s="694"/>
      <c r="J3" s="694"/>
    </row>
    <row r="4" spans="1:10" s="631" customFormat="1" ht="12" customHeight="1" thickBot="1">
      <c r="H4" s="944" t="s">
        <v>1661</v>
      </c>
      <c r="I4" s="944"/>
    </row>
    <row r="5" spans="1:10" s="631" customFormat="1" ht="12" customHeight="1" thickBot="1">
      <c r="B5" s="945" t="s">
        <v>1810</v>
      </c>
      <c r="C5" s="945"/>
      <c r="D5" s="945"/>
      <c r="E5" s="945"/>
      <c r="F5" s="945"/>
      <c r="G5" s="945"/>
      <c r="H5" s="945"/>
      <c r="I5" s="945"/>
    </row>
    <row r="6" spans="1:10" s="631" customFormat="1" ht="21" customHeight="1" thickBot="1">
      <c r="B6" s="695" t="s">
        <v>1664</v>
      </c>
      <c r="C6" s="695" t="s">
        <v>1811</v>
      </c>
      <c r="D6" s="695" t="s">
        <v>1666</v>
      </c>
      <c r="E6" s="695" t="s">
        <v>1812</v>
      </c>
      <c r="F6" s="695" t="s">
        <v>1687</v>
      </c>
      <c r="G6" s="695" t="s">
        <v>1813</v>
      </c>
      <c r="H6" s="695" t="s">
        <v>1814</v>
      </c>
      <c r="I6" s="695" t="s">
        <v>1815</v>
      </c>
    </row>
    <row r="7" spans="1:10" s="631" customFormat="1" ht="12" customHeight="1">
      <c r="A7" s="627" t="s">
        <v>690</v>
      </c>
      <c r="B7" s="696">
        <v>96.398579812998122</v>
      </c>
      <c r="C7" s="696">
        <v>84.91499106366004</v>
      </c>
      <c r="D7" s="697">
        <v>78.329532289724824</v>
      </c>
      <c r="E7" s="697">
        <v>62.688752441722052</v>
      </c>
      <c r="F7" s="698">
        <v>49.784046106451562</v>
      </c>
      <c r="G7" s="696">
        <v>37.929607708490018</v>
      </c>
      <c r="H7" s="696">
        <v>30.177144471709671</v>
      </c>
      <c r="I7" s="696">
        <v>36.053655214314247</v>
      </c>
      <c r="J7" s="627" t="s">
        <v>690</v>
      </c>
    </row>
    <row r="8" spans="1:10" s="631" customFormat="1" ht="12" customHeight="1">
      <c r="A8" s="627" t="s">
        <v>1669</v>
      </c>
      <c r="B8" s="696">
        <v>94.702428995071244</v>
      </c>
      <c r="C8" s="696">
        <v>84.012683096495664</v>
      </c>
      <c r="D8" s="697">
        <v>77.486085198798676</v>
      </c>
      <c r="E8" s="697">
        <v>61.386342700379807</v>
      </c>
      <c r="F8" s="698">
        <v>48.438623617865545</v>
      </c>
      <c r="G8" s="696">
        <v>36.456758084127721</v>
      </c>
      <c r="H8" s="696">
        <v>28.483537220033291</v>
      </c>
      <c r="I8" s="696">
        <v>34.469641393361165</v>
      </c>
      <c r="J8" s="627" t="s">
        <v>540</v>
      </c>
    </row>
    <row r="9" spans="1:10" s="631" customFormat="1" ht="12" customHeight="1">
      <c r="A9" s="631" t="s">
        <v>1670</v>
      </c>
      <c r="B9" s="699">
        <v>69.201928881566573</v>
      </c>
      <c r="C9" s="699">
        <v>68.169530468724801</v>
      </c>
      <c r="D9" s="700">
        <v>70.898714906982747</v>
      </c>
      <c r="E9" s="700">
        <v>54.857508564099966</v>
      </c>
      <c r="F9" s="701">
        <v>41.211545228498096</v>
      </c>
      <c r="G9" s="699">
        <v>30.952845449394182</v>
      </c>
      <c r="H9" s="699">
        <v>24.769700256142347</v>
      </c>
      <c r="I9" s="699">
        <v>32.833144859817025</v>
      </c>
      <c r="J9" s="631" t="s">
        <v>1670</v>
      </c>
    </row>
    <row r="10" spans="1:10" s="631" customFormat="1" ht="12" customHeight="1">
      <c r="A10" s="631" t="s">
        <v>1671</v>
      </c>
      <c r="B10" s="699">
        <v>40.151211813354955</v>
      </c>
      <c r="C10" s="699">
        <v>33.48328167281673</v>
      </c>
      <c r="D10" s="700">
        <v>31.919265478960206</v>
      </c>
      <c r="E10" s="700">
        <v>27.34585557645703</v>
      </c>
      <c r="F10" s="701">
        <v>26.851742353500384</v>
      </c>
      <c r="G10" s="699">
        <v>23.874921157884582</v>
      </c>
      <c r="H10" s="699">
        <v>20.863165465102</v>
      </c>
      <c r="I10" s="699">
        <v>26.260806434368135</v>
      </c>
      <c r="J10" s="631" t="s">
        <v>1671</v>
      </c>
    </row>
    <row r="11" spans="1:10" s="631" customFormat="1" ht="12" customHeight="1">
      <c r="A11" s="634" t="s">
        <v>1672</v>
      </c>
      <c r="B11" s="699">
        <v>44.459778287311302</v>
      </c>
      <c r="C11" s="699">
        <v>35.347154781900542</v>
      </c>
      <c r="D11" s="700">
        <v>37.237388147130709</v>
      </c>
      <c r="E11" s="700">
        <v>30.272992159355795</v>
      </c>
      <c r="F11" s="701">
        <v>24.053102754769906</v>
      </c>
      <c r="G11" s="699">
        <v>19.892883151877072</v>
      </c>
      <c r="H11" s="699">
        <v>15.29749666927958</v>
      </c>
      <c r="I11" s="699">
        <v>19.587812376734803</v>
      </c>
      <c r="J11" s="631" t="s">
        <v>1672</v>
      </c>
    </row>
    <row r="12" spans="1:10" s="631" customFormat="1" ht="12" customHeight="1">
      <c r="A12" s="634" t="s">
        <v>1673</v>
      </c>
      <c r="B12" s="699">
        <v>121.45097516929674</v>
      </c>
      <c r="C12" s="699">
        <v>133.08727854821839</v>
      </c>
      <c r="D12" s="700">
        <v>138.48280212745689</v>
      </c>
      <c r="E12" s="700">
        <v>111.27506327694476</v>
      </c>
      <c r="F12" s="701">
        <v>90.660041230940053</v>
      </c>
      <c r="G12" s="699">
        <v>64.759886274867867</v>
      </c>
      <c r="H12" s="699">
        <v>49.511213070618318</v>
      </c>
      <c r="I12" s="699">
        <v>58.543948398455804</v>
      </c>
      <c r="J12" s="631" t="s">
        <v>1673</v>
      </c>
    </row>
    <row r="13" spans="1:10" s="631" customFormat="1" ht="12" customHeight="1">
      <c r="A13" s="634" t="s">
        <v>1674</v>
      </c>
      <c r="B13" s="699">
        <v>81.752966415727272</v>
      </c>
      <c r="C13" s="699">
        <v>66.446567552197578</v>
      </c>
      <c r="D13" s="700">
        <v>59.831635955978719</v>
      </c>
      <c r="E13" s="700">
        <v>44.598132540076023</v>
      </c>
      <c r="F13" s="701">
        <v>36.550948289836278</v>
      </c>
      <c r="G13" s="699">
        <v>27.638872753516043</v>
      </c>
      <c r="H13" s="699">
        <v>22.139474853124817</v>
      </c>
      <c r="I13" s="699">
        <v>26.942465215898501</v>
      </c>
      <c r="J13" s="631" t="s">
        <v>1674</v>
      </c>
    </row>
    <row r="14" spans="1:10" s="631" customFormat="1" ht="12" customHeight="1">
      <c r="A14" s="631" t="s">
        <v>1675</v>
      </c>
      <c r="B14" s="699">
        <v>75.108826740530318</v>
      </c>
      <c r="C14" s="699">
        <v>59.071709599383254</v>
      </c>
      <c r="D14" s="700">
        <v>49.718019290078402</v>
      </c>
      <c r="E14" s="700">
        <v>43.115633984627117</v>
      </c>
      <c r="F14" s="701">
        <v>31.450713402275852</v>
      </c>
      <c r="G14" s="699">
        <v>24.285050517964748</v>
      </c>
      <c r="H14" s="699">
        <v>16.708832915991554</v>
      </c>
      <c r="I14" s="699">
        <v>22.991798096071005</v>
      </c>
      <c r="J14" s="631" t="s">
        <v>1675</v>
      </c>
    </row>
    <row r="15" spans="1:10" s="631" customFormat="1" ht="12" customHeight="1">
      <c r="A15" s="631" t="s">
        <v>1676</v>
      </c>
      <c r="B15" s="699">
        <v>133.43544585446799</v>
      </c>
      <c r="C15" s="699">
        <v>96.427045514836848</v>
      </c>
      <c r="D15" s="700">
        <v>68.951378530726018</v>
      </c>
      <c r="E15" s="700">
        <v>51.647616449061537</v>
      </c>
      <c r="F15" s="701">
        <v>36.964594442255219</v>
      </c>
      <c r="G15" s="699">
        <v>26.613551875478674</v>
      </c>
      <c r="H15" s="699">
        <v>19.606366117125312</v>
      </c>
      <c r="I15" s="699">
        <v>21.473682662037717</v>
      </c>
      <c r="J15" s="631" t="s">
        <v>1676</v>
      </c>
    </row>
    <row r="16" spans="1:10" s="631" customFormat="1" ht="12" customHeight="1">
      <c r="A16" s="627" t="s">
        <v>1677</v>
      </c>
      <c r="B16" s="696">
        <v>112.67146081052891</v>
      </c>
      <c r="C16" s="696">
        <v>91.501076293736844</v>
      </c>
      <c r="D16" s="697">
        <v>69.049802337404358</v>
      </c>
      <c r="E16" s="697">
        <v>50.321052631578951</v>
      </c>
      <c r="F16" s="698">
        <v>30.395412999986924</v>
      </c>
      <c r="G16" s="696">
        <v>21.462784571226358</v>
      </c>
      <c r="H16" s="696">
        <v>16.88552877607809</v>
      </c>
      <c r="I16" s="696">
        <v>17.993163885470036</v>
      </c>
      <c r="J16" s="627" t="s">
        <v>1677</v>
      </c>
    </row>
    <row r="17" spans="1:10" s="631" customFormat="1" ht="12" customHeight="1" thickBot="1">
      <c r="A17" s="627" t="s">
        <v>1679</v>
      </c>
      <c r="B17" s="696">
        <v>106.41886858131264</v>
      </c>
      <c r="C17" s="696">
        <v>91.189431211766234</v>
      </c>
      <c r="D17" s="697">
        <v>91.238956604856355</v>
      </c>
      <c r="E17" s="697">
        <v>81.723382654921608</v>
      </c>
      <c r="F17" s="698">
        <v>71.509150321907271</v>
      </c>
      <c r="G17" s="696">
        <v>58.425453481568169</v>
      </c>
      <c r="H17" s="696">
        <v>50.498210196490739</v>
      </c>
      <c r="I17" s="696">
        <v>57.832963309184386</v>
      </c>
      <c r="J17" s="627" t="s">
        <v>1679</v>
      </c>
    </row>
    <row r="18" spans="1:10" s="631" customFormat="1" ht="12" customHeight="1" thickBot="1">
      <c r="B18" s="945" t="s">
        <v>1681</v>
      </c>
      <c r="C18" s="945"/>
      <c r="D18" s="945"/>
      <c r="E18" s="945"/>
      <c r="F18" s="945"/>
      <c r="G18" s="945"/>
      <c r="H18" s="945"/>
      <c r="I18" s="945"/>
    </row>
    <row r="19" spans="1:10" s="631" customFormat="1" ht="21" customHeight="1" thickBot="1">
      <c r="B19" s="695" t="s">
        <v>1664</v>
      </c>
      <c r="C19" s="695" t="s">
        <v>1811</v>
      </c>
      <c r="D19" s="695" t="s">
        <v>1816</v>
      </c>
      <c r="E19" s="695" t="s">
        <v>1817</v>
      </c>
      <c r="F19" s="695" t="s">
        <v>1687</v>
      </c>
      <c r="G19" s="695" t="s">
        <v>1818</v>
      </c>
      <c r="H19" s="695" t="s">
        <v>1819</v>
      </c>
      <c r="I19" s="695" t="s">
        <v>1820</v>
      </c>
    </row>
    <row r="20" spans="1:10" s="631" customFormat="1" ht="7.15" customHeight="1">
      <c r="B20" s="702"/>
      <c r="C20" s="702"/>
      <c r="D20" s="702"/>
      <c r="E20" s="702"/>
      <c r="F20" s="702"/>
      <c r="G20" s="702"/>
      <c r="H20" s="702"/>
      <c r="I20" s="702"/>
    </row>
    <row r="21" spans="1:10" s="481" customFormat="1" ht="12" customHeight="1">
      <c r="A21" s="34" t="s">
        <v>1688</v>
      </c>
      <c r="B21" s="34"/>
      <c r="C21" s="34"/>
      <c r="D21" s="34"/>
      <c r="E21" s="34"/>
      <c r="F21" s="34"/>
      <c r="G21" s="34"/>
      <c r="H21" s="34"/>
      <c r="I21" s="34"/>
    </row>
    <row r="22" spans="1:10" s="481" customFormat="1" ht="12" customHeight="1">
      <c r="A22" s="34" t="s">
        <v>1689</v>
      </c>
      <c r="B22" s="34"/>
      <c r="C22" s="34"/>
      <c r="D22" s="34"/>
      <c r="E22" s="34"/>
      <c r="F22" s="34"/>
      <c r="G22" s="34"/>
      <c r="H22" s="34"/>
      <c r="I22" s="34"/>
    </row>
    <row r="23" spans="1:10" s="316" customFormat="1" ht="7.5" customHeight="1">
      <c r="A23" s="482"/>
      <c r="B23" s="28"/>
      <c r="C23" s="7"/>
      <c r="D23" s="7"/>
      <c r="E23" s="7"/>
      <c r="F23" s="7"/>
      <c r="G23" s="7"/>
      <c r="H23" s="7"/>
      <c r="I23" s="18"/>
      <c r="J23" s="18"/>
    </row>
    <row r="24" spans="1:10" s="704" customFormat="1" ht="12" customHeight="1">
      <c r="A24" s="703"/>
      <c r="B24" s="703"/>
      <c r="C24" s="703"/>
      <c r="D24" s="703"/>
      <c r="E24" s="703"/>
      <c r="F24" s="703"/>
      <c r="G24" s="703"/>
      <c r="H24" s="703"/>
      <c r="I24" s="703"/>
    </row>
    <row r="25" spans="1:10" s="631" customFormat="1">
      <c r="A25" s="705" t="s">
        <v>538</v>
      </c>
    </row>
    <row r="26" spans="1:10" s="631" customFormat="1"/>
    <row r="27" spans="1:10" s="631" customFormat="1"/>
    <row r="28" spans="1:10" s="631" customFormat="1"/>
    <row r="29" spans="1:10" s="631" customFormat="1"/>
    <row r="30" spans="1:10" s="631" customFormat="1"/>
    <row r="31" spans="1:10" s="631" customFormat="1"/>
    <row r="32" spans="1:10" s="631" customFormat="1"/>
    <row r="33" s="631" customFormat="1"/>
    <row r="34" s="631" customFormat="1"/>
    <row r="35" s="631" customFormat="1"/>
    <row r="36" s="631" customFormat="1"/>
    <row r="37" s="631" customFormat="1"/>
    <row r="38" s="631" customFormat="1"/>
    <row r="39" s="631" customFormat="1"/>
    <row r="40" s="631" customFormat="1"/>
    <row r="41" s="631" customFormat="1"/>
    <row r="42" s="631" customFormat="1"/>
    <row r="43" s="631" customFormat="1"/>
    <row r="44" s="631" customFormat="1"/>
    <row r="45" s="631" customFormat="1"/>
    <row r="46" s="631" customFormat="1"/>
    <row r="47" s="631" customFormat="1"/>
    <row r="48" s="631" customFormat="1"/>
    <row r="49" s="631" customFormat="1"/>
    <row r="50" s="631" customFormat="1"/>
    <row r="51" s="631" customFormat="1"/>
    <row r="52" s="631" customFormat="1"/>
    <row r="53" s="631" customFormat="1"/>
    <row r="54" s="631" customFormat="1"/>
    <row r="55" s="631" customFormat="1"/>
    <row r="56" s="631" customFormat="1"/>
    <row r="57" s="631" customFormat="1"/>
    <row r="58" s="631" customFormat="1"/>
    <row r="59" s="631" customFormat="1"/>
    <row r="60" s="631" customFormat="1"/>
    <row r="61" s="631" customFormat="1"/>
    <row r="62" s="631" customFormat="1"/>
    <row r="63" s="631" customFormat="1"/>
    <row r="64" s="631" customFormat="1"/>
    <row r="65" s="631" customFormat="1"/>
    <row r="66" s="631" customFormat="1"/>
    <row r="67" s="631" customFormat="1"/>
    <row r="68" s="631" customFormat="1"/>
    <row r="69" s="631" customFormat="1"/>
    <row r="70" s="631" customFormat="1"/>
    <row r="71" s="631" customFormat="1"/>
    <row r="72" s="631" customFormat="1"/>
    <row r="73" s="631" customFormat="1"/>
    <row r="74" s="631" customFormat="1"/>
    <row r="75" s="631" customFormat="1"/>
    <row r="76" s="631" customFormat="1"/>
    <row r="77" s="631" customFormat="1"/>
    <row r="78" s="631" customFormat="1"/>
    <row r="79" s="631" customFormat="1"/>
    <row r="80" s="631" customFormat="1"/>
    <row r="81" s="631" customFormat="1"/>
    <row r="82" s="631" customFormat="1"/>
    <row r="83" s="631" customFormat="1"/>
    <row r="84" s="631" customFormat="1"/>
    <row r="85" s="631" customFormat="1"/>
    <row r="86" s="631" customFormat="1"/>
    <row r="87" s="631" customFormat="1"/>
    <row r="88" s="631" customFormat="1"/>
    <row r="89" s="631" customFormat="1"/>
    <row r="90" s="631" customFormat="1"/>
    <row r="91" s="631" customFormat="1"/>
    <row r="92" s="631" customFormat="1"/>
    <row r="93" s="631" customFormat="1"/>
    <row r="94" s="631" customFormat="1"/>
    <row r="95" s="631" customFormat="1"/>
    <row r="96" s="631" customFormat="1"/>
    <row r="97" s="631" customFormat="1"/>
    <row r="98" s="631" customFormat="1"/>
    <row r="99" s="631" customFormat="1"/>
    <row r="100" s="631" customFormat="1"/>
    <row r="101" s="631" customFormat="1"/>
    <row r="102" s="631" customFormat="1"/>
    <row r="103" s="631" customFormat="1"/>
    <row r="104" s="631" customFormat="1"/>
    <row r="105" s="631" customFormat="1"/>
    <row r="106" s="631" customFormat="1"/>
    <row r="107" s="631" customFormat="1"/>
    <row r="108" s="631" customFormat="1"/>
    <row r="109" s="631" customFormat="1"/>
    <row r="110" s="631" customFormat="1"/>
    <row r="111" s="631" customFormat="1"/>
    <row r="112" s="631" customFormat="1"/>
    <row r="113" s="631" customFormat="1"/>
    <row r="114" s="631" customFormat="1"/>
    <row r="115" s="631" customFormat="1"/>
    <row r="116" s="631" customFormat="1"/>
    <row r="117" s="631" customFormat="1"/>
    <row r="118" s="631" customFormat="1"/>
    <row r="119" s="631" customFormat="1"/>
    <row r="120" s="631" customFormat="1"/>
    <row r="121" s="631" customFormat="1"/>
    <row r="122" s="631" customFormat="1"/>
    <row r="123" s="631" customFormat="1"/>
    <row r="124" s="631" customFormat="1"/>
    <row r="125" s="631" customFormat="1"/>
    <row r="126" s="631" customFormat="1"/>
    <row r="127" s="631" customFormat="1"/>
    <row r="128" s="631" customFormat="1"/>
    <row r="129" s="631" customFormat="1"/>
    <row r="130" s="631" customFormat="1"/>
    <row r="131" s="631" customFormat="1"/>
    <row r="132" s="631" customFormat="1"/>
    <row r="133" s="631" customFormat="1"/>
    <row r="134" s="631" customFormat="1"/>
    <row r="135" s="631" customFormat="1"/>
    <row r="136" s="631" customFormat="1"/>
    <row r="137" s="631" customFormat="1"/>
    <row r="138" s="631" customFormat="1"/>
    <row r="139" s="631" customFormat="1"/>
    <row r="140" s="631" customFormat="1"/>
    <row r="141" s="631" customFormat="1"/>
    <row r="142" s="631" customFormat="1"/>
    <row r="143" s="631" customFormat="1"/>
    <row r="144" s="631" customFormat="1"/>
    <row r="145" s="631" customFormat="1"/>
    <row r="146" s="631" customFormat="1"/>
    <row r="147" s="631" customFormat="1"/>
    <row r="148" s="631" customFormat="1"/>
    <row r="149" s="631" customFormat="1"/>
    <row r="150" s="631" customFormat="1"/>
    <row r="151" s="631" customFormat="1"/>
    <row r="152" s="631" customFormat="1"/>
    <row r="153" s="631" customFormat="1"/>
    <row r="154" s="631" customFormat="1"/>
    <row r="155" s="631" customFormat="1"/>
    <row r="156" s="631" customFormat="1"/>
    <row r="157" s="631" customFormat="1"/>
    <row r="158" s="631" customFormat="1"/>
    <row r="159" s="631" customFormat="1"/>
    <row r="160" s="631" customFormat="1"/>
    <row r="161" s="631" customFormat="1"/>
    <row r="162" s="631" customFormat="1"/>
    <row r="163" s="631" customFormat="1"/>
    <row r="164" s="631" customFormat="1"/>
    <row r="165" s="631" customFormat="1"/>
    <row r="166" s="631" customFormat="1"/>
    <row r="167" s="631" customFormat="1"/>
    <row r="168" s="631" customFormat="1"/>
    <row r="169" s="631" customFormat="1"/>
    <row r="170" s="631" customFormat="1"/>
    <row r="171" s="631" customFormat="1"/>
    <row r="172" s="631" customFormat="1"/>
    <row r="173" s="631" customFormat="1"/>
    <row r="174" s="631" customFormat="1"/>
    <row r="175" s="631" customFormat="1"/>
    <row r="176" s="631" customFormat="1"/>
    <row r="177" s="631" customFormat="1"/>
    <row r="178" s="631" customFormat="1"/>
    <row r="179" s="631" customFormat="1"/>
    <row r="180" s="631" customFormat="1"/>
    <row r="181" s="631" customFormat="1"/>
    <row r="182" s="631" customFormat="1"/>
    <row r="183" s="631" customFormat="1"/>
    <row r="184" s="631" customFormat="1"/>
    <row r="185" s="631" customFormat="1"/>
    <row r="186" s="631" customFormat="1"/>
    <row r="187" s="631" customFormat="1"/>
    <row r="188" s="631" customFormat="1"/>
    <row r="189" s="631" customFormat="1"/>
    <row r="190" s="631" customFormat="1"/>
    <row r="191" s="631" customFormat="1"/>
    <row r="192" s="631" customFormat="1"/>
    <row r="193" s="631" customFormat="1"/>
    <row r="194" s="631" customFormat="1"/>
    <row r="195" s="631" customFormat="1"/>
    <row r="196" s="631" customFormat="1"/>
    <row r="197" s="631" customFormat="1"/>
    <row r="198" s="631" customFormat="1"/>
    <row r="199" s="631" customFormat="1"/>
    <row r="200" s="631" customFormat="1"/>
    <row r="201" s="631" customFormat="1"/>
    <row r="202" s="631" customFormat="1"/>
    <row r="203" s="631" customFormat="1"/>
    <row r="204" s="631" customFormat="1"/>
    <row r="205" s="631" customFormat="1"/>
    <row r="206" s="631" customFormat="1"/>
    <row r="207" s="631" customFormat="1"/>
    <row r="208" s="631" customFormat="1"/>
    <row r="209" s="631" customFormat="1"/>
    <row r="210" s="631" customFormat="1"/>
    <row r="211" s="631" customFormat="1"/>
    <row r="212" s="631" customFormat="1"/>
    <row r="213" s="631" customFormat="1"/>
    <row r="214" s="631" customFormat="1"/>
    <row r="215" s="631" customFormat="1"/>
    <row r="216" s="631" customFormat="1"/>
    <row r="217" s="631" customFormat="1"/>
    <row r="218" s="631" customFormat="1"/>
    <row r="219" s="631" customFormat="1"/>
    <row r="220" s="631" customFormat="1"/>
    <row r="221" s="631" customFormat="1"/>
    <row r="222" s="631" customFormat="1"/>
    <row r="223" s="631" customFormat="1"/>
    <row r="224" s="631" customFormat="1"/>
    <row r="225" s="631" customFormat="1"/>
    <row r="226" s="631" customFormat="1"/>
    <row r="227" s="631" customFormat="1"/>
    <row r="228" s="631" customFormat="1"/>
    <row r="229" s="631" customFormat="1"/>
    <row r="230" s="631" customFormat="1"/>
    <row r="231" s="631" customFormat="1"/>
    <row r="232" s="631" customFormat="1"/>
    <row r="233" s="631" customFormat="1"/>
    <row r="234" s="631" customFormat="1"/>
    <row r="235" s="631" customFormat="1"/>
    <row r="236" s="631" customFormat="1"/>
    <row r="237" s="631" customFormat="1"/>
    <row r="238" s="631" customFormat="1"/>
    <row r="239" s="631" customFormat="1"/>
    <row r="240" s="631" customFormat="1"/>
    <row r="241" s="631" customFormat="1"/>
    <row r="242" s="631" customFormat="1"/>
    <row r="243" s="631" customFormat="1"/>
    <row r="244" s="631" customFormat="1"/>
    <row r="245" s="631" customFormat="1"/>
    <row r="246" s="631" customFormat="1"/>
    <row r="247" s="631" customFormat="1"/>
    <row r="248" s="631" customFormat="1"/>
    <row r="249" s="631" customFormat="1"/>
    <row r="250" s="631" customFormat="1"/>
    <row r="251" s="631" customFormat="1"/>
    <row r="252" s="631" customFormat="1"/>
    <row r="253" s="631" customFormat="1"/>
    <row r="254" s="631" customFormat="1"/>
    <row r="255" s="631" customFormat="1"/>
    <row r="256" s="631" customFormat="1"/>
    <row r="257" s="631" customFormat="1"/>
    <row r="258" s="631" customFormat="1"/>
    <row r="259" s="631" customFormat="1"/>
    <row r="260" s="631" customFormat="1"/>
    <row r="261" s="631" customFormat="1"/>
    <row r="262" s="631" customFormat="1"/>
    <row r="263" s="631" customFormat="1"/>
    <row r="264" s="631" customFormat="1"/>
    <row r="265" s="631" customFormat="1"/>
    <row r="266" s="631" customFormat="1"/>
    <row r="267" s="631" customFormat="1"/>
    <row r="268" s="631" customFormat="1"/>
    <row r="269" s="631" customFormat="1"/>
    <row r="270" s="631" customFormat="1"/>
    <row r="271" s="631" customFormat="1"/>
    <row r="272" s="631" customFormat="1"/>
    <row r="273" s="631" customFormat="1"/>
    <row r="274" s="631" customFormat="1"/>
    <row r="275" s="631" customFormat="1"/>
    <row r="276" s="631" customFormat="1"/>
    <row r="277" s="631" customFormat="1"/>
    <row r="278" s="631" customFormat="1"/>
    <row r="279" s="631" customFormat="1"/>
    <row r="280" s="631" customFormat="1"/>
    <row r="281" s="631" customFormat="1"/>
    <row r="282" s="631" customFormat="1"/>
    <row r="283" s="631" customFormat="1"/>
    <row r="284" s="631" customFormat="1"/>
    <row r="285" s="631" customFormat="1"/>
    <row r="286" s="631" customFormat="1"/>
    <row r="287" s="631" customFormat="1"/>
    <row r="288" s="631" customFormat="1"/>
    <row r="289" s="631" customFormat="1"/>
    <row r="290" s="631" customFormat="1"/>
    <row r="291" s="631" customFormat="1"/>
    <row r="292" s="631" customFormat="1"/>
    <row r="293" s="631" customFormat="1"/>
    <row r="294" s="631" customFormat="1"/>
    <row r="295" s="631" customFormat="1"/>
    <row r="296" s="631" customFormat="1"/>
    <row r="297" s="631" customFormat="1"/>
    <row r="298" s="631" customFormat="1"/>
    <row r="299" s="631" customFormat="1"/>
    <row r="300" s="631" customFormat="1"/>
    <row r="301" s="631" customFormat="1"/>
    <row r="302" s="631" customFormat="1"/>
    <row r="303" s="631" customFormat="1"/>
    <row r="304" s="631" customFormat="1"/>
    <row r="305" s="631" customFormat="1"/>
    <row r="306" s="631" customFormat="1"/>
    <row r="307" s="631" customFormat="1"/>
    <row r="308" s="631" customFormat="1"/>
    <row r="309" s="631" customFormat="1"/>
    <row r="310" s="631" customFormat="1"/>
    <row r="311" s="631" customFormat="1"/>
    <row r="312" s="631" customFormat="1"/>
    <row r="313" s="631" customFormat="1"/>
    <row r="314" s="631" customFormat="1"/>
    <row r="315" s="631" customFormat="1"/>
    <row r="316" s="631" customFormat="1"/>
    <row r="317" s="631" customFormat="1"/>
    <row r="318" s="631" customFormat="1"/>
    <row r="319" s="631" customFormat="1"/>
    <row r="320" s="631" customFormat="1"/>
    <row r="321" s="631" customFormat="1"/>
    <row r="322" s="631" customFormat="1"/>
    <row r="323" s="631" customFormat="1"/>
    <row r="324" s="631" customFormat="1"/>
    <row r="325" s="631" customFormat="1"/>
    <row r="326" s="631" customFormat="1"/>
    <row r="327" s="631" customFormat="1"/>
    <row r="328" s="631" customFormat="1"/>
    <row r="329" s="631" customFormat="1"/>
    <row r="330" s="631" customFormat="1"/>
    <row r="331" s="631" customFormat="1"/>
    <row r="332" s="631" customFormat="1"/>
    <row r="333" s="631" customFormat="1"/>
    <row r="334" s="631" customFormat="1"/>
    <row r="335" s="631" customFormat="1"/>
    <row r="336" s="631" customFormat="1"/>
    <row r="337" s="631" customFormat="1"/>
    <row r="338" s="631" customFormat="1"/>
    <row r="339" s="631" customFormat="1"/>
    <row r="340" s="631" customFormat="1"/>
    <row r="341" s="631" customFormat="1"/>
    <row r="342" s="631" customFormat="1"/>
    <row r="343" s="631" customFormat="1"/>
    <row r="344" s="631" customFormat="1"/>
    <row r="345" s="631" customFormat="1"/>
    <row r="346" s="631" customFormat="1"/>
    <row r="347" s="631" customFormat="1"/>
    <row r="348" s="631" customFormat="1"/>
    <row r="349" s="631" customFormat="1"/>
    <row r="350" s="631" customFormat="1"/>
    <row r="351" s="631" customFormat="1"/>
    <row r="352" s="631" customFormat="1"/>
    <row r="353" s="631" customFormat="1"/>
    <row r="354" s="631" customFormat="1"/>
    <row r="355" s="631" customFormat="1"/>
    <row r="356" s="631" customFormat="1"/>
    <row r="357" s="631" customFormat="1"/>
    <row r="358" s="631" customFormat="1"/>
    <row r="359" s="631" customFormat="1"/>
    <row r="360" s="631" customFormat="1"/>
    <row r="361" s="631" customFormat="1"/>
    <row r="362" s="631" customFormat="1"/>
    <row r="363" s="631" customFormat="1"/>
    <row r="364" s="631" customFormat="1"/>
    <row r="365" s="631" customFormat="1"/>
    <row r="366" s="631" customFormat="1"/>
    <row r="367" s="631" customFormat="1"/>
    <row r="368" s="631" customFormat="1"/>
    <row r="369" s="631" customFormat="1"/>
    <row r="370" s="631" customFormat="1"/>
    <row r="371" s="631" customFormat="1"/>
    <row r="372" s="631" customFormat="1"/>
    <row r="373" s="631" customFormat="1"/>
    <row r="374" s="631" customFormat="1"/>
    <row r="375" s="631" customFormat="1"/>
    <row r="376" s="631" customFormat="1"/>
    <row r="377" s="631" customFormat="1"/>
    <row r="378" s="631" customFormat="1"/>
    <row r="379" s="631" customFormat="1"/>
    <row r="380" s="631" customFormat="1"/>
    <row r="381" s="631" customFormat="1"/>
    <row r="382" s="631" customFormat="1"/>
    <row r="383" s="631" customFormat="1"/>
    <row r="384" s="631" customFormat="1"/>
    <row r="385" s="631" customFormat="1"/>
    <row r="386" s="631" customFormat="1"/>
    <row r="387" s="631" customFormat="1"/>
    <row r="388" s="631" customFormat="1"/>
    <row r="389" s="631" customFormat="1"/>
    <row r="390" s="631" customFormat="1"/>
    <row r="391" s="631" customFormat="1"/>
    <row r="392" s="631" customFormat="1"/>
    <row r="393" s="631" customFormat="1"/>
    <row r="394" s="631" customFormat="1"/>
    <row r="395" s="631" customFormat="1"/>
    <row r="396" s="631" customFormat="1"/>
    <row r="397" s="631" customFormat="1"/>
    <row r="398" s="631" customFormat="1"/>
    <row r="399" s="631" customFormat="1"/>
    <row r="400" s="631" customFormat="1"/>
    <row r="401" s="631" customFormat="1"/>
    <row r="402" s="631" customFormat="1"/>
    <row r="403" s="631" customFormat="1"/>
    <row r="404" s="631" customFormat="1"/>
    <row r="405" s="631" customFormat="1"/>
    <row r="406" s="631" customFormat="1"/>
    <row r="407" s="631"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542B3-1769-47DA-89BF-9E39D3318DAC}">
  <dimension ref="A1:U213"/>
  <sheetViews>
    <sheetView showGridLines="0" workbookViewId="0"/>
  </sheetViews>
  <sheetFormatPr defaultRowHeight="11.25"/>
  <cols>
    <col min="1" max="1" width="11.5703125" style="87" customWidth="1"/>
    <col min="2" max="7" width="8.42578125" style="35" customWidth="1"/>
    <col min="8" max="8" width="10.85546875" style="35" bestFit="1" customWidth="1"/>
    <col min="9" max="9" width="9.5703125" style="35" customWidth="1"/>
    <col min="10" max="10" width="9.140625" style="35"/>
    <col min="11" max="11" width="5.42578125" style="35" customWidth="1"/>
    <col min="12" max="12" width="17" style="35" customWidth="1"/>
    <col min="13" max="16384" width="9.140625" style="35"/>
  </cols>
  <sheetData>
    <row r="1" spans="1:21" ht="12" customHeight="1">
      <c r="A1" s="817" t="s">
        <v>84</v>
      </c>
      <c r="B1" s="817"/>
      <c r="C1" s="817"/>
      <c r="D1" s="817"/>
      <c r="E1" s="817"/>
      <c r="F1" s="817"/>
      <c r="G1" s="817"/>
      <c r="H1" s="817"/>
      <c r="I1" s="817"/>
      <c r="J1" s="817"/>
      <c r="K1" s="817"/>
      <c r="L1" s="817"/>
    </row>
    <row r="2" spans="1:21" ht="12" customHeight="1">
      <c r="A2" s="824" t="s">
        <v>85</v>
      </c>
      <c r="B2" s="824"/>
      <c r="C2" s="824"/>
      <c r="D2" s="824"/>
      <c r="E2" s="824"/>
      <c r="F2" s="824"/>
      <c r="G2" s="824"/>
      <c r="H2" s="824"/>
      <c r="I2" s="824"/>
      <c r="J2" s="824"/>
      <c r="K2" s="824"/>
      <c r="L2" s="824"/>
    </row>
    <row r="3" spans="1:21" ht="12" customHeight="1" thickBot="1">
      <c r="A3" s="36"/>
      <c r="B3" s="36"/>
      <c r="C3" s="36"/>
      <c r="D3" s="36"/>
      <c r="E3" s="36"/>
      <c r="F3" s="36"/>
      <c r="G3" s="36"/>
      <c r="H3" s="36"/>
      <c r="I3" s="36"/>
    </row>
    <row r="4" spans="1:21" s="37" customFormat="1" ht="12" customHeight="1" thickBot="1">
      <c r="B4" s="38"/>
      <c r="C4" s="820" t="s">
        <v>86</v>
      </c>
      <c r="D4" s="821"/>
      <c r="E4" s="821"/>
      <c r="F4" s="821"/>
      <c r="G4" s="821"/>
      <c r="H4" s="825" t="s">
        <v>87</v>
      </c>
      <c r="I4" s="827" t="s">
        <v>88</v>
      </c>
      <c r="J4" s="827"/>
      <c r="K4" s="828"/>
      <c r="L4" s="828"/>
      <c r="M4" s="828"/>
      <c r="N4" s="828"/>
      <c r="O4" s="828"/>
      <c r="P4" s="828"/>
      <c r="Q4" s="828"/>
      <c r="R4" s="828"/>
      <c r="S4" s="828"/>
    </row>
    <row r="5" spans="1:21" s="37" customFormat="1" ht="23.25" thickBot="1">
      <c r="B5" s="38"/>
      <c r="C5" s="40" t="s">
        <v>89</v>
      </c>
      <c r="D5" s="40" t="s">
        <v>90</v>
      </c>
      <c r="E5" s="40" t="s">
        <v>91</v>
      </c>
      <c r="F5" s="40" t="s">
        <v>92</v>
      </c>
      <c r="G5" s="40" t="s">
        <v>93</v>
      </c>
      <c r="H5" s="826"/>
      <c r="I5" s="41" t="s">
        <v>94</v>
      </c>
      <c r="J5" s="40" t="s">
        <v>95</v>
      </c>
    </row>
    <row r="6" spans="1:21" s="37" customFormat="1" ht="12" customHeight="1">
      <c r="A6" s="42"/>
      <c r="B6" s="43"/>
      <c r="C6" s="44"/>
      <c r="D6" s="44"/>
      <c r="E6" s="44"/>
      <c r="F6" s="44"/>
      <c r="G6" s="44"/>
      <c r="H6" s="44"/>
      <c r="I6" s="44"/>
      <c r="J6" s="44"/>
      <c r="K6" s="44"/>
      <c r="L6" s="42"/>
      <c r="M6" s="44"/>
      <c r="T6" s="45"/>
      <c r="U6" s="45"/>
    </row>
    <row r="7" spans="1:21" s="37" customFormat="1" ht="12" customHeight="1">
      <c r="A7" s="46" t="s">
        <v>96</v>
      </c>
      <c r="B7" s="47"/>
      <c r="C7" s="48"/>
      <c r="D7" s="48"/>
      <c r="E7" s="48"/>
      <c r="F7" s="48"/>
      <c r="G7" s="48"/>
      <c r="H7" s="48"/>
      <c r="I7" s="48"/>
      <c r="J7" s="49"/>
      <c r="K7" s="44"/>
      <c r="L7" s="46" t="s">
        <v>97</v>
      </c>
      <c r="M7" s="44"/>
    </row>
    <row r="8" spans="1:21" s="37" customFormat="1" ht="12" customHeight="1">
      <c r="A8" s="50" t="s">
        <v>98</v>
      </c>
      <c r="B8" s="51" t="s">
        <v>99</v>
      </c>
      <c r="C8" s="52">
        <v>7110</v>
      </c>
      <c r="D8" s="52">
        <v>6695</v>
      </c>
      <c r="E8" s="52">
        <v>7085</v>
      </c>
      <c r="F8" s="52">
        <v>6839</v>
      </c>
      <c r="G8" s="52">
        <v>6822</v>
      </c>
      <c r="H8" s="52">
        <v>47882</v>
      </c>
      <c r="I8" s="53">
        <v>-3.9189189189189193</v>
      </c>
      <c r="J8" s="53">
        <v>-1.9072787986806794</v>
      </c>
      <c r="K8" s="51" t="s">
        <v>100</v>
      </c>
      <c r="L8" s="50" t="s">
        <v>98</v>
      </c>
      <c r="M8" s="44"/>
    </row>
    <row r="9" spans="1:21" s="37" customFormat="1" ht="12" customHeight="1">
      <c r="A9" s="50"/>
      <c r="B9" s="51" t="s">
        <v>101</v>
      </c>
      <c r="C9" s="52">
        <v>3642</v>
      </c>
      <c r="D9" s="52">
        <v>3435</v>
      </c>
      <c r="E9" s="52">
        <v>3615</v>
      </c>
      <c r="F9" s="52">
        <v>3484</v>
      </c>
      <c r="G9" s="52">
        <v>3524</v>
      </c>
      <c r="H9" s="52">
        <v>24559</v>
      </c>
      <c r="I9" s="53">
        <v>-2.9576338928856916</v>
      </c>
      <c r="J9" s="53">
        <v>-1.3971975749789216</v>
      </c>
      <c r="K9" s="51" t="s">
        <v>102</v>
      </c>
      <c r="L9" s="50"/>
      <c r="M9" s="44"/>
    </row>
    <row r="10" spans="1:21" s="37" customFormat="1" ht="12" customHeight="1">
      <c r="A10" s="50"/>
      <c r="B10" s="51" t="s">
        <v>102</v>
      </c>
      <c r="C10" s="52">
        <v>3468</v>
      </c>
      <c r="D10" s="52">
        <v>3260</v>
      </c>
      <c r="E10" s="52">
        <v>3470</v>
      </c>
      <c r="F10" s="52">
        <v>3355</v>
      </c>
      <c r="G10" s="52">
        <v>3298</v>
      </c>
      <c r="H10" s="52">
        <v>23323</v>
      </c>
      <c r="I10" s="53">
        <v>-4.9081436797367699</v>
      </c>
      <c r="J10" s="53">
        <v>-2.4387183133941273</v>
      </c>
      <c r="K10" s="51" t="s">
        <v>103</v>
      </c>
      <c r="L10" s="50"/>
      <c r="M10" s="44"/>
      <c r="T10" s="45"/>
    </row>
    <row r="11" spans="1:21" s="37" customFormat="1" ht="12" customHeight="1">
      <c r="A11" s="50" t="s">
        <v>104</v>
      </c>
      <c r="B11" s="51" t="s">
        <v>101</v>
      </c>
      <c r="C11" s="52">
        <v>3629</v>
      </c>
      <c r="D11" s="52">
        <v>3424</v>
      </c>
      <c r="E11" s="52">
        <v>3601</v>
      </c>
      <c r="F11" s="52">
        <v>3478</v>
      </c>
      <c r="G11" s="52">
        <v>3513</v>
      </c>
      <c r="H11" s="52">
        <v>24470</v>
      </c>
      <c r="I11" s="53">
        <v>-2.9679144385026737</v>
      </c>
      <c r="J11" s="53">
        <v>-1.4657324635580253</v>
      </c>
      <c r="K11" s="51" t="s">
        <v>102</v>
      </c>
      <c r="L11" s="50" t="s">
        <v>104</v>
      </c>
      <c r="M11" s="44"/>
    </row>
    <row r="12" spans="1:21" s="37" customFormat="1" ht="12" customHeight="1">
      <c r="A12" s="50"/>
      <c r="B12" s="51" t="s">
        <v>102</v>
      </c>
      <c r="C12" s="52">
        <v>3453</v>
      </c>
      <c r="D12" s="52">
        <v>3254</v>
      </c>
      <c r="E12" s="52">
        <v>3457</v>
      </c>
      <c r="F12" s="52">
        <v>3348</v>
      </c>
      <c r="G12" s="52">
        <v>3285</v>
      </c>
      <c r="H12" s="52">
        <v>23238</v>
      </c>
      <c r="I12" s="53">
        <v>-5.0068775790921594</v>
      </c>
      <c r="J12" s="53">
        <v>-2.4392291867836602</v>
      </c>
      <c r="K12" s="51" t="s">
        <v>103</v>
      </c>
      <c r="L12" s="50"/>
      <c r="M12" s="44"/>
    </row>
    <row r="13" spans="1:21" s="37" customFormat="1" ht="12" customHeight="1">
      <c r="A13" s="50" t="s">
        <v>105</v>
      </c>
      <c r="B13" s="51" t="s">
        <v>101</v>
      </c>
      <c r="C13" s="52">
        <v>3478</v>
      </c>
      <c r="D13" s="52">
        <v>3249</v>
      </c>
      <c r="E13" s="52">
        <v>3437</v>
      </c>
      <c r="F13" s="52">
        <v>3343</v>
      </c>
      <c r="G13" s="52">
        <v>3373</v>
      </c>
      <c r="H13" s="52">
        <v>23437</v>
      </c>
      <c r="I13" s="53">
        <v>-2.4130190796857462</v>
      </c>
      <c r="J13" s="53">
        <v>-1.3137395258747737</v>
      </c>
      <c r="K13" s="51" t="s">
        <v>102</v>
      </c>
      <c r="L13" s="54" t="s">
        <v>105</v>
      </c>
      <c r="M13" s="44"/>
    </row>
    <row r="14" spans="1:21" s="37" customFormat="1" ht="12" customHeight="1">
      <c r="A14" s="44"/>
      <c r="B14" s="51" t="s">
        <v>102</v>
      </c>
      <c r="C14" s="52">
        <v>3310</v>
      </c>
      <c r="D14" s="52">
        <v>3109</v>
      </c>
      <c r="E14" s="52">
        <v>3317</v>
      </c>
      <c r="F14" s="52">
        <v>3205</v>
      </c>
      <c r="G14" s="52">
        <v>3136</v>
      </c>
      <c r="H14" s="52">
        <v>22238</v>
      </c>
      <c r="I14" s="53">
        <v>-5.2661705781339441</v>
      </c>
      <c r="J14" s="53">
        <v>-2.2806169530254428</v>
      </c>
      <c r="K14" s="51" t="s">
        <v>103</v>
      </c>
      <c r="L14" s="55"/>
      <c r="M14" s="44"/>
    </row>
    <row r="15" spans="1:21" s="37" customFormat="1" ht="12" customHeight="1">
      <c r="A15" s="56" t="s">
        <v>106</v>
      </c>
      <c r="B15" s="51"/>
      <c r="C15" s="52"/>
      <c r="D15" s="52"/>
      <c r="E15" s="52"/>
      <c r="F15" s="57"/>
      <c r="G15" s="52"/>
      <c r="H15" s="52"/>
      <c r="I15" s="58"/>
      <c r="J15" s="58"/>
      <c r="K15" s="51"/>
      <c r="L15" s="59" t="s">
        <v>107</v>
      </c>
      <c r="M15" s="44"/>
    </row>
    <row r="16" spans="1:21" s="37" customFormat="1" ht="12" customHeight="1">
      <c r="A16" s="60" t="s">
        <v>108</v>
      </c>
      <c r="B16" s="51"/>
      <c r="C16" s="48"/>
      <c r="D16" s="48"/>
      <c r="E16" s="48"/>
      <c r="F16" s="48"/>
      <c r="G16" s="48"/>
      <c r="H16" s="52"/>
      <c r="I16" s="58"/>
      <c r="J16" s="58"/>
      <c r="K16" s="51"/>
      <c r="L16" s="60" t="s">
        <v>109</v>
      </c>
      <c r="M16" s="44"/>
    </row>
    <row r="17" spans="1:13" s="37" customFormat="1" ht="12" customHeight="1">
      <c r="A17" s="61" t="s">
        <v>110</v>
      </c>
      <c r="B17" s="51" t="s">
        <v>99</v>
      </c>
      <c r="C17" s="52">
        <v>9559</v>
      </c>
      <c r="D17" s="52">
        <v>9269</v>
      </c>
      <c r="E17" s="52">
        <v>9606</v>
      </c>
      <c r="F17" s="52">
        <v>9582</v>
      </c>
      <c r="G17" s="52">
        <v>10576</v>
      </c>
      <c r="H17" s="52">
        <v>71257</v>
      </c>
      <c r="I17" s="53">
        <v>9.2582009372499723</v>
      </c>
      <c r="J17" s="53">
        <v>2.6166474654377883</v>
      </c>
      <c r="K17" s="51" t="s">
        <v>100</v>
      </c>
      <c r="L17" s="62" t="s">
        <v>110</v>
      </c>
      <c r="M17" s="44"/>
    </row>
    <row r="18" spans="1:13" s="37" customFormat="1" ht="12" customHeight="1">
      <c r="A18" s="63"/>
      <c r="B18" s="51" t="s">
        <v>101</v>
      </c>
      <c r="C18" s="52">
        <v>4778</v>
      </c>
      <c r="D18" s="52">
        <v>4622</v>
      </c>
      <c r="E18" s="52">
        <v>4891</v>
      </c>
      <c r="F18" s="52">
        <v>4815</v>
      </c>
      <c r="G18" s="52">
        <v>5289</v>
      </c>
      <c r="H18" s="52">
        <v>35477</v>
      </c>
      <c r="I18" s="53">
        <v>9.1615261594699575</v>
      </c>
      <c r="J18" s="53">
        <v>2.3040544437395467</v>
      </c>
      <c r="K18" s="51" t="s">
        <v>102</v>
      </c>
      <c r="L18" s="64"/>
      <c r="M18" s="44"/>
    </row>
    <row r="19" spans="1:13" s="37" customFormat="1" ht="12" customHeight="1">
      <c r="A19" s="63"/>
      <c r="B19" s="51" t="s">
        <v>102</v>
      </c>
      <c r="C19" s="52">
        <v>4781</v>
      </c>
      <c r="D19" s="52">
        <v>4647</v>
      </c>
      <c r="E19" s="52">
        <v>4715</v>
      </c>
      <c r="F19" s="52">
        <v>4767</v>
      </c>
      <c r="G19" s="52">
        <v>5287</v>
      </c>
      <c r="H19" s="52">
        <v>35780</v>
      </c>
      <c r="I19" s="53">
        <v>9.3549862763037499</v>
      </c>
      <c r="J19" s="53">
        <v>2.928485127438007</v>
      </c>
      <c r="K19" s="51" t="s">
        <v>103</v>
      </c>
      <c r="L19" s="64"/>
      <c r="M19" s="44"/>
    </row>
    <row r="20" spans="1:13" s="37" customFormat="1" ht="12" customHeight="1">
      <c r="A20" s="63" t="s">
        <v>104</v>
      </c>
      <c r="B20" s="51" t="s">
        <v>101</v>
      </c>
      <c r="C20" s="52">
        <v>4748</v>
      </c>
      <c r="D20" s="52">
        <v>4580</v>
      </c>
      <c r="E20" s="52">
        <v>4856</v>
      </c>
      <c r="F20" s="52">
        <v>4768</v>
      </c>
      <c r="G20" s="52">
        <v>5262</v>
      </c>
      <c r="H20" s="52">
        <v>35230</v>
      </c>
      <c r="I20" s="53">
        <v>9.4009216589861744</v>
      </c>
      <c r="J20" s="53">
        <v>2.2641509433962264</v>
      </c>
      <c r="K20" s="51" t="s">
        <v>102</v>
      </c>
      <c r="L20" s="64" t="s">
        <v>104</v>
      </c>
      <c r="M20" s="44"/>
    </row>
    <row r="21" spans="1:13" s="37" customFormat="1" ht="12" customHeight="1">
      <c r="A21" s="63"/>
      <c r="B21" s="51" t="s">
        <v>102</v>
      </c>
      <c r="C21" s="52">
        <v>4764</v>
      </c>
      <c r="D21" s="52">
        <v>4629</v>
      </c>
      <c r="E21" s="52">
        <v>4698</v>
      </c>
      <c r="F21" s="52">
        <v>4750</v>
      </c>
      <c r="G21" s="52">
        <v>5271</v>
      </c>
      <c r="H21" s="52">
        <v>35671</v>
      </c>
      <c r="I21" s="53">
        <v>9.2911218169304899</v>
      </c>
      <c r="J21" s="53">
        <v>2.9020625991634215</v>
      </c>
      <c r="K21" s="51" t="s">
        <v>103</v>
      </c>
      <c r="L21" s="64"/>
      <c r="M21" s="44"/>
    </row>
    <row r="22" spans="1:13" s="37" customFormat="1" ht="12" customHeight="1">
      <c r="A22" s="63" t="s">
        <v>105</v>
      </c>
      <c r="B22" s="51" t="s">
        <v>101</v>
      </c>
      <c r="C22" s="52">
        <v>4553</v>
      </c>
      <c r="D22" s="52">
        <v>4381</v>
      </c>
      <c r="E22" s="52">
        <v>4653</v>
      </c>
      <c r="F22" s="52">
        <v>4575</v>
      </c>
      <c r="G22" s="52">
        <v>5046</v>
      </c>
      <c r="H22" s="52">
        <v>33810</v>
      </c>
      <c r="I22" s="53">
        <v>10.028999516674721</v>
      </c>
      <c r="J22" s="53">
        <v>2.8222127607809742</v>
      </c>
      <c r="K22" s="51" t="s">
        <v>102</v>
      </c>
      <c r="L22" s="54" t="s">
        <v>111</v>
      </c>
      <c r="M22" s="44"/>
    </row>
    <row r="23" spans="1:13" s="37" customFormat="1" ht="12" customHeight="1">
      <c r="A23" s="44"/>
      <c r="B23" s="51" t="s">
        <v>102</v>
      </c>
      <c r="C23" s="52">
        <v>4538</v>
      </c>
      <c r="D23" s="52">
        <v>4441</v>
      </c>
      <c r="E23" s="52">
        <v>4491</v>
      </c>
      <c r="F23" s="52">
        <v>4534</v>
      </c>
      <c r="G23" s="52">
        <v>5043</v>
      </c>
      <c r="H23" s="52">
        <v>34158</v>
      </c>
      <c r="I23" s="53">
        <v>8.8771593090211134</v>
      </c>
      <c r="J23" s="53">
        <v>2.854561878952123</v>
      </c>
      <c r="K23" s="51" t="s">
        <v>103</v>
      </c>
      <c r="L23" s="55"/>
      <c r="M23" s="44"/>
    </row>
    <row r="24" spans="1:13" s="37" customFormat="1" ht="12" customHeight="1">
      <c r="A24" s="60" t="s">
        <v>112</v>
      </c>
      <c r="B24" s="51"/>
      <c r="C24" s="65"/>
      <c r="D24" s="65"/>
      <c r="E24" s="65"/>
      <c r="F24" s="65"/>
      <c r="G24" s="65"/>
      <c r="H24" s="65"/>
      <c r="I24" s="53"/>
      <c r="J24" s="53"/>
      <c r="K24" s="51"/>
      <c r="L24" s="46" t="s">
        <v>113</v>
      </c>
      <c r="M24" s="44"/>
    </row>
    <row r="25" spans="1:13" s="37" customFormat="1" ht="12" customHeight="1">
      <c r="A25" s="61" t="s">
        <v>114</v>
      </c>
      <c r="B25" s="51" t="s">
        <v>115</v>
      </c>
      <c r="C25" s="52">
        <v>21</v>
      </c>
      <c r="D25" s="52">
        <v>20</v>
      </c>
      <c r="E25" s="52">
        <v>22</v>
      </c>
      <c r="F25" s="52">
        <v>17</v>
      </c>
      <c r="G25" s="52">
        <v>27</v>
      </c>
      <c r="H25" s="52">
        <v>148</v>
      </c>
      <c r="I25" s="53">
        <v>0</v>
      </c>
      <c r="J25" s="53">
        <v>17.460317460317459</v>
      </c>
      <c r="K25" s="51" t="s">
        <v>116</v>
      </c>
      <c r="L25" s="62" t="s">
        <v>114</v>
      </c>
      <c r="M25" s="44"/>
    </row>
    <row r="26" spans="1:13" s="37" customFormat="1" ht="12" customHeight="1">
      <c r="A26" s="63"/>
      <c r="B26" s="51" t="s">
        <v>101</v>
      </c>
      <c r="C26" s="52">
        <v>14</v>
      </c>
      <c r="D26" s="52">
        <v>10</v>
      </c>
      <c r="E26" s="52">
        <v>12</v>
      </c>
      <c r="F26" s="52">
        <v>11</v>
      </c>
      <c r="G26" s="52">
        <v>14</v>
      </c>
      <c r="H26" s="52">
        <v>81</v>
      </c>
      <c r="I26" s="53">
        <v>16.666666666666664</v>
      </c>
      <c r="J26" s="53">
        <v>8</v>
      </c>
      <c r="K26" s="51" t="s">
        <v>102</v>
      </c>
      <c r="L26" s="64"/>
      <c r="M26" s="44"/>
    </row>
    <row r="27" spans="1:13" s="37" customFormat="1" ht="12" customHeight="1">
      <c r="A27" s="63"/>
      <c r="B27" s="51" t="s">
        <v>102</v>
      </c>
      <c r="C27" s="52">
        <v>7</v>
      </c>
      <c r="D27" s="52">
        <v>10</v>
      </c>
      <c r="E27" s="52">
        <v>10</v>
      </c>
      <c r="F27" s="52">
        <v>6</v>
      </c>
      <c r="G27" s="52">
        <v>13</v>
      </c>
      <c r="H27" s="52">
        <v>67</v>
      </c>
      <c r="I27" s="53">
        <v>-22.222222222222221</v>
      </c>
      <c r="J27" s="53">
        <v>31.372549019607842</v>
      </c>
      <c r="K27" s="51" t="s">
        <v>103</v>
      </c>
      <c r="L27" s="64"/>
      <c r="M27" s="44"/>
    </row>
    <row r="28" spans="1:13" s="37" customFormat="1" ht="12" customHeight="1">
      <c r="A28" s="63" t="s">
        <v>104</v>
      </c>
      <c r="B28" s="51" t="s">
        <v>101</v>
      </c>
      <c r="C28" s="52">
        <v>14</v>
      </c>
      <c r="D28" s="52">
        <v>10</v>
      </c>
      <c r="E28" s="52">
        <v>12</v>
      </c>
      <c r="F28" s="52">
        <v>11</v>
      </c>
      <c r="G28" s="52">
        <v>14</v>
      </c>
      <c r="H28" s="52">
        <v>81</v>
      </c>
      <c r="I28" s="53">
        <v>16.666666666666664</v>
      </c>
      <c r="J28" s="53">
        <v>10.95890410958904</v>
      </c>
      <c r="K28" s="51" t="s">
        <v>102</v>
      </c>
      <c r="L28" s="64" t="s">
        <v>104</v>
      </c>
      <c r="M28" s="44"/>
    </row>
    <row r="29" spans="1:13" s="37" customFormat="1" ht="12" customHeight="1">
      <c r="A29" s="63"/>
      <c r="B29" s="51" t="s">
        <v>102</v>
      </c>
      <c r="C29" s="52">
        <v>7</v>
      </c>
      <c r="D29" s="52">
        <v>9</v>
      </c>
      <c r="E29" s="52">
        <v>10</v>
      </c>
      <c r="F29" s="52">
        <v>6</v>
      </c>
      <c r="G29" s="52">
        <v>13</v>
      </c>
      <c r="H29" s="52">
        <v>66</v>
      </c>
      <c r="I29" s="53">
        <v>-22.222222222222221</v>
      </c>
      <c r="J29" s="53">
        <v>34.693877551020407</v>
      </c>
      <c r="K29" s="51" t="s">
        <v>103</v>
      </c>
      <c r="L29" s="64"/>
      <c r="M29" s="44"/>
    </row>
    <row r="30" spans="1:13" s="37" customFormat="1" ht="12" customHeight="1">
      <c r="A30" s="63" t="s">
        <v>105</v>
      </c>
      <c r="B30" s="51" t="s">
        <v>101</v>
      </c>
      <c r="C30" s="52">
        <v>14</v>
      </c>
      <c r="D30" s="52">
        <v>10</v>
      </c>
      <c r="E30" s="52">
        <v>10</v>
      </c>
      <c r="F30" s="52">
        <v>11</v>
      </c>
      <c r="G30" s="52">
        <v>14</v>
      </c>
      <c r="H30" s="52">
        <v>78</v>
      </c>
      <c r="I30" s="53">
        <v>16.666666666666664</v>
      </c>
      <c r="J30" s="53">
        <v>8.3333333333333321</v>
      </c>
      <c r="K30" s="51" t="s">
        <v>101</v>
      </c>
      <c r="L30" s="54" t="s">
        <v>111</v>
      </c>
      <c r="M30" s="44"/>
    </row>
    <row r="31" spans="1:13" s="37" customFormat="1" ht="12" customHeight="1">
      <c r="A31" s="44"/>
      <c r="B31" s="51" t="s">
        <v>102</v>
      </c>
      <c r="C31" s="52">
        <v>7</v>
      </c>
      <c r="D31" s="52">
        <v>7</v>
      </c>
      <c r="E31" s="52">
        <v>7</v>
      </c>
      <c r="F31" s="52">
        <v>6</v>
      </c>
      <c r="G31" s="52">
        <v>13</v>
      </c>
      <c r="H31" s="52">
        <v>61</v>
      </c>
      <c r="I31" s="53">
        <v>-22.222222222222221</v>
      </c>
      <c r="J31" s="53">
        <v>29.787234042553191</v>
      </c>
      <c r="K31" s="51" t="s">
        <v>102</v>
      </c>
      <c r="L31" s="55"/>
      <c r="M31" s="44"/>
    </row>
    <row r="32" spans="1:13" s="37" customFormat="1" ht="12" customHeight="1">
      <c r="A32" s="56" t="s">
        <v>117</v>
      </c>
      <c r="B32" s="66"/>
      <c r="C32" s="67"/>
      <c r="D32" s="67"/>
      <c r="E32" s="67"/>
      <c r="F32" s="67"/>
      <c r="G32" s="67"/>
      <c r="H32" s="68"/>
      <c r="I32" s="69"/>
      <c r="J32" s="69"/>
      <c r="K32" s="66"/>
      <c r="L32" s="70" t="s">
        <v>118</v>
      </c>
      <c r="M32" s="44"/>
    </row>
    <row r="33" spans="1:19" s="37" customFormat="1" ht="12" customHeight="1">
      <c r="A33" s="50" t="s">
        <v>104</v>
      </c>
      <c r="B33" s="51" t="s">
        <v>101</v>
      </c>
      <c r="C33" s="52">
        <v>-1119</v>
      </c>
      <c r="D33" s="52">
        <v>-1156</v>
      </c>
      <c r="E33" s="52">
        <v>-1255</v>
      </c>
      <c r="F33" s="52">
        <v>-1290</v>
      </c>
      <c r="G33" s="52">
        <v>-1749</v>
      </c>
      <c r="H33" s="52">
        <v>-10760</v>
      </c>
      <c r="I33" s="53">
        <v>-86.5</v>
      </c>
      <c r="J33" s="53">
        <v>-11.896838602329451</v>
      </c>
      <c r="K33" s="51" t="s">
        <v>101</v>
      </c>
      <c r="L33" s="50" t="s">
        <v>104</v>
      </c>
      <c r="M33" s="71">
        <f t="shared" ref="M33:O36" si="0">+F11-F20</f>
        <v>-1290</v>
      </c>
      <c r="N33" s="72">
        <f t="shared" si="0"/>
        <v>-1749</v>
      </c>
      <c r="O33" s="72">
        <f t="shared" si="0"/>
        <v>-10760</v>
      </c>
    </row>
    <row r="34" spans="1:19" s="37" customFormat="1" ht="12" customHeight="1">
      <c r="A34" s="44"/>
      <c r="B34" s="51" t="s">
        <v>102</v>
      </c>
      <c r="C34" s="52">
        <v>-1311</v>
      </c>
      <c r="D34" s="52">
        <v>-1375</v>
      </c>
      <c r="E34" s="52">
        <v>-1241</v>
      </c>
      <c r="F34" s="52">
        <v>-1402</v>
      </c>
      <c r="G34" s="52">
        <v>-1986</v>
      </c>
      <c r="H34" s="52">
        <v>-12433</v>
      </c>
      <c r="I34" s="53">
        <v>-81.077348066298342</v>
      </c>
      <c r="J34" s="53">
        <v>-14.632122441453072</v>
      </c>
      <c r="K34" s="51" t="s">
        <v>102</v>
      </c>
      <c r="L34" s="50"/>
      <c r="M34" s="71">
        <f t="shared" si="0"/>
        <v>-1402</v>
      </c>
      <c r="N34" s="72">
        <f t="shared" si="0"/>
        <v>-1986</v>
      </c>
      <c r="O34" s="72">
        <f t="shared" si="0"/>
        <v>-12433</v>
      </c>
    </row>
    <row r="35" spans="1:19" s="37" customFormat="1" ht="12" customHeight="1">
      <c r="A35" s="50" t="s">
        <v>105</v>
      </c>
      <c r="B35" s="51" t="s">
        <v>101</v>
      </c>
      <c r="C35" s="52">
        <v>-1075</v>
      </c>
      <c r="D35" s="52">
        <v>-1132</v>
      </c>
      <c r="E35" s="52">
        <v>-1216</v>
      </c>
      <c r="F35" s="52">
        <v>-1232</v>
      </c>
      <c r="G35" s="52">
        <v>-1673</v>
      </c>
      <c r="H35" s="52">
        <v>-10373</v>
      </c>
      <c r="I35" s="53">
        <v>-87.282229965156802</v>
      </c>
      <c r="J35" s="53">
        <v>-13.577137851746416</v>
      </c>
      <c r="K35" s="51" t="s">
        <v>101</v>
      </c>
      <c r="L35" s="54" t="s">
        <v>111</v>
      </c>
      <c r="M35" s="71">
        <f t="shared" si="0"/>
        <v>-1232</v>
      </c>
      <c r="N35" s="72">
        <f t="shared" si="0"/>
        <v>-1673</v>
      </c>
      <c r="O35" s="72">
        <f t="shared" si="0"/>
        <v>-10373</v>
      </c>
    </row>
    <row r="36" spans="1:19" s="37" customFormat="1" ht="12" customHeight="1">
      <c r="A36" s="44"/>
      <c r="B36" s="51" t="s">
        <v>102</v>
      </c>
      <c r="C36" s="52">
        <v>-1228</v>
      </c>
      <c r="D36" s="52">
        <v>-1332</v>
      </c>
      <c r="E36" s="52">
        <v>-1174</v>
      </c>
      <c r="F36" s="52">
        <v>-1329</v>
      </c>
      <c r="G36" s="73">
        <v>-1907</v>
      </c>
      <c r="H36" s="52">
        <v>-11920</v>
      </c>
      <c r="I36" s="53">
        <v>-82.195845697329375</v>
      </c>
      <c r="J36" s="53">
        <v>-14.034248541088681</v>
      </c>
      <c r="K36" s="51" t="s">
        <v>102</v>
      </c>
      <c r="L36" s="44"/>
      <c r="M36" s="71">
        <f t="shared" si="0"/>
        <v>-1329</v>
      </c>
      <c r="N36" s="72">
        <f t="shared" si="0"/>
        <v>-1907</v>
      </c>
      <c r="O36" s="72">
        <f t="shared" si="0"/>
        <v>-11920</v>
      </c>
    </row>
    <row r="37" spans="1:19" s="37" customFormat="1" ht="12" customHeight="1">
      <c r="A37" s="46" t="s">
        <v>119</v>
      </c>
      <c r="B37" s="51"/>
      <c r="C37" s="47"/>
      <c r="D37" s="47"/>
      <c r="E37" s="47"/>
      <c r="F37" s="47"/>
      <c r="G37" s="47"/>
      <c r="H37" s="47"/>
      <c r="I37" s="53"/>
      <c r="J37" s="53"/>
      <c r="K37" s="51"/>
      <c r="L37" s="46" t="s">
        <v>120</v>
      </c>
      <c r="M37" s="44"/>
    </row>
    <row r="38" spans="1:19" s="37" customFormat="1" ht="12" customHeight="1">
      <c r="A38" s="50" t="s">
        <v>104</v>
      </c>
      <c r="B38" s="51"/>
      <c r="C38" s="52">
        <v>4191</v>
      </c>
      <c r="D38" s="52">
        <v>3993</v>
      </c>
      <c r="E38" s="52">
        <v>3622</v>
      </c>
      <c r="F38" s="52">
        <v>2290</v>
      </c>
      <c r="G38" s="52">
        <v>1954</v>
      </c>
      <c r="H38" s="52">
        <v>19009</v>
      </c>
      <c r="I38" s="53">
        <v>-9.2660749079887417</v>
      </c>
      <c r="J38" s="53">
        <v>-2.7324361664022927</v>
      </c>
      <c r="K38" s="51"/>
      <c r="L38" s="50" t="s">
        <v>104</v>
      </c>
      <c r="M38" s="44"/>
    </row>
    <row r="39" spans="1:19" s="37" customFormat="1" ht="12" customHeight="1" thickBot="1">
      <c r="A39" s="50" t="s">
        <v>105</v>
      </c>
      <c r="B39" s="51"/>
      <c r="C39" s="52">
        <v>3942</v>
      </c>
      <c r="D39" s="52">
        <v>3784</v>
      </c>
      <c r="E39" s="52">
        <v>3460</v>
      </c>
      <c r="F39" s="52">
        <v>2168</v>
      </c>
      <c r="G39" s="52">
        <v>1833</v>
      </c>
      <c r="H39" s="52">
        <v>17947</v>
      </c>
      <c r="I39" s="53">
        <v>-9.0867158671586719</v>
      </c>
      <c r="J39" s="53">
        <v>-2.8526577893255389</v>
      </c>
      <c r="K39" s="51"/>
      <c r="L39" s="54" t="s">
        <v>105</v>
      </c>
      <c r="M39" s="44"/>
    </row>
    <row r="40" spans="1:19" s="37" customFormat="1" ht="12" customHeight="1" thickBot="1">
      <c r="A40" s="44"/>
      <c r="B40" s="74"/>
      <c r="C40" s="820" t="s">
        <v>121</v>
      </c>
      <c r="D40" s="821"/>
      <c r="E40" s="821"/>
      <c r="F40" s="821"/>
      <c r="G40" s="821"/>
      <c r="H40" s="822" t="s">
        <v>122</v>
      </c>
      <c r="I40" s="820" t="s">
        <v>123</v>
      </c>
      <c r="J40" s="820"/>
      <c r="K40" s="75"/>
      <c r="L40" s="75"/>
      <c r="M40" s="75"/>
      <c r="N40" s="75"/>
      <c r="O40" s="75"/>
      <c r="P40" s="75"/>
      <c r="Q40" s="75"/>
      <c r="R40" s="75"/>
      <c r="S40" s="75"/>
    </row>
    <row r="41" spans="1:19" s="37" customFormat="1" ht="34.5" thickBot="1">
      <c r="A41" s="44"/>
      <c r="B41" s="74"/>
      <c r="C41" s="76" t="s">
        <v>89</v>
      </c>
      <c r="D41" s="76" t="s">
        <v>90</v>
      </c>
      <c r="E41" s="76" t="s">
        <v>124</v>
      </c>
      <c r="F41" s="76" t="s">
        <v>125</v>
      </c>
      <c r="G41" s="76" t="s">
        <v>93</v>
      </c>
      <c r="H41" s="823"/>
      <c r="I41" s="41" t="s">
        <v>126</v>
      </c>
      <c r="J41" s="76" t="s">
        <v>127</v>
      </c>
      <c r="K41" s="44"/>
      <c r="L41" s="44"/>
      <c r="M41" s="44"/>
    </row>
    <row r="42" spans="1:19" s="37" customFormat="1" ht="12" customHeight="1">
      <c r="A42" s="77" t="s">
        <v>128</v>
      </c>
      <c r="B42" s="38"/>
      <c r="C42" s="38"/>
      <c r="D42" s="38"/>
      <c r="E42" s="38"/>
      <c r="F42" s="38"/>
      <c r="G42" s="38"/>
      <c r="H42" s="38"/>
      <c r="I42" s="38"/>
      <c r="J42" s="38"/>
    </row>
    <row r="43" spans="1:19" s="37" customFormat="1" ht="12" customHeight="1">
      <c r="A43" s="77" t="s">
        <v>129</v>
      </c>
      <c r="B43" s="38"/>
      <c r="C43" s="38"/>
      <c r="D43" s="38"/>
      <c r="E43" s="38"/>
      <c r="F43" s="38"/>
      <c r="G43" s="38"/>
      <c r="I43" s="38"/>
      <c r="J43" s="38"/>
    </row>
    <row r="44" spans="1:19" s="37" customFormat="1" ht="6" customHeight="1">
      <c r="B44" s="38"/>
      <c r="C44" s="38"/>
      <c r="D44" s="38"/>
      <c r="E44" s="38"/>
      <c r="F44" s="38"/>
      <c r="G44" s="38"/>
      <c r="H44" s="38"/>
      <c r="I44" s="38"/>
      <c r="J44" s="38"/>
    </row>
    <row r="45" spans="1:19" s="37" customFormat="1" ht="10.9" customHeight="1">
      <c r="A45" s="78" t="s">
        <v>130</v>
      </c>
      <c r="B45" s="38"/>
      <c r="C45" s="38"/>
      <c r="D45" s="38"/>
      <c r="E45" s="38"/>
      <c r="F45" s="38"/>
      <c r="G45" s="38"/>
      <c r="H45" s="38"/>
      <c r="I45" s="38"/>
      <c r="J45" s="38"/>
    </row>
    <row r="46" spans="1:19" s="37" customFormat="1" ht="10.9" customHeight="1">
      <c r="A46" s="79" t="s">
        <v>131</v>
      </c>
      <c r="B46" s="38"/>
      <c r="C46" s="38"/>
      <c r="D46" s="38"/>
      <c r="E46" s="38"/>
      <c r="F46" s="38"/>
      <c r="G46" s="38"/>
      <c r="H46" s="38"/>
      <c r="I46" s="38"/>
      <c r="J46" s="38"/>
    </row>
    <row r="47" spans="1:19" s="37" customFormat="1" ht="10.9" customHeight="1">
      <c r="A47" s="80" t="s">
        <v>132</v>
      </c>
      <c r="B47" s="38"/>
      <c r="C47" s="38"/>
      <c r="D47" s="38"/>
      <c r="E47" s="38"/>
      <c r="F47" s="38"/>
      <c r="G47" s="38"/>
      <c r="H47" s="38"/>
      <c r="I47" s="38"/>
      <c r="J47" s="38"/>
    </row>
    <row r="48" spans="1:19" s="82" customFormat="1" ht="10.9" customHeight="1">
      <c r="A48" s="79" t="s">
        <v>133</v>
      </c>
      <c r="B48" s="81"/>
      <c r="C48" s="81"/>
      <c r="D48" s="81"/>
      <c r="E48" s="81"/>
      <c r="F48" s="81"/>
      <c r="G48" s="81"/>
      <c r="H48" s="81"/>
      <c r="I48" s="81"/>
      <c r="J48" s="81"/>
    </row>
    <row r="49" spans="1:10" s="37" customFormat="1" ht="11.1" customHeight="1">
      <c r="A49" s="78" t="s">
        <v>134</v>
      </c>
      <c r="B49" s="38"/>
      <c r="C49" s="38"/>
      <c r="D49" s="38"/>
      <c r="E49" s="38"/>
      <c r="F49" s="38"/>
      <c r="G49" s="38"/>
      <c r="H49" s="38"/>
      <c r="I49" s="38"/>
      <c r="J49" s="38"/>
    </row>
    <row r="50" spans="1:10" s="37" customFormat="1" ht="10.9" customHeight="1">
      <c r="A50" s="79" t="s">
        <v>135</v>
      </c>
      <c r="B50" s="38"/>
      <c r="C50" s="38"/>
      <c r="D50" s="38"/>
      <c r="E50" s="38"/>
      <c r="F50" s="38"/>
      <c r="G50" s="38"/>
      <c r="H50" s="38"/>
      <c r="I50" s="38"/>
      <c r="J50" s="38"/>
    </row>
    <row r="51" spans="1:10" s="37" customFormat="1" ht="11.1" customHeight="1">
      <c r="A51" s="78" t="s">
        <v>136</v>
      </c>
      <c r="B51" s="38"/>
      <c r="C51" s="38"/>
      <c r="D51" s="38"/>
      <c r="E51" s="38"/>
      <c r="F51" s="38"/>
      <c r="G51" s="38"/>
      <c r="H51" s="38"/>
      <c r="I51" s="38"/>
      <c r="J51" s="38"/>
    </row>
    <row r="52" spans="1:10" s="37" customFormat="1" ht="11.1" customHeight="1">
      <c r="A52" s="79" t="s">
        <v>137</v>
      </c>
      <c r="B52" s="81"/>
      <c r="C52" s="81"/>
      <c r="D52" s="81"/>
      <c r="E52" s="81"/>
      <c r="F52" s="81"/>
      <c r="G52" s="81"/>
      <c r="H52" s="81"/>
      <c r="I52" s="81"/>
      <c r="J52" s="81"/>
    </row>
    <row r="53" spans="1:10" s="84" customFormat="1" ht="11.1" customHeight="1">
      <c r="A53" s="37" t="s">
        <v>138</v>
      </c>
      <c r="B53" s="83"/>
      <c r="C53" s="83"/>
      <c r="D53" s="83"/>
      <c r="E53" s="83"/>
      <c r="F53" s="83"/>
      <c r="G53" s="83"/>
      <c r="H53" s="83"/>
      <c r="I53" s="83"/>
      <c r="J53" s="83"/>
    </row>
    <row r="54" spans="1:10" s="84" customFormat="1" ht="11.1" customHeight="1">
      <c r="A54" s="37" t="s">
        <v>139</v>
      </c>
      <c r="B54" s="83"/>
      <c r="C54" s="83"/>
      <c r="D54" s="83"/>
      <c r="E54" s="83"/>
      <c r="F54" s="83"/>
      <c r="G54" s="83"/>
      <c r="H54" s="83"/>
      <c r="I54" s="83"/>
      <c r="J54" s="83"/>
    </row>
    <row r="55" spans="1:10" s="84" customFormat="1" ht="11.1" customHeight="1">
      <c r="A55" s="37"/>
      <c r="B55" s="83"/>
      <c r="C55" s="83"/>
      <c r="D55" s="83"/>
      <c r="E55" s="83"/>
      <c r="F55" s="83"/>
      <c r="G55" s="83"/>
      <c r="H55" s="83"/>
      <c r="I55" s="83"/>
      <c r="J55" s="83"/>
    </row>
    <row r="56" spans="1:10" s="84" customFormat="1" ht="11.1" customHeight="1">
      <c r="A56" s="85" t="s">
        <v>140</v>
      </c>
      <c r="B56" s="83"/>
      <c r="C56" s="83"/>
      <c r="D56" s="83"/>
      <c r="E56" s="83"/>
      <c r="F56" s="83"/>
      <c r="G56" s="83"/>
      <c r="H56" s="83"/>
      <c r="I56" s="83"/>
      <c r="J56" s="83"/>
    </row>
    <row r="57" spans="1:10" s="84" customFormat="1" ht="11.1" customHeight="1">
      <c r="A57" s="86" t="s">
        <v>141</v>
      </c>
      <c r="B57" s="86"/>
      <c r="C57" s="83"/>
      <c r="D57" s="83"/>
      <c r="E57" s="83"/>
      <c r="F57" s="83"/>
      <c r="G57" s="83"/>
      <c r="H57" s="83"/>
      <c r="I57" s="83"/>
      <c r="J57" s="83"/>
    </row>
    <row r="58" spans="1:10" s="84" customFormat="1" ht="11.1" customHeight="1">
      <c r="A58" s="86" t="s">
        <v>142</v>
      </c>
      <c r="B58" s="86"/>
      <c r="C58" s="83"/>
      <c r="D58" s="83"/>
      <c r="E58" s="83"/>
      <c r="F58" s="83"/>
      <c r="G58" s="83"/>
      <c r="H58" s="83"/>
      <c r="I58" s="83"/>
      <c r="J58" s="83"/>
    </row>
    <row r="59" spans="1:10" s="84" customFormat="1" ht="11.1" customHeight="1">
      <c r="A59" s="86" t="s">
        <v>143</v>
      </c>
      <c r="B59" s="86"/>
      <c r="C59" s="83"/>
      <c r="D59" s="83"/>
      <c r="E59" s="83"/>
      <c r="F59" s="83"/>
      <c r="G59" s="83"/>
      <c r="H59" s="83"/>
      <c r="I59" s="83"/>
      <c r="J59" s="83"/>
    </row>
    <row r="60" spans="1:10" s="84" customFormat="1" ht="11.1" customHeight="1">
      <c r="A60" s="86" t="s">
        <v>144</v>
      </c>
      <c r="B60" s="86"/>
      <c r="C60" s="83"/>
      <c r="D60" s="83"/>
      <c r="E60" s="83"/>
      <c r="F60" s="83"/>
      <c r="G60" s="83"/>
      <c r="H60" s="83"/>
      <c r="I60" s="83"/>
      <c r="J60" s="83"/>
    </row>
    <row r="61" spans="1:10" s="84" customFormat="1" ht="11.1" customHeight="1">
      <c r="A61" s="86" t="s">
        <v>145</v>
      </c>
      <c r="B61" s="83"/>
      <c r="C61" s="83"/>
      <c r="D61" s="83"/>
      <c r="E61" s="83"/>
      <c r="F61" s="83"/>
      <c r="G61" s="83"/>
      <c r="H61" s="83"/>
      <c r="I61" s="83"/>
      <c r="J61" s="83"/>
    </row>
    <row r="62" spans="1:10" s="84" customFormat="1" ht="11.1" customHeight="1">
      <c r="A62" s="86" t="s">
        <v>146</v>
      </c>
      <c r="B62" s="83"/>
      <c r="C62" s="83"/>
      <c r="D62" s="83"/>
      <c r="E62" s="83"/>
      <c r="F62" s="83"/>
      <c r="G62" s="83"/>
      <c r="H62" s="83"/>
      <c r="I62" s="83"/>
      <c r="J62" s="83"/>
    </row>
    <row r="63" spans="1:10" s="84" customFormat="1" ht="11.1" customHeight="1">
      <c r="A63" s="86" t="s">
        <v>147</v>
      </c>
      <c r="B63" s="83"/>
      <c r="C63" s="83"/>
      <c r="D63" s="83"/>
      <c r="E63" s="83"/>
      <c r="F63" s="83"/>
      <c r="G63" s="83"/>
      <c r="H63" s="83"/>
      <c r="I63" s="83"/>
      <c r="J63" s="83"/>
    </row>
    <row r="64" spans="1:10" s="37" customFormat="1" ht="11.1" customHeight="1">
      <c r="A64" s="83"/>
      <c r="B64" s="38"/>
      <c r="C64" s="38"/>
      <c r="D64" s="38"/>
      <c r="E64" s="38"/>
      <c r="F64" s="38"/>
      <c r="G64" s="38"/>
      <c r="H64" s="38"/>
      <c r="I64" s="38"/>
      <c r="J64" s="38"/>
    </row>
    <row r="65" spans="1:10" s="37" customFormat="1" ht="12.75">
      <c r="A65"/>
      <c r="B65"/>
      <c r="C65"/>
      <c r="D65"/>
      <c r="E65" s="38"/>
      <c r="F65" s="38"/>
      <c r="G65" s="38"/>
      <c r="H65" s="38"/>
      <c r="I65" s="38"/>
      <c r="J65" s="38"/>
    </row>
    <row r="66" spans="1:10" s="37" customFormat="1" ht="11.1" customHeight="1">
      <c r="A66" s="38"/>
      <c r="B66" s="38"/>
      <c r="C66" s="38"/>
      <c r="D66" s="38"/>
      <c r="E66" s="38"/>
      <c r="F66" s="38"/>
      <c r="G66" s="38"/>
      <c r="H66" s="38"/>
      <c r="I66" s="38"/>
      <c r="J66" s="38"/>
    </row>
    <row r="67" spans="1:10" s="37" customFormat="1" ht="11.1" customHeight="1">
      <c r="A67" s="38"/>
      <c r="B67" s="38"/>
      <c r="C67" s="38"/>
      <c r="D67" s="38"/>
      <c r="E67" s="38"/>
      <c r="F67" s="38"/>
      <c r="G67" s="38"/>
      <c r="H67" s="38"/>
      <c r="I67" s="38"/>
      <c r="J67" s="38"/>
    </row>
    <row r="68" spans="1:10" s="37" customFormat="1" ht="11.1" customHeight="1">
      <c r="A68" s="38"/>
      <c r="B68" s="38"/>
      <c r="C68" s="38"/>
      <c r="D68" s="38"/>
      <c r="E68" s="38"/>
      <c r="F68" s="38"/>
      <c r="G68" s="38"/>
      <c r="H68" s="38"/>
      <c r="I68" s="38"/>
      <c r="J68" s="38"/>
    </row>
    <row r="69" spans="1:10" s="37" customFormat="1" ht="11.1" customHeight="1">
      <c r="A69" s="38"/>
      <c r="B69" s="38"/>
      <c r="C69" s="38"/>
      <c r="D69" s="38"/>
      <c r="E69" s="38"/>
      <c r="F69" s="38"/>
      <c r="G69" s="38"/>
      <c r="H69" s="38"/>
      <c r="I69" s="38"/>
      <c r="J69" s="38"/>
    </row>
    <row r="70" spans="1:10" s="37" customFormat="1" ht="11.1" customHeight="1">
      <c r="A70" s="38"/>
      <c r="B70" s="38"/>
      <c r="C70" s="38"/>
      <c r="D70" s="38"/>
      <c r="E70" s="38"/>
      <c r="F70" s="38"/>
      <c r="G70" s="38"/>
      <c r="H70" s="38"/>
      <c r="I70" s="38"/>
      <c r="J70" s="38"/>
    </row>
    <row r="71" spans="1:10" s="37" customFormat="1" ht="11.1" customHeight="1">
      <c r="A71" s="38"/>
      <c r="B71" s="38"/>
      <c r="C71" s="38"/>
      <c r="D71" s="38"/>
      <c r="E71" s="38"/>
      <c r="F71" s="38"/>
      <c r="G71" s="38"/>
      <c r="H71" s="38"/>
      <c r="I71" s="38"/>
      <c r="J71" s="38"/>
    </row>
    <row r="72" spans="1:10" s="37" customFormat="1" ht="11.1" customHeight="1">
      <c r="A72" s="38"/>
      <c r="B72" s="38"/>
      <c r="C72" s="38"/>
      <c r="D72" s="38"/>
      <c r="E72" s="38"/>
      <c r="F72" s="38"/>
      <c r="G72" s="38"/>
      <c r="H72" s="38"/>
      <c r="I72" s="38"/>
      <c r="J72" s="38"/>
    </row>
    <row r="73" spans="1:10" s="37" customFormat="1" ht="11.1" customHeight="1">
      <c r="A73" s="38"/>
      <c r="B73" s="38"/>
      <c r="C73" s="38"/>
      <c r="D73" s="38"/>
      <c r="E73" s="38"/>
      <c r="F73" s="38"/>
      <c r="G73" s="38"/>
      <c r="H73" s="38"/>
      <c r="I73" s="38"/>
      <c r="J73" s="38"/>
    </row>
    <row r="74" spans="1:10" s="37" customFormat="1" ht="11.1" customHeight="1">
      <c r="A74" s="38"/>
      <c r="B74" s="38"/>
      <c r="C74" s="38"/>
      <c r="D74" s="38"/>
      <c r="E74" s="38"/>
      <c r="F74" s="38"/>
      <c r="G74" s="38"/>
      <c r="H74" s="38"/>
      <c r="I74" s="38"/>
      <c r="J74" s="38"/>
    </row>
    <row r="75" spans="1:10" s="37" customFormat="1" ht="11.1" customHeight="1">
      <c r="A75" s="38"/>
      <c r="B75" s="38"/>
      <c r="C75" s="38"/>
      <c r="D75" s="38"/>
      <c r="E75" s="38"/>
      <c r="F75" s="38"/>
      <c r="G75" s="38"/>
      <c r="H75" s="38"/>
      <c r="I75" s="38"/>
      <c r="J75" s="38"/>
    </row>
    <row r="76" spans="1:10" s="37" customFormat="1" ht="11.1" customHeight="1">
      <c r="A76" s="38"/>
      <c r="B76" s="38"/>
      <c r="C76" s="38"/>
      <c r="D76" s="38"/>
      <c r="E76" s="38"/>
      <c r="F76" s="38"/>
      <c r="G76" s="38"/>
      <c r="H76" s="38"/>
      <c r="I76" s="38"/>
      <c r="J76" s="38"/>
    </row>
    <row r="77" spans="1:10" s="37" customFormat="1" ht="11.1" customHeight="1">
      <c r="A77" s="38"/>
      <c r="B77" s="38"/>
      <c r="C77" s="38"/>
      <c r="D77" s="38"/>
      <c r="E77" s="38"/>
      <c r="F77" s="38"/>
      <c r="G77" s="38"/>
      <c r="H77" s="38"/>
      <c r="I77" s="38"/>
      <c r="J77" s="38"/>
    </row>
    <row r="78" spans="1:10" s="37" customFormat="1" ht="11.1" customHeight="1">
      <c r="A78" s="38"/>
      <c r="B78" s="38"/>
      <c r="C78" s="38"/>
      <c r="D78" s="38"/>
      <c r="E78" s="38"/>
      <c r="F78" s="38"/>
      <c r="G78" s="38"/>
      <c r="H78" s="38"/>
      <c r="I78" s="38"/>
      <c r="J78" s="38"/>
    </row>
    <row r="79" spans="1:10" s="37" customFormat="1" ht="11.1" customHeight="1">
      <c r="A79" s="38"/>
      <c r="B79" s="38"/>
      <c r="C79" s="38"/>
      <c r="D79" s="38"/>
      <c r="E79" s="38"/>
      <c r="F79" s="38"/>
      <c r="G79" s="38"/>
      <c r="H79" s="38"/>
      <c r="I79" s="38"/>
      <c r="J79" s="38"/>
    </row>
    <row r="80" spans="1:10" s="37" customFormat="1" ht="11.1" customHeight="1">
      <c r="A80" s="38"/>
      <c r="B80" s="38"/>
      <c r="C80" s="38"/>
      <c r="D80" s="38"/>
      <c r="E80" s="38"/>
      <c r="F80" s="38"/>
      <c r="G80" s="38"/>
      <c r="H80" s="38"/>
      <c r="I80" s="38"/>
      <c r="J80" s="38"/>
    </row>
    <row r="81" spans="1:10" s="37" customFormat="1" ht="11.1" customHeight="1">
      <c r="A81" s="38"/>
      <c r="B81" s="38"/>
      <c r="C81" s="38"/>
      <c r="D81" s="38"/>
      <c r="E81" s="38"/>
      <c r="F81" s="38"/>
      <c r="G81" s="38"/>
      <c r="H81" s="38"/>
      <c r="I81" s="38"/>
      <c r="J81" s="38"/>
    </row>
    <row r="82" spans="1:10" s="37" customFormat="1" ht="11.1" customHeight="1">
      <c r="A82" s="38"/>
      <c r="B82" s="38"/>
      <c r="C82" s="38"/>
      <c r="D82" s="38"/>
      <c r="E82" s="38"/>
      <c r="F82" s="38"/>
      <c r="G82" s="38"/>
      <c r="H82" s="38"/>
      <c r="I82" s="38"/>
      <c r="J82" s="38"/>
    </row>
    <row r="83" spans="1:10" s="37" customFormat="1" ht="11.1" customHeight="1">
      <c r="A83" s="38"/>
      <c r="B83" s="38"/>
      <c r="C83" s="38"/>
      <c r="D83" s="38"/>
      <c r="E83" s="38"/>
      <c r="F83" s="38"/>
      <c r="G83" s="38"/>
      <c r="H83" s="38"/>
      <c r="I83" s="38"/>
      <c r="J83" s="38"/>
    </row>
    <row r="84" spans="1:10" s="37" customFormat="1" ht="11.1" customHeight="1">
      <c r="A84" s="38"/>
      <c r="B84" s="38"/>
      <c r="C84" s="38"/>
      <c r="D84" s="38"/>
      <c r="E84" s="38"/>
      <c r="F84" s="38"/>
      <c r="G84" s="38"/>
      <c r="H84" s="38"/>
      <c r="I84" s="38"/>
      <c r="J84" s="38"/>
    </row>
    <row r="85" spans="1:10" s="37" customFormat="1" ht="11.1" customHeight="1">
      <c r="A85" s="38"/>
      <c r="B85" s="38"/>
      <c r="C85" s="38"/>
      <c r="D85" s="38"/>
      <c r="E85" s="38"/>
      <c r="F85" s="38"/>
      <c r="G85" s="38"/>
      <c r="H85" s="38"/>
      <c r="I85" s="38"/>
      <c r="J85" s="38"/>
    </row>
    <row r="86" spans="1:10" s="37" customFormat="1" ht="11.1" customHeight="1">
      <c r="A86" s="38"/>
      <c r="B86" s="38"/>
      <c r="C86" s="38"/>
      <c r="D86" s="38"/>
      <c r="E86" s="38"/>
      <c r="F86" s="38"/>
      <c r="G86" s="38"/>
      <c r="H86" s="38"/>
      <c r="I86" s="38"/>
      <c r="J86" s="38"/>
    </row>
    <row r="87" spans="1:10" s="37" customFormat="1" ht="11.1" customHeight="1">
      <c r="A87" s="38"/>
      <c r="B87" s="38"/>
      <c r="C87" s="38"/>
      <c r="D87" s="38"/>
      <c r="E87" s="38"/>
      <c r="F87" s="38"/>
      <c r="G87" s="38"/>
      <c r="H87" s="38"/>
      <c r="I87" s="38"/>
      <c r="J87" s="38"/>
    </row>
    <row r="88" spans="1:10" s="37" customFormat="1" ht="11.1" customHeight="1">
      <c r="A88" s="38"/>
      <c r="B88" s="38"/>
      <c r="C88" s="38"/>
      <c r="D88" s="38"/>
      <c r="E88" s="38"/>
      <c r="F88" s="38"/>
      <c r="G88" s="38"/>
      <c r="H88" s="38"/>
      <c r="I88" s="38"/>
      <c r="J88" s="38"/>
    </row>
    <row r="89" spans="1:10" s="37" customFormat="1" ht="11.1" customHeight="1">
      <c r="A89" s="38"/>
      <c r="B89" s="38"/>
      <c r="C89" s="38"/>
      <c r="D89" s="38"/>
      <c r="E89" s="38"/>
      <c r="F89" s="38"/>
      <c r="G89" s="38"/>
      <c r="H89" s="38"/>
      <c r="I89" s="38"/>
      <c r="J89" s="38"/>
    </row>
    <row r="90" spans="1:10" s="37" customFormat="1" ht="11.1" customHeight="1">
      <c r="A90" s="38"/>
      <c r="B90" s="38"/>
      <c r="C90" s="38"/>
      <c r="D90" s="38"/>
      <c r="E90" s="38"/>
      <c r="F90" s="38"/>
      <c r="G90" s="38"/>
      <c r="H90" s="38"/>
      <c r="I90" s="38"/>
      <c r="J90" s="38"/>
    </row>
    <row r="91" spans="1:10" s="37" customFormat="1" ht="11.1" customHeight="1">
      <c r="A91" s="38"/>
      <c r="B91" s="38"/>
      <c r="C91" s="38"/>
      <c r="D91" s="38"/>
      <c r="E91" s="38"/>
      <c r="F91" s="38"/>
      <c r="G91" s="38"/>
      <c r="H91" s="38"/>
      <c r="I91" s="38"/>
      <c r="J91" s="38"/>
    </row>
    <row r="92" spans="1:10" s="37" customFormat="1" ht="11.1" customHeight="1">
      <c r="A92" s="38"/>
      <c r="B92" s="38"/>
      <c r="C92" s="38"/>
      <c r="D92" s="38"/>
      <c r="E92" s="38"/>
      <c r="F92" s="38"/>
      <c r="G92" s="38"/>
      <c r="H92" s="38"/>
      <c r="I92" s="38"/>
      <c r="J92" s="38"/>
    </row>
    <row r="93" spans="1:10" s="37" customFormat="1" ht="11.1" customHeight="1">
      <c r="A93" s="38"/>
      <c r="B93" s="38"/>
      <c r="C93" s="38"/>
      <c r="D93" s="38"/>
      <c r="E93" s="38"/>
      <c r="F93" s="38"/>
      <c r="G93" s="38"/>
      <c r="H93" s="38"/>
      <c r="I93" s="38"/>
      <c r="J93" s="38"/>
    </row>
    <row r="94" spans="1:10" s="37" customFormat="1" ht="11.1" customHeight="1">
      <c r="A94" s="38"/>
      <c r="B94" s="38"/>
      <c r="C94" s="38"/>
      <c r="D94" s="38"/>
      <c r="E94" s="38"/>
      <c r="F94" s="38"/>
      <c r="G94" s="38"/>
      <c r="H94" s="38"/>
      <c r="I94" s="38"/>
      <c r="J94" s="38"/>
    </row>
    <row r="95" spans="1:10" s="37" customFormat="1" ht="11.1" customHeight="1">
      <c r="A95" s="38"/>
      <c r="B95" s="38"/>
      <c r="C95" s="38"/>
      <c r="D95" s="38"/>
      <c r="E95" s="38"/>
      <c r="F95" s="38"/>
      <c r="G95" s="38"/>
      <c r="H95" s="38"/>
      <c r="I95" s="38"/>
      <c r="J95" s="38"/>
    </row>
    <row r="96" spans="1:10" s="37" customFormat="1" ht="11.1" customHeight="1">
      <c r="A96" s="38"/>
      <c r="B96" s="38"/>
      <c r="C96" s="38"/>
      <c r="D96" s="38"/>
      <c r="E96" s="38"/>
      <c r="F96" s="38"/>
      <c r="G96" s="38"/>
      <c r="H96" s="38"/>
      <c r="I96" s="38"/>
      <c r="J96" s="38"/>
    </row>
    <row r="97" spans="1:10" s="37" customFormat="1" ht="11.1" customHeight="1">
      <c r="A97" s="38"/>
      <c r="B97" s="38"/>
      <c r="C97" s="38"/>
      <c r="D97" s="38"/>
      <c r="E97" s="38"/>
      <c r="F97" s="38"/>
      <c r="G97" s="38"/>
      <c r="H97" s="38"/>
      <c r="I97" s="38"/>
      <c r="J97" s="38"/>
    </row>
    <row r="98" spans="1:10" s="37" customFormat="1" ht="11.1" customHeight="1">
      <c r="A98" s="38"/>
      <c r="B98" s="38"/>
      <c r="C98" s="38"/>
      <c r="D98" s="38"/>
      <c r="E98" s="38"/>
      <c r="F98" s="38"/>
      <c r="G98" s="38"/>
      <c r="H98" s="38"/>
      <c r="I98" s="38"/>
      <c r="J98" s="38"/>
    </row>
    <row r="99" spans="1:10" s="37" customFormat="1" ht="11.1" customHeight="1">
      <c r="A99" s="38"/>
      <c r="B99" s="38"/>
      <c r="C99" s="38"/>
      <c r="D99" s="38"/>
      <c r="E99" s="38"/>
      <c r="F99" s="38"/>
      <c r="G99" s="38"/>
      <c r="H99" s="38"/>
      <c r="I99" s="38"/>
      <c r="J99" s="38"/>
    </row>
    <row r="100" spans="1:10" s="37" customFormat="1" ht="11.1" customHeight="1">
      <c r="A100" s="38"/>
      <c r="B100" s="38"/>
      <c r="C100" s="38"/>
      <c r="D100" s="38"/>
      <c r="E100" s="38"/>
      <c r="F100" s="38"/>
      <c r="G100" s="38"/>
      <c r="H100" s="38"/>
      <c r="I100" s="38"/>
      <c r="J100" s="38"/>
    </row>
    <row r="101" spans="1:10" s="37" customFormat="1" ht="11.1" customHeight="1">
      <c r="A101" s="38"/>
      <c r="B101" s="38"/>
      <c r="C101" s="38"/>
      <c r="D101" s="38"/>
      <c r="E101" s="38"/>
      <c r="F101" s="38"/>
      <c r="G101" s="38"/>
      <c r="H101" s="38"/>
      <c r="I101" s="38"/>
      <c r="J101" s="38"/>
    </row>
    <row r="102" spans="1:10" s="37" customFormat="1" ht="11.1" customHeight="1">
      <c r="A102" s="38"/>
      <c r="B102" s="38"/>
      <c r="C102" s="38"/>
      <c r="D102" s="38"/>
      <c r="E102" s="38"/>
      <c r="F102" s="38"/>
      <c r="G102" s="38"/>
      <c r="H102" s="38"/>
      <c r="I102" s="38"/>
      <c r="J102" s="38"/>
    </row>
    <row r="103" spans="1:10" s="37" customFormat="1" ht="11.1" customHeight="1">
      <c r="A103" s="38"/>
      <c r="B103" s="38"/>
      <c r="C103" s="38"/>
      <c r="D103" s="38"/>
      <c r="E103" s="38"/>
      <c r="F103" s="38"/>
      <c r="G103" s="38"/>
      <c r="H103" s="38"/>
      <c r="I103" s="38"/>
      <c r="J103" s="38"/>
    </row>
    <row r="104" spans="1:10" s="37" customFormat="1" ht="11.1" customHeight="1">
      <c r="A104" s="38"/>
      <c r="B104" s="38"/>
      <c r="C104" s="38"/>
      <c r="D104" s="38"/>
      <c r="E104" s="38"/>
      <c r="F104" s="38"/>
      <c r="G104" s="38"/>
      <c r="H104" s="38"/>
      <c r="I104" s="38"/>
      <c r="J104" s="38"/>
    </row>
    <row r="105" spans="1:10" s="37" customFormat="1" ht="11.1" customHeight="1">
      <c r="A105" s="38"/>
      <c r="B105" s="38"/>
      <c r="C105" s="38"/>
      <c r="D105" s="38"/>
      <c r="E105" s="38"/>
      <c r="F105" s="38"/>
      <c r="G105" s="38"/>
      <c r="H105" s="38"/>
      <c r="I105" s="38"/>
      <c r="J105" s="38"/>
    </row>
    <row r="106" spans="1:10" s="37" customFormat="1" ht="11.1" customHeight="1">
      <c r="A106" s="38"/>
      <c r="B106" s="38"/>
      <c r="C106" s="38"/>
      <c r="D106" s="38"/>
      <c r="E106" s="38"/>
      <c r="F106" s="38"/>
      <c r="G106" s="38"/>
      <c r="H106" s="38"/>
      <c r="I106" s="38"/>
      <c r="J106" s="38"/>
    </row>
    <row r="107" spans="1:10" s="37" customFormat="1" ht="11.1" customHeight="1">
      <c r="A107" s="38"/>
      <c r="B107" s="38"/>
      <c r="C107" s="38"/>
      <c r="D107" s="38"/>
      <c r="E107" s="38"/>
      <c r="F107" s="38"/>
      <c r="G107" s="38"/>
      <c r="H107" s="38"/>
      <c r="I107" s="38"/>
      <c r="J107" s="38"/>
    </row>
    <row r="108" spans="1:10" s="37" customFormat="1" ht="11.1" customHeight="1">
      <c r="A108" s="38"/>
      <c r="B108" s="38"/>
      <c r="C108" s="38"/>
      <c r="D108" s="38"/>
      <c r="E108" s="38"/>
      <c r="F108" s="38"/>
      <c r="G108" s="38"/>
      <c r="H108" s="38"/>
      <c r="I108" s="38"/>
      <c r="J108" s="38"/>
    </row>
    <row r="109" spans="1:10" s="37" customFormat="1" ht="11.1" customHeight="1">
      <c r="A109" s="38"/>
      <c r="B109" s="38"/>
      <c r="C109" s="38"/>
      <c r="D109" s="38"/>
      <c r="E109" s="38"/>
      <c r="F109" s="38"/>
      <c r="G109" s="38"/>
      <c r="H109" s="38"/>
      <c r="I109" s="38"/>
      <c r="J109" s="38"/>
    </row>
    <row r="110" spans="1:10" s="37" customFormat="1" ht="11.1" customHeight="1">
      <c r="A110" s="38"/>
      <c r="B110" s="38"/>
      <c r="C110" s="38"/>
      <c r="D110" s="38"/>
      <c r="E110" s="38"/>
      <c r="F110" s="38"/>
      <c r="G110" s="38"/>
      <c r="H110" s="38"/>
      <c r="I110" s="38"/>
      <c r="J110" s="38"/>
    </row>
    <row r="111" spans="1:10" s="37" customFormat="1" ht="11.1" customHeight="1">
      <c r="A111" s="38"/>
      <c r="B111" s="38"/>
      <c r="C111" s="38"/>
      <c r="D111" s="38"/>
      <c r="E111" s="38"/>
      <c r="F111" s="38"/>
      <c r="G111" s="38"/>
      <c r="H111" s="38"/>
      <c r="I111" s="38"/>
      <c r="J111" s="38"/>
    </row>
    <row r="112" spans="1:10" s="37" customFormat="1" ht="11.1" customHeight="1">
      <c r="A112" s="38"/>
      <c r="B112" s="38"/>
      <c r="C112" s="38"/>
      <c r="D112" s="38"/>
      <c r="E112" s="38"/>
      <c r="F112" s="38"/>
      <c r="G112" s="38"/>
      <c r="H112" s="38"/>
      <c r="I112" s="38"/>
      <c r="J112" s="38"/>
    </row>
    <row r="113" spans="1:10" s="37" customFormat="1" ht="11.1" customHeight="1">
      <c r="A113" s="38"/>
      <c r="B113" s="38"/>
      <c r="C113" s="38"/>
      <c r="D113" s="38"/>
      <c r="E113" s="38"/>
      <c r="F113" s="38"/>
      <c r="G113" s="38"/>
      <c r="H113" s="38"/>
      <c r="I113" s="38"/>
      <c r="J113" s="38"/>
    </row>
    <row r="114" spans="1:10" s="37" customFormat="1" ht="11.1" customHeight="1">
      <c r="A114" s="38"/>
      <c r="B114" s="38"/>
      <c r="C114" s="38"/>
      <c r="D114" s="38"/>
      <c r="E114" s="38"/>
      <c r="F114" s="38"/>
      <c r="G114" s="38"/>
      <c r="H114" s="38"/>
      <c r="I114" s="38"/>
      <c r="J114" s="38"/>
    </row>
    <row r="115" spans="1:10" s="37" customFormat="1" ht="11.1" customHeight="1">
      <c r="A115" s="38"/>
      <c r="B115" s="38"/>
      <c r="C115" s="38"/>
      <c r="D115" s="38"/>
      <c r="E115" s="38"/>
      <c r="F115" s="38"/>
      <c r="G115" s="38"/>
      <c r="H115" s="38"/>
      <c r="I115" s="38"/>
      <c r="J115" s="38"/>
    </row>
    <row r="116" spans="1:10" s="37" customFormat="1" ht="11.1" customHeight="1">
      <c r="A116" s="38"/>
      <c r="B116" s="38"/>
      <c r="C116" s="38"/>
      <c r="D116" s="38"/>
      <c r="E116" s="38"/>
      <c r="F116" s="38"/>
      <c r="G116" s="38"/>
      <c r="H116" s="38"/>
      <c r="I116" s="38"/>
      <c r="J116" s="38"/>
    </row>
    <row r="117" spans="1:10" s="37" customFormat="1" ht="11.1" customHeight="1">
      <c r="A117" s="38"/>
      <c r="B117" s="38"/>
      <c r="C117" s="38"/>
      <c r="D117" s="38"/>
      <c r="E117" s="38"/>
      <c r="F117" s="38"/>
      <c r="G117" s="38"/>
      <c r="H117" s="38"/>
      <c r="I117" s="38"/>
      <c r="J117" s="38"/>
    </row>
    <row r="118" spans="1:10" s="37" customFormat="1" ht="11.1" customHeight="1">
      <c r="A118" s="38"/>
      <c r="B118" s="38"/>
      <c r="C118" s="38"/>
      <c r="D118" s="38"/>
      <c r="E118" s="38"/>
      <c r="F118" s="38"/>
      <c r="G118" s="38"/>
      <c r="H118" s="38"/>
      <c r="I118" s="38"/>
      <c r="J118" s="38"/>
    </row>
    <row r="119" spans="1:10" s="37" customFormat="1" ht="11.1" customHeight="1">
      <c r="A119" s="38"/>
      <c r="B119" s="38"/>
      <c r="C119" s="38"/>
      <c r="D119" s="38"/>
      <c r="E119" s="38"/>
      <c r="F119" s="38"/>
      <c r="G119" s="38"/>
      <c r="H119" s="38"/>
      <c r="I119" s="38"/>
      <c r="J119" s="38"/>
    </row>
    <row r="120" spans="1:10" s="37" customFormat="1" ht="11.1" customHeight="1">
      <c r="A120" s="38"/>
      <c r="B120" s="38"/>
      <c r="C120" s="38"/>
      <c r="D120" s="38"/>
      <c r="E120" s="38"/>
      <c r="F120" s="38"/>
      <c r="G120" s="38"/>
      <c r="H120" s="38"/>
      <c r="I120" s="38"/>
      <c r="J120" s="38"/>
    </row>
    <row r="121" spans="1:10" s="37" customFormat="1" ht="11.1" customHeight="1">
      <c r="A121" s="38"/>
      <c r="B121" s="38"/>
      <c r="C121" s="38"/>
      <c r="D121" s="38"/>
      <c r="E121" s="38"/>
      <c r="F121" s="38"/>
      <c r="G121" s="38"/>
      <c r="H121" s="38"/>
      <c r="I121" s="38"/>
      <c r="J121" s="38"/>
    </row>
    <row r="122" spans="1:10" s="37" customFormat="1" ht="11.1" customHeight="1">
      <c r="A122" s="38"/>
      <c r="B122" s="38"/>
      <c r="C122" s="38"/>
      <c r="D122" s="38"/>
      <c r="E122" s="38"/>
      <c r="F122" s="38"/>
      <c r="G122" s="38"/>
      <c r="H122" s="38"/>
      <c r="I122" s="38"/>
      <c r="J122" s="38"/>
    </row>
    <row r="123" spans="1:10" s="37" customFormat="1" ht="11.1" customHeight="1">
      <c r="A123" s="38"/>
      <c r="B123" s="38"/>
      <c r="C123" s="38"/>
      <c r="D123" s="38"/>
      <c r="E123" s="38"/>
      <c r="F123" s="38"/>
      <c r="G123" s="38"/>
      <c r="H123" s="38"/>
      <c r="I123" s="38"/>
      <c r="J123" s="38"/>
    </row>
    <row r="124" spans="1:10" s="37" customFormat="1" ht="11.1" customHeight="1">
      <c r="A124" s="38"/>
      <c r="B124" s="38"/>
      <c r="C124" s="38"/>
      <c r="D124" s="38"/>
      <c r="E124" s="38"/>
      <c r="F124" s="38"/>
      <c r="G124" s="38"/>
      <c r="H124" s="38"/>
      <c r="I124" s="38"/>
      <c r="J124" s="38"/>
    </row>
    <row r="125" spans="1:10" s="37" customFormat="1" ht="11.1" customHeight="1">
      <c r="A125" s="38"/>
      <c r="B125" s="38"/>
      <c r="C125" s="38"/>
      <c r="D125" s="38"/>
      <c r="E125" s="38"/>
      <c r="F125" s="38"/>
      <c r="G125" s="38"/>
      <c r="H125" s="38"/>
      <c r="I125" s="38"/>
      <c r="J125" s="38"/>
    </row>
    <row r="126" spans="1:10" s="37" customFormat="1" ht="11.1" customHeight="1">
      <c r="A126" s="38"/>
      <c r="B126" s="38"/>
      <c r="C126" s="38"/>
      <c r="D126" s="38"/>
      <c r="E126" s="38"/>
      <c r="F126" s="38"/>
      <c r="G126" s="38"/>
      <c r="H126" s="38"/>
      <c r="I126" s="38"/>
      <c r="J126" s="38"/>
    </row>
    <row r="127" spans="1:10" s="37" customFormat="1" ht="11.1" customHeight="1">
      <c r="A127" s="38"/>
      <c r="B127" s="38"/>
      <c r="C127" s="38"/>
      <c r="D127" s="38"/>
      <c r="E127" s="38"/>
      <c r="F127" s="38"/>
      <c r="G127" s="38"/>
      <c r="H127" s="38"/>
      <c r="I127" s="38"/>
      <c r="J127" s="38"/>
    </row>
    <row r="128" spans="1:10" s="37" customFormat="1" ht="11.1" customHeight="1">
      <c r="A128" s="38"/>
      <c r="B128" s="38"/>
      <c r="C128" s="38"/>
      <c r="D128" s="38"/>
      <c r="E128" s="38"/>
      <c r="F128" s="38"/>
      <c r="G128" s="38"/>
      <c r="H128" s="38"/>
      <c r="I128" s="38"/>
      <c r="J128" s="38"/>
    </row>
    <row r="129" spans="1:10" s="37" customFormat="1" ht="11.1" customHeight="1">
      <c r="A129" s="38"/>
      <c r="B129" s="38"/>
      <c r="C129" s="38"/>
      <c r="D129" s="38"/>
      <c r="E129" s="38"/>
      <c r="F129" s="38"/>
      <c r="G129" s="38"/>
      <c r="H129" s="38"/>
      <c r="I129" s="38"/>
      <c r="J129" s="38"/>
    </row>
    <row r="130" spans="1:10" s="37" customFormat="1" ht="11.1" customHeight="1">
      <c r="A130" s="38"/>
      <c r="B130" s="38"/>
      <c r="C130" s="38"/>
      <c r="D130" s="38"/>
      <c r="E130" s="38"/>
      <c r="F130" s="38"/>
      <c r="G130" s="38"/>
      <c r="H130" s="38"/>
      <c r="I130" s="38"/>
      <c r="J130" s="38"/>
    </row>
    <row r="131" spans="1:10" s="37" customFormat="1" ht="11.1" customHeight="1">
      <c r="A131" s="38"/>
      <c r="B131" s="38"/>
      <c r="C131" s="38"/>
      <c r="D131" s="38"/>
      <c r="E131" s="38"/>
      <c r="F131" s="38"/>
      <c r="G131" s="38"/>
      <c r="H131" s="38"/>
      <c r="I131" s="38"/>
      <c r="J131" s="38"/>
    </row>
    <row r="132" spans="1:10" s="37" customFormat="1" ht="11.1" customHeight="1">
      <c r="A132" s="38"/>
      <c r="B132" s="38"/>
      <c r="C132" s="38"/>
      <c r="D132" s="38"/>
      <c r="E132" s="38"/>
      <c r="F132" s="38"/>
      <c r="G132" s="38"/>
      <c r="H132" s="38"/>
      <c r="I132" s="38"/>
      <c r="J132" s="38"/>
    </row>
    <row r="133" spans="1:10" s="37" customFormat="1" ht="11.1" customHeight="1">
      <c r="A133" s="38"/>
      <c r="B133" s="38"/>
      <c r="C133" s="38"/>
      <c r="D133" s="38"/>
      <c r="E133" s="38"/>
      <c r="F133" s="38"/>
      <c r="G133" s="38"/>
      <c r="H133" s="38"/>
      <c r="I133" s="38"/>
      <c r="J133" s="38"/>
    </row>
    <row r="134" spans="1:10" s="37" customFormat="1" ht="11.1" customHeight="1">
      <c r="A134" s="38"/>
      <c r="B134" s="38"/>
      <c r="C134" s="38"/>
      <c r="D134" s="38"/>
      <c r="E134" s="38"/>
      <c r="F134" s="38"/>
      <c r="G134" s="38"/>
      <c r="H134" s="38"/>
      <c r="I134" s="38"/>
      <c r="J134" s="38"/>
    </row>
    <row r="135" spans="1:10" s="37" customFormat="1" ht="11.1" customHeight="1">
      <c r="A135" s="38"/>
      <c r="B135" s="38"/>
      <c r="C135" s="38"/>
      <c r="D135" s="38"/>
      <c r="E135" s="38"/>
      <c r="F135" s="38"/>
      <c r="G135" s="38"/>
      <c r="H135" s="38"/>
      <c r="I135" s="38"/>
      <c r="J135" s="38"/>
    </row>
    <row r="136" spans="1:10" s="37" customFormat="1" ht="11.1" customHeight="1">
      <c r="A136" s="38"/>
      <c r="B136" s="38"/>
      <c r="C136" s="38"/>
      <c r="D136" s="38"/>
      <c r="E136" s="38"/>
      <c r="F136" s="38"/>
      <c r="G136" s="38"/>
      <c r="H136" s="38"/>
      <c r="I136" s="38"/>
      <c r="J136" s="38"/>
    </row>
    <row r="137" spans="1:10" s="37" customFormat="1" ht="11.1" customHeight="1">
      <c r="A137" s="38"/>
      <c r="B137" s="38"/>
      <c r="C137" s="38"/>
      <c r="D137" s="38"/>
      <c r="E137" s="38"/>
      <c r="F137" s="38"/>
      <c r="G137" s="38"/>
      <c r="H137" s="38"/>
      <c r="I137" s="38"/>
      <c r="J137" s="38"/>
    </row>
    <row r="138" spans="1:10" s="37" customFormat="1" ht="11.1" customHeight="1">
      <c r="A138" s="38"/>
      <c r="B138" s="38"/>
      <c r="C138" s="38"/>
      <c r="D138" s="38"/>
      <c r="E138" s="38"/>
      <c r="F138" s="38"/>
      <c r="G138" s="38"/>
      <c r="H138" s="38"/>
      <c r="I138" s="38"/>
      <c r="J138" s="38"/>
    </row>
    <row r="139" spans="1:10" s="37" customFormat="1" ht="11.1" customHeight="1">
      <c r="A139" s="38"/>
      <c r="B139" s="38"/>
      <c r="C139" s="38"/>
      <c r="D139" s="38"/>
      <c r="E139" s="38"/>
      <c r="F139" s="38"/>
      <c r="G139" s="38"/>
      <c r="H139" s="38"/>
      <c r="I139" s="38"/>
      <c r="J139" s="38"/>
    </row>
    <row r="140" spans="1:10" s="37" customFormat="1" ht="11.1" customHeight="1">
      <c r="A140" s="38"/>
      <c r="B140" s="38"/>
      <c r="C140" s="38"/>
      <c r="D140" s="38"/>
      <c r="E140" s="38"/>
      <c r="F140" s="38"/>
      <c r="G140" s="38"/>
      <c r="H140" s="38"/>
      <c r="I140" s="38"/>
      <c r="J140" s="38"/>
    </row>
    <row r="141" spans="1:10" ht="11.1" customHeight="1">
      <c r="A141" s="38"/>
      <c r="B141" s="38"/>
      <c r="C141" s="38"/>
      <c r="D141" s="38"/>
      <c r="E141" s="38"/>
      <c r="F141" s="38"/>
      <c r="G141" s="38"/>
      <c r="H141" s="38"/>
      <c r="I141" s="38"/>
      <c r="J141" s="37"/>
    </row>
    <row r="142" spans="1:10" ht="11.1" customHeight="1">
      <c r="A142" s="38"/>
      <c r="B142" s="38"/>
      <c r="C142" s="38"/>
      <c r="D142" s="38"/>
      <c r="E142" s="38"/>
      <c r="F142" s="38"/>
      <c r="G142" s="38"/>
      <c r="H142" s="38"/>
      <c r="I142" s="38"/>
      <c r="J142" s="37"/>
    </row>
    <row r="143" spans="1:10" ht="11.1" customHeight="1">
      <c r="A143" s="38"/>
      <c r="B143" s="38"/>
      <c r="C143" s="38"/>
      <c r="D143" s="38"/>
      <c r="E143" s="38"/>
      <c r="F143" s="38"/>
      <c r="G143" s="38"/>
      <c r="H143" s="38"/>
      <c r="I143" s="38"/>
      <c r="J143" s="37"/>
    </row>
    <row r="144" spans="1:10" ht="11.1" customHeight="1">
      <c r="A144" s="38"/>
      <c r="B144" s="38"/>
      <c r="C144" s="38"/>
      <c r="D144" s="38"/>
      <c r="E144" s="38"/>
      <c r="F144" s="38"/>
      <c r="G144" s="38"/>
      <c r="H144" s="38"/>
      <c r="I144" s="38"/>
      <c r="J144" s="37"/>
    </row>
    <row r="145" spans="1:10" ht="11.1" customHeight="1">
      <c r="A145" s="38"/>
      <c r="B145" s="38"/>
      <c r="C145" s="38"/>
      <c r="D145" s="38"/>
      <c r="E145" s="38"/>
      <c r="F145" s="38"/>
      <c r="G145" s="38"/>
      <c r="H145" s="38"/>
      <c r="I145" s="38"/>
      <c r="J145" s="37"/>
    </row>
    <row r="146" spans="1:10" ht="11.1" customHeight="1">
      <c r="A146" s="38"/>
      <c r="B146" s="38"/>
      <c r="C146" s="38"/>
      <c r="D146" s="38"/>
      <c r="E146" s="38"/>
      <c r="F146" s="38"/>
      <c r="G146" s="38"/>
      <c r="H146" s="38"/>
      <c r="I146" s="38"/>
      <c r="J146" s="37"/>
    </row>
    <row r="147" spans="1:10" ht="11.1" customHeight="1">
      <c r="A147" s="38"/>
      <c r="B147" s="38"/>
      <c r="C147" s="38"/>
      <c r="D147" s="38"/>
      <c r="E147" s="38"/>
      <c r="F147" s="38"/>
      <c r="G147" s="38"/>
      <c r="H147" s="38"/>
      <c r="I147" s="38"/>
      <c r="J147" s="37"/>
    </row>
    <row r="148" spans="1:10" ht="11.1" customHeight="1">
      <c r="A148" s="38"/>
      <c r="B148" s="38"/>
      <c r="C148" s="38"/>
      <c r="D148" s="38"/>
      <c r="E148" s="38"/>
      <c r="F148" s="38"/>
      <c r="G148" s="38"/>
      <c r="H148" s="38"/>
      <c r="I148" s="38"/>
    </row>
    <row r="149" spans="1:10" ht="11.1" customHeight="1">
      <c r="A149" s="38"/>
      <c r="B149" s="38"/>
      <c r="C149" s="38"/>
      <c r="D149" s="38"/>
      <c r="E149" s="38"/>
      <c r="F149" s="38"/>
      <c r="G149" s="38"/>
      <c r="H149" s="38"/>
      <c r="I149" s="38"/>
    </row>
    <row r="150" spans="1:10" ht="11.1" customHeight="1">
      <c r="A150" s="38"/>
      <c r="B150" s="38"/>
      <c r="C150" s="38"/>
      <c r="D150" s="38"/>
      <c r="E150" s="38"/>
      <c r="F150" s="38"/>
      <c r="G150" s="38"/>
      <c r="H150" s="38"/>
      <c r="I150" s="38"/>
    </row>
    <row r="151" spans="1:10" ht="11.1" customHeight="1">
      <c r="A151" s="38"/>
      <c r="B151" s="38"/>
      <c r="C151" s="38"/>
      <c r="D151" s="38"/>
      <c r="E151" s="38"/>
      <c r="F151" s="38"/>
      <c r="G151" s="38"/>
      <c r="H151" s="38"/>
      <c r="I151" s="38"/>
    </row>
    <row r="152" spans="1:10" ht="11.1" customHeight="1">
      <c r="A152" s="38"/>
      <c r="B152" s="38"/>
      <c r="C152" s="38"/>
      <c r="D152" s="38"/>
      <c r="E152" s="38"/>
      <c r="F152" s="38"/>
      <c r="G152" s="38"/>
      <c r="H152" s="38"/>
      <c r="I152" s="38"/>
    </row>
    <row r="153" spans="1:10" ht="11.1" customHeight="1">
      <c r="A153" s="38"/>
      <c r="B153" s="38"/>
      <c r="C153" s="38"/>
      <c r="D153" s="38"/>
      <c r="E153" s="38"/>
      <c r="F153" s="38"/>
      <c r="G153" s="38"/>
      <c r="H153" s="38"/>
      <c r="I153" s="38"/>
    </row>
    <row r="154" spans="1:10" ht="11.1" customHeight="1">
      <c r="A154" s="38"/>
      <c r="B154" s="38"/>
      <c r="C154" s="38"/>
      <c r="D154" s="38"/>
      <c r="E154" s="38"/>
      <c r="F154" s="38"/>
      <c r="G154" s="38"/>
      <c r="H154" s="38"/>
      <c r="I154" s="38"/>
    </row>
    <row r="155" spans="1:10" ht="11.1" customHeight="1">
      <c r="A155" s="38"/>
      <c r="B155" s="38"/>
      <c r="C155" s="38"/>
      <c r="D155" s="38"/>
      <c r="E155" s="38"/>
      <c r="F155" s="38"/>
      <c r="G155" s="38"/>
      <c r="H155" s="38"/>
      <c r="I155" s="38"/>
    </row>
    <row r="156" spans="1:10" ht="11.1" customHeight="1">
      <c r="A156" s="38"/>
      <c r="B156" s="38"/>
      <c r="C156" s="38"/>
      <c r="D156" s="38"/>
      <c r="E156" s="38"/>
      <c r="F156" s="38"/>
      <c r="G156" s="38"/>
      <c r="H156" s="38"/>
      <c r="I156" s="38"/>
    </row>
    <row r="157" spans="1:10" ht="11.1" customHeight="1">
      <c r="A157" s="38"/>
      <c r="B157" s="38"/>
      <c r="C157" s="38"/>
      <c r="D157" s="38"/>
      <c r="E157" s="38"/>
      <c r="F157" s="38"/>
      <c r="G157" s="38"/>
      <c r="H157" s="38"/>
      <c r="I157" s="38"/>
    </row>
    <row r="158" spans="1:10" ht="11.1" customHeight="1">
      <c r="A158" s="38"/>
      <c r="B158" s="38"/>
      <c r="C158" s="38"/>
      <c r="D158" s="38"/>
      <c r="E158" s="38"/>
      <c r="F158" s="38"/>
      <c r="G158" s="38"/>
      <c r="H158" s="38"/>
      <c r="I158" s="38"/>
    </row>
    <row r="159" spans="1:10" ht="11.1" customHeight="1">
      <c r="A159" s="38"/>
      <c r="B159" s="38"/>
      <c r="C159" s="38"/>
      <c r="D159" s="38"/>
      <c r="E159" s="38"/>
      <c r="F159" s="38"/>
      <c r="G159" s="38"/>
      <c r="H159" s="38"/>
      <c r="I159" s="38"/>
    </row>
    <row r="160" spans="1:10" ht="11.1" customHeight="1">
      <c r="A160" s="38"/>
      <c r="B160" s="38"/>
      <c r="C160" s="38"/>
      <c r="D160" s="38"/>
      <c r="E160" s="38"/>
      <c r="F160" s="38"/>
      <c r="G160" s="38"/>
      <c r="H160" s="38"/>
      <c r="I160" s="38"/>
    </row>
    <row r="161" spans="1:9" ht="11.1" customHeight="1">
      <c r="A161" s="38"/>
      <c r="B161" s="38"/>
      <c r="C161" s="38"/>
      <c r="D161" s="38"/>
      <c r="E161" s="38"/>
      <c r="F161" s="38"/>
      <c r="G161" s="38"/>
      <c r="H161" s="38"/>
      <c r="I161" s="38"/>
    </row>
    <row r="162" spans="1:9" ht="11.1" customHeight="1">
      <c r="A162" s="38"/>
      <c r="B162" s="38"/>
      <c r="C162" s="38"/>
      <c r="D162" s="38"/>
      <c r="E162" s="38"/>
      <c r="F162" s="38"/>
      <c r="G162" s="38"/>
      <c r="H162" s="38"/>
      <c r="I162" s="38"/>
    </row>
    <row r="163" spans="1:9" ht="11.1" customHeight="1">
      <c r="A163" s="38"/>
      <c r="B163" s="38"/>
      <c r="C163" s="38"/>
      <c r="D163" s="38"/>
      <c r="E163" s="38"/>
      <c r="F163" s="38"/>
      <c r="G163" s="38"/>
      <c r="H163" s="38"/>
      <c r="I163" s="38"/>
    </row>
    <row r="164" spans="1:9" ht="11.1" customHeight="1">
      <c r="A164" s="38"/>
      <c r="B164" s="38"/>
      <c r="C164" s="38"/>
      <c r="D164" s="38"/>
      <c r="E164" s="38"/>
      <c r="F164" s="38"/>
      <c r="G164" s="38"/>
      <c r="H164" s="38"/>
      <c r="I164" s="38"/>
    </row>
    <row r="165" spans="1:9" ht="11.1" customHeight="1">
      <c r="A165" s="38"/>
      <c r="B165" s="38"/>
      <c r="C165" s="38"/>
      <c r="D165" s="38"/>
      <c r="E165" s="38"/>
      <c r="F165" s="38"/>
      <c r="G165" s="38"/>
      <c r="H165" s="38"/>
      <c r="I165" s="38"/>
    </row>
    <row r="166" spans="1:9" ht="11.1" customHeight="1">
      <c r="A166" s="38"/>
      <c r="B166" s="38"/>
      <c r="C166" s="38"/>
      <c r="D166" s="38"/>
      <c r="E166" s="38"/>
      <c r="F166" s="38"/>
      <c r="G166" s="38"/>
      <c r="H166" s="38"/>
      <c r="I166" s="38"/>
    </row>
    <row r="167" spans="1:9" ht="11.1" customHeight="1">
      <c r="A167" s="38"/>
      <c r="B167" s="38"/>
      <c r="C167" s="38"/>
      <c r="D167" s="38"/>
      <c r="E167" s="38"/>
      <c r="F167" s="38"/>
      <c r="G167" s="38"/>
      <c r="H167" s="38"/>
      <c r="I167" s="38"/>
    </row>
    <row r="168" spans="1:9" ht="11.1" customHeight="1">
      <c r="A168" s="38"/>
      <c r="B168" s="38"/>
      <c r="C168" s="38"/>
      <c r="D168" s="38"/>
      <c r="E168" s="38"/>
      <c r="F168" s="38"/>
      <c r="G168" s="38"/>
      <c r="H168" s="38"/>
      <c r="I168" s="38"/>
    </row>
    <row r="169" spans="1:9" ht="11.1" customHeight="1">
      <c r="A169" s="38"/>
      <c r="B169" s="38"/>
      <c r="C169" s="38"/>
      <c r="D169" s="38"/>
      <c r="E169" s="38"/>
      <c r="F169" s="38"/>
      <c r="G169" s="38"/>
      <c r="H169" s="38"/>
      <c r="I169" s="38"/>
    </row>
    <row r="170" spans="1:9" ht="11.1" customHeight="1">
      <c r="A170" s="38"/>
      <c r="B170" s="38"/>
      <c r="C170" s="38"/>
      <c r="D170" s="38"/>
      <c r="E170" s="38"/>
      <c r="F170" s="38"/>
      <c r="G170" s="38"/>
      <c r="H170" s="38"/>
      <c r="I170" s="38"/>
    </row>
    <row r="171" spans="1:9" ht="11.1" customHeight="1">
      <c r="A171" s="38"/>
      <c r="B171" s="38"/>
      <c r="C171" s="38"/>
      <c r="D171" s="38"/>
      <c r="E171" s="38"/>
      <c r="F171" s="38"/>
      <c r="G171" s="38"/>
      <c r="H171" s="38"/>
      <c r="I171" s="38"/>
    </row>
    <row r="172" spans="1:9" ht="11.1" customHeight="1">
      <c r="A172" s="38"/>
      <c r="B172" s="38"/>
      <c r="C172" s="38"/>
      <c r="D172" s="38"/>
      <c r="E172" s="38"/>
      <c r="F172" s="38"/>
      <c r="G172" s="38"/>
      <c r="H172" s="38"/>
      <c r="I172" s="38"/>
    </row>
    <row r="173" spans="1:9" ht="11.1" customHeight="1">
      <c r="A173" s="38"/>
      <c r="B173" s="38"/>
      <c r="C173" s="38"/>
      <c r="D173" s="38"/>
      <c r="E173" s="38"/>
      <c r="F173" s="38"/>
      <c r="G173" s="38"/>
      <c r="H173" s="38"/>
      <c r="I173" s="38"/>
    </row>
    <row r="174" spans="1:9" ht="11.1" customHeight="1">
      <c r="A174" s="38"/>
      <c r="B174" s="38"/>
      <c r="C174" s="38"/>
      <c r="D174" s="38"/>
      <c r="E174" s="38"/>
      <c r="F174" s="38"/>
      <c r="G174" s="38"/>
      <c r="H174" s="38"/>
      <c r="I174" s="38"/>
    </row>
    <row r="175" spans="1:9" ht="11.1" customHeight="1">
      <c r="A175" s="38"/>
      <c r="B175" s="38"/>
      <c r="C175" s="38"/>
      <c r="D175" s="38"/>
      <c r="E175" s="38"/>
      <c r="F175" s="38"/>
      <c r="G175" s="38"/>
      <c r="H175" s="38"/>
      <c r="I175" s="38"/>
    </row>
    <row r="176" spans="1:9" ht="11.1" customHeight="1">
      <c r="A176" s="38"/>
      <c r="B176" s="38"/>
      <c r="C176" s="38"/>
      <c r="D176" s="38"/>
      <c r="E176" s="38"/>
      <c r="F176" s="38"/>
      <c r="G176" s="38"/>
      <c r="H176" s="38"/>
      <c r="I176" s="38"/>
    </row>
    <row r="177" spans="1:9" ht="11.1" customHeight="1">
      <c r="A177" s="38"/>
      <c r="B177" s="38"/>
      <c r="C177" s="38"/>
      <c r="D177" s="38"/>
      <c r="E177" s="38"/>
      <c r="F177" s="38"/>
      <c r="G177" s="38"/>
      <c r="H177" s="38"/>
      <c r="I177" s="38"/>
    </row>
    <row r="178" spans="1:9" ht="11.1" customHeight="1">
      <c r="A178" s="38"/>
      <c r="B178" s="38"/>
      <c r="C178" s="38"/>
      <c r="D178" s="38"/>
      <c r="E178" s="38"/>
      <c r="F178" s="38"/>
      <c r="G178" s="38"/>
      <c r="H178" s="38"/>
      <c r="I178" s="38"/>
    </row>
    <row r="179" spans="1:9" ht="11.1" customHeight="1">
      <c r="A179" s="38"/>
      <c r="B179" s="38"/>
      <c r="C179" s="38"/>
      <c r="D179" s="38"/>
      <c r="E179" s="38"/>
      <c r="F179" s="38"/>
      <c r="G179" s="38"/>
      <c r="H179" s="38"/>
      <c r="I179" s="38"/>
    </row>
    <row r="180" spans="1:9" ht="11.1" customHeight="1">
      <c r="A180" s="38"/>
      <c r="B180" s="38"/>
      <c r="C180" s="38"/>
      <c r="D180" s="38"/>
      <c r="E180" s="38"/>
      <c r="F180" s="38"/>
      <c r="G180" s="38"/>
      <c r="H180" s="38"/>
      <c r="I180" s="38"/>
    </row>
    <row r="181" spans="1:9" ht="11.1" customHeight="1">
      <c r="A181" s="38"/>
      <c r="B181" s="38"/>
      <c r="C181" s="38"/>
      <c r="D181" s="38"/>
      <c r="E181" s="38"/>
      <c r="F181" s="38"/>
      <c r="G181" s="38"/>
      <c r="H181" s="38"/>
      <c r="I181" s="38"/>
    </row>
    <row r="182" spans="1:9" ht="11.1" customHeight="1">
      <c r="A182" s="38"/>
      <c r="B182" s="38"/>
      <c r="C182" s="38"/>
      <c r="D182" s="38"/>
      <c r="E182" s="38"/>
      <c r="F182" s="38"/>
      <c r="G182" s="38"/>
      <c r="H182" s="38"/>
      <c r="I182" s="38"/>
    </row>
    <row r="183" spans="1:9" ht="11.1" customHeight="1">
      <c r="A183" s="38"/>
      <c r="B183" s="38"/>
      <c r="C183" s="38"/>
      <c r="D183" s="38"/>
      <c r="E183" s="38"/>
      <c r="F183" s="38"/>
      <c r="G183" s="38"/>
      <c r="H183" s="38"/>
      <c r="I183" s="38"/>
    </row>
    <row r="184" spans="1:9" ht="11.1" customHeight="1">
      <c r="A184" s="38"/>
      <c r="B184" s="38"/>
      <c r="C184" s="38"/>
      <c r="D184" s="38"/>
      <c r="E184" s="38"/>
      <c r="F184" s="38"/>
      <c r="G184" s="38"/>
      <c r="H184" s="38"/>
      <c r="I184" s="38"/>
    </row>
    <row r="185" spans="1:9" ht="11.1" customHeight="1">
      <c r="A185" s="38"/>
      <c r="B185" s="38"/>
      <c r="C185" s="38"/>
      <c r="D185" s="38"/>
      <c r="E185" s="38"/>
      <c r="F185" s="38"/>
      <c r="G185" s="38"/>
      <c r="H185" s="38"/>
      <c r="I185" s="38"/>
    </row>
    <row r="186" spans="1:9" ht="11.1" customHeight="1">
      <c r="A186" s="38"/>
      <c r="B186" s="38"/>
      <c r="C186" s="38"/>
      <c r="D186" s="38"/>
      <c r="E186" s="38"/>
      <c r="F186" s="38"/>
      <c r="G186" s="38"/>
      <c r="H186" s="38"/>
      <c r="I186" s="38"/>
    </row>
    <row r="187" spans="1:9" ht="11.1" customHeight="1">
      <c r="A187" s="38"/>
      <c r="B187" s="38"/>
      <c r="C187" s="38"/>
      <c r="D187" s="38"/>
      <c r="E187" s="38"/>
      <c r="F187" s="38"/>
      <c r="G187" s="38"/>
      <c r="H187" s="38"/>
      <c r="I187" s="38"/>
    </row>
    <row r="188" spans="1:9" ht="11.1" customHeight="1">
      <c r="A188" s="38"/>
      <c r="B188" s="38"/>
      <c r="C188" s="38"/>
      <c r="D188" s="38"/>
      <c r="E188" s="38"/>
      <c r="F188" s="38"/>
      <c r="G188" s="38"/>
      <c r="H188" s="38"/>
      <c r="I188" s="38"/>
    </row>
    <row r="189" spans="1:9" ht="11.1" customHeight="1">
      <c r="A189" s="38"/>
      <c r="B189" s="38"/>
      <c r="C189" s="38"/>
      <c r="D189" s="38"/>
      <c r="E189" s="38"/>
      <c r="F189" s="38"/>
      <c r="G189" s="38"/>
      <c r="H189" s="38"/>
      <c r="I189" s="38"/>
    </row>
    <row r="190" spans="1:9" ht="11.1" customHeight="1">
      <c r="A190" s="38"/>
      <c r="B190" s="38"/>
      <c r="C190" s="38"/>
      <c r="D190" s="38"/>
      <c r="E190" s="38"/>
      <c r="F190" s="38"/>
      <c r="G190" s="38"/>
      <c r="H190" s="38"/>
      <c r="I190" s="38"/>
    </row>
    <row r="191" spans="1:9" ht="11.1" customHeight="1">
      <c r="A191" s="38"/>
      <c r="B191" s="38"/>
      <c r="C191" s="38"/>
      <c r="D191" s="38"/>
      <c r="E191" s="38"/>
      <c r="F191" s="38"/>
      <c r="G191" s="38"/>
      <c r="H191" s="38"/>
      <c r="I191" s="38"/>
    </row>
    <row r="192" spans="1:9" ht="11.1" customHeight="1">
      <c r="A192" s="38"/>
      <c r="B192" s="38"/>
      <c r="C192" s="38"/>
      <c r="D192" s="38"/>
      <c r="E192" s="38"/>
      <c r="F192" s="38"/>
      <c r="G192" s="38"/>
      <c r="H192" s="38"/>
      <c r="I192" s="38"/>
    </row>
    <row r="193" spans="1:9" ht="11.1" customHeight="1">
      <c r="A193" s="38"/>
      <c r="B193" s="38"/>
      <c r="C193" s="38"/>
      <c r="D193" s="38"/>
      <c r="E193" s="38"/>
      <c r="F193" s="38"/>
      <c r="G193" s="38"/>
      <c r="H193" s="38"/>
      <c r="I193" s="38"/>
    </row>
    <row r="194" spans="1:9" ht="11.1" customHeight="1">
      <c r="A194" s="38"/>
      <c r="B194" s="38"/>
      <c r="C194" s="38"/>
      <c r="D194" s="38"/>
      <c r="E194" s="38"/>
      <c r="F194" s="38"/>
      <c r="G194" s="38"/>
      <c r="H194" s="38"/>
      <c r="I194" s="38"/>
    </row>
    <row r="195" spans="1:9" ht="11.1" customHeight="1">
      <c r="A195" s="38"/>
      <c r="B195" s="38"/>
      <c r="C195" s="38"/>
      <c r="D195" s="38"/>
      <c r="E195" s="38"/>
      <c r="F195" s="38"/>
      <c r="G195" s="38"/>
      <c r="H195" s="38"/>
      <c r="I195" s="38"/>
    </row>
    <row r="196" spans="1:9" ht="11.1" customHeight="1">
      <c r="A196" s="38"/>
      <c r="B196" s="38"/>
      <c r="C196" s="38"/>
      <c r="D196" s="38"/>
      <c r="E196" s="38"/>
      <c r="F196" s="38"/>
      <c r="G196" s="38"/>
      <c r="H196" s="38"/>
      <c r="I196" s="38"/>
    </row>
    <row r="197" spans="1:9" ht="11.1" customHeight="1">
      <c r="A197" s="38"/>
      <c r="B197" s="38"/>
      <c r="C197" s="38"/>
      <c r="D197" s="38"/>
      <c r="E197" s="38"/>
      <c r="F197" s="38"/>
      <c r="G197" s="38"/>
      <c r="H197" s="38"/>
      <c r="I197" s="38"/>
    </row>
    <row r="198" spans="1:9" ht="11.1" customHeight="1">
      <c r="A198" s="38"/>
      <c r="B198" s="38"/>
      <c r="C198" s="38"/>
      <c r="D198" s="38"/>
      <c r="E198" s="38"/>
      <c r="F198" s="38"/>
      <c r="G198" s="38"/>
      <c r="H198" s="38"/>
      <c r="I198" s="38"/>
    </row>
    <row r="199" spans="1:9" ht="11.1" customHeight="1">
      <c r="A199" s="38"/>
      <c r="B199" s="38"/>
      <c r="C199" s="38"/>
      <c r="D199" s="38"/>
      <c r="E199" s="38"/>
      <c r="F199" s="38"/>
      <c r="G199" s="38"/>
      <c r="H199" s="38"/>
      <c r="I199" s="38"/>
    </row>
    <row r="200" spans="1:9" ht="11.1" customHeight="1">
      <c r="A200" s="38"/>
      <c r="B200" s="38"/>
      <c r="C200" s="38"/>
      <c r="D200" s="38"/>
      <c r="E200" s="38"/>
      <c r="F200" s="38"/>
      <c r="G200" s="38"/>
      <c r="H200" s="38"/>
      <c r="I200" s="38"/>
    </row>
    <row r="201" spans="1:9" ht="11.1" customHeight="1">
      <c r="A201" s="38"/>
      <c r="B201" s="38"/>
      <c r="C201" s="38"/>
      <c r="D201" s="38"/>
      <c r="E201" s="38"/>
      <c r="F201" s="38"/>
      <c r="G201" s="38"/>
      <c r="H201" s="38"/>
      <c r="I201" s="38"/>
    </row>
    <row r="202" spans="1:9" ht="11.1" customHeight="1">
      <c r="A202" s="38"/>
      <c r="B202" s="38"/>
      <c r="C202" s="38"/>
      <c r="D202" s="38"/>
      <c r="E202" s="38"/>
      <c r="F202" s="38"/>
      <c r="G202" s="38"/>
      <c r="H202" s="38"/>
      <c r="I202" s="38"/>
    </row>
    <row r="203" spans="1:9" ht="11.1" customHeight="1">
      <c r="A203" s="38"/>
      <c r="B203" s="38"/>
      <c r="C203" s="38"/>
      <c r="D203" s="38"/>
      <c r="E203" s="38"/>
      <c r="F203" s="38"/>
      <c r="G203" s="38"/>
      <c r="H203" s="38"/>
      <c r="I203" s="38"/>
    </row>
    <row r="204" spans="1:9" ht="11.1" customHeight="1">
      <c r="A204" s="38"/>
      <c r="B204" s="38"/>
      <c r="C204" s="38"/>
      <c r="D204" s="38"/>
      <c r="E204" s="38"/>
      <c r="F204" s="38"/>
      <c r="G204" s="38"/>
      <c r="H204" s="38"/>
      <c r="I204" s="38"/>
    </row>
    <row r="205" spans="1:9" ht="11.1" customHeight="1">
      <c r="A205" s="38"/>
      <c r="B205" s="38"/>
      <c r="C205" s="38"/>
      <c r="D205" s="38"/>
      <c r="E205" s="38"/>
      <c r="F205" s="38"/>
      <c r="G205" s="38"/>
      <c r="H205" s="38"/>
      <c r="I205" s="38"/>
    </row>
    <row r="206" spans="1:9" ht="11.1" customHeight="1">
      <c r="A206" s="38"/>
      <c r="B206" s="38"/>
      <c r="C206" s="38"/>
      <c r="D206" s="38"/>
      <c r="E206" s="38"/>
      <c r="F206" s="38"/>
      <c r="G206" s="38"/>
      <c r="H206" s="38"/>
      <c r="I206" s="38"/>
    </row>
    <row r="207" spans="1:9" ht="11.1" customHeight="1">
      <c r="A207" s="38"/>
      <c r="B207" s="38"/>
      <c r="C207" s="38"/>
      <c r="D207" s="38"/>
      <c r="E207" s="38"/>
      <c r="F207" s="38"/>
      <c r="G207" s="38"/>
      <c r="H207" s="38"/>
      <c r="I207" s="38"/>
    </row>
    <row r="208" spans="1:9" ht="11.1" customHeight="1">
      <c r="A208" s="38"/>
      <c r="B208" s="38"/>
      <c r="C208" s="38"/>
      <c r="D208" s="38"/>
      <c r="E208" s="38"/>
      <c r="F208" s="38"/>
      <c r="G208" s="38"/>
      <c r="H208" s="38"/>
      <c r="I208" s="38"/>
    </row>
    <row r="209" spans="1:9" ht="11.1" customHeight="1">
      <c r="A209" s="38"/>
      <c r="B209" s="38"/>
      <c r="C209" s="38"/>
      <c r="D209" s="38"/>
      <c r="E209" s="38"/>
      <c r="F209" s="38"/>
      <c r="G209" s="38"/>
      <c r="H209" s="38"/>
      <c r="I209" s="38"/>
    </row>
    <row r="210" spans="1:9" ht="11.1" customHeight="1">
      <c r="A210" s="38"/>
      <c r="B210" s="38"/>
      <c r="C210" s="38"/>
      <c r="D210" s="38"/>
      <c r="E210" s="38"/>
      <c r="F210" s="38"/>
      <c r="G210" s="38"/>
      <c r="H210" s="38"/>
      <c r="I210" s="38"/>
    </row>
    <row r="211" spans="1:9" ht="11.1" customHeight="1">
      <c r="A211" s="38"/>
    </row>
    <row r="212" spans="1:9" ht="11.1" customHeight="1">
      <c r="A212" s="38"/>
    </row>
    <row r="213" spans="1:9" ht="11.1" customHeight="1">
      <c r="A213" s="38"/>
    </row>
  </sheetData>
  <mergeCells count="9">
    <mergeCell ref="C40:G40"/>
    <mergeCell ref="H40:H41"/>
    <mergeCell ref="I40:J40"/>
    <mergeCell ref="A1:L1"/>
    <mergeCell ref="A2:L2"/>
    <mergeCell ref="C4:G4"/>
    <mergeCell ref="H4:H5"/>
    <mergeCell ref="I4:J4"/>
    <mergeCell ref="K4:S4"/>
  </mergeCells>
  <hyperlinks>
    <hyperlink ref="A7" r:id="rId1" xr:uid="{3344FA73-E851-4931-91E2-794E2720AA05}"/>
    <hyperlink ref="L7" r:id="rId2" xr:uid="{A1EEB028-BC73-4B66-AD4C-0B26DF82BE2B}"/>
    <hyperlink ref="A16" r:id="rId3" display="  Óbitos gerais" xr:uid="{F1FEF723-B436-4506-8D40-7D414A92DD2C}"/>
    <hyperlink ref="A58:A59" r:id="rId4" display="  Óbitos gerais" xr:uid="{633FDD3E-8C1F-4CF7-88EB-6407ACD2B69E}"/>
    <hyperlink ref="A59" r:id="rId5" xr:uid="{51EEAB21-2052-482B-98C0-BEE4A922BB85}"/>
    <hyperlink ref="A24" r:id="rId6" display="  Óbitos de menos de  1 ano" xr:uid="{D4D15FCD-F794-4C71-912F-A29D4965443A}"/>
    <hyperlink ref="L24" r:id="rId7" xr:uid="{E1BBE81C-7C2A-49A9-BBBD-55B941B38AC4}"/>
    <hyperlink ref="A60" r:id="rId8" xr:uid="{207A6117-DB3B-49CE-A0A5-2E53D72FF7B2}"/>
    <hyperlink ref="A37" r:id="rId9" xr:uid="{AF646593-4489-4525-BDA8-939501086696}"/>
    <hyperlink ref="L37" r:id="rId10" xr:uid="{B1661A55-507D-4D28-A986-3488DA028A9A}"/>
    <hyperlink ref="L16" r:id="rId11" display="General deaths" xr:uid="{2FF30EEC-F12E-4524-BC9A-C794C5163BF9}"/>
    <hyperlink ref="A63" r:id="rId12" xr:uid="{C416CE4C-7A32-4A70-A4F9-68A5D87EF641}"/>
    <hyperlink ref="A61" r:id="rId13" xr:uid="{B57C2912-7946-4CC7-89CC-4D31426A9253}"/>
    <hyperlink ref="A57" r:id="rId14" xr:uid="{CDAFC52D-317E-417A-AA61-6BB35869242D}"/>
    <hyperlink ref="A62" r:id="rId15" xr:uid="{FCE1303A-2840-42B5-A67D-95CF167C53C0}"/>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9771-EDA5-42B3-AFC5-74A7FA69A8E3}">
  <dimension ref="A1:J106"/>
  <sheetViews>
    <sheetView showGridLines="0" workbookViewId="0"/>
  </sheetViews>
  <sheetFormatPr defaultRowHeight="11.25"/>
  <cols>
    <col min="1" max="1" width="24.85546875" style="194" customWidth="1"/>
    <col min="2" max="6" width="6.85546875" style="194" customWidth="1"/>
    <col min="7" max="7" width="10.28515625" style="194" customWidth="1"/>
    <col min="8" max="8" width="10.85546875" style="194" customWidth="1"/>
    <col min="9" max="9" width="11.85546875" style="194" customWidth="1"/>
    <col min="10" max="10" width="24.5703125" style="433" customWidth="1"/>
    <col min="11" max="16384" width="9.140625" style="194"/>
  </cols>
  <sheetData>
    <row r="1" spans="1:10" ht="12" customHeight="1">
      <c r="A1" s="947" t="s">
        <v>1821</v>
      </c>
      <c r="B1" s="947"/>
      <c r="C1" s="947"/>
      <c r="D1" s="947"/>
      <c r="E1" s="947"/>
      <c r="F1" s="947"/>
      <c r="G1" s="947"/>
      <c r="H1" s="947"/>
      <c r="I1" s="947"/>
      <c r="J1" s="947"/>
    </row>
    <row r="2" spans="1:10" s="433" customFormat="1" ht="12" customHeight="1">
      <c r="A2" s="927" t="s">
        <v>1822</v>
      </c>
      <c r="B2" s="927"/>
      <c r="C2" s="927"/>
      <c r="D2" s="927"/>
      <c r="E2" s="927"/>
      <c r="F2" s="927"/>
      <c r="G2" s="927"/>
      <c r="H2" s="927"/>
      <c r="I2" s="927"/>
      <c r="J2" s="927"/>
    </row>
    <row r="3" spans="1:10" s="433" customFormat="1" ht="12" customHeight="1">
      <c r="A3" s="522"/>
      <c r="B3" s="522"/>
      <c r="C3" s="522"/>
      <c r="D3" s="522"/>
      <c r="E3" s="522"/>
      <c r="F3" s="522"/>
      <c r="G3" s="522"/>
      <c r="H3" s="522"/>
      <c r="I3" s="522"/>
      <c r="J3" s="522"/>
    </row>
    <row r="4" spans="1:10" ht="12" customHeight="1" thickBot="1">
      <c r="I4" s="194" t="s">
        <v>1823</v>
      </c>
    </row>
    <row r="5" spans="1:10" s="2" customFormat="1" ht="12" customHeight="1" thickBot="1">
      <c r="A5" s="630"/>
      <c r="B5" s="945" t="s">
        <v>1662</v>
      </c>
      <c r="C5" s="945"/>
      <c r="D5" s="945"/>
      <c r="E5" s="945"/>
      <c r="F5" s="945"/>
      <c r="G5" s="946" t="s">
        <v>1663</v>
      </c>
      <c r="H5" s="945" t="s">
        <v>88</v>
      </c>
      <c r="I5" s="945"/>
      <c r="J5" s="706"/>
    </row>
    <row r="6" spans="1:10" s="2" customFormat="1" ht="21" customHeight="1" thickBot="1">
      <c r="B6" s="624" t="s">
        <v>1664</v>
      </c>
      <c r="C6" s="624" t="s">
        <v>1665</v>
      </c>
      <c r="D6" s="624" t="s">
        <v>1666</v>
      </c>
      <c r="E6" s="624" t="s">
        <v>1667</v>
      </c>
      <c r="F6" s="624" t="s">
        <v>1668</v>
      </c>
      <c r="G6" s="946"/>
      <c r="H6" s="707" t="s">
        <v>94</v>
      </c>
      <c r="I6" s="623" t="s">
        <v>95</v>
      </c>
      <c r="J6" s="708"/>
    </row>
    <row r="7" spans="1:10" s="2" customFormat="1" ht="12" customHeight="1">
      <c r="A7" s="709" t="s">
        <v>486</v>
      </c>
      <c r="B7" s="814">
        <v>9005.1319999999996</v>
      </c>
      <c r="C7" s="814">
        <v>7828.625</v>
      </c>
      <c r="D7" s="814">
        <v>7689.4930000000004</v>
      </c>
      <c r="E7" s="814">
        <v>6541.951</v>
      </c>
      <c r="F7" s="814">
        <v>5730.5079999999998</v>
      </c>
      <c r="G7" s="814">
        <v>44528.170999999995</v>
      </c>
      <c r="H7" s="712">
        <v>2.1397076045612096</v>
      </c>
      <c r="I7" s="712">
        <v>4.0606201262814494</v>
      </c>
      <c r="J7" s="713" t="s">
        <v>486</v>
      </c>
    </row>
    <row r="8" spans="1:10" s="2" customFormat="1" ht="12" customHeight="1">
      <c r="A8" s="627" t="s">
        <v>1824</v>
      </c>
      <c r="B8" s="814">
        <v>2731.5410000000002</v>
      </c>
      <c r="C8" s="814">
        <v>2241.0329999999999</v>
      </c>
      <c r="D8" s="814">
        <v>1901.4670000000001</v>
      </c>
      <c r="E8" s="814">
        <v>1772.7059999999999</v>
      </c>
      <c r="F8" s="814">
        <v>1628.403</v>
      </c>
      <c r="G8" s="814">
        <v>12803.597000000002</v>
      </c>
      <c r="H8" s="712">
        <v>-2.383779833431305</v>
      </c>
      <c r="I8" s="712">
        <v>0.59718297022453726</v>
      </c>
      <c r="J8" s="3" t="s">
        <v>1825</v>
      </c>
    </row>
    <row r="9" spans="1:10" s="2" customFormat="1" ht="12" customHeight="1">
      <c r="A9" s="627" t="s">
        <v>1826</v>
      </c>
      <c r="B9" s="814">
        <v>6273.5910000000003</v>
      </c>
      <c r="C9" s="814">
        <v>5587.5919999999996</v>
      </c>
      <c r="D9" s="814">
        <v>5788.0259999999998</v>
      </c>
      <c r="E9" s="814">
        <v>4769.2449999999999</v>
      </c>
      <c r="F9" s="814">
        <v>4102.1049999999996</v>
      </c>
      <c r="G9" s="814">
        <v>31724.573999999997</v>
      </c>
      <c r="H9" s="712">
        <v>4.2429514276599178</v>
      </c>
      <c r="I9" s="712">
        <v>5.5269136826819505</v>
      </c>
      <c r="J9" s="713" t="s">
        <v>1827</v>
      </c>
    </row>
    <row r="10" spans="1:10" s="2" customFormat="1" ht="12" customHeight="1">
      <c r="A10" s="714" t="s">
        <v>571</v>
      </c>
      <c r="B10" s="814">
        <v>4863.8549999999996</v>
      </c>
      <c r="C10" s="814">
        <v>4166.1019999999999</v>
      </c>
      <c r="D10" s="814">
        <v>4321.0550000000003</v>
      </c>
      <c r="E10" s="814">
        <v>3637.9949999999999</v>
      </c>
      <c r="F10" s="814">
        <v>3124.0230000000001</v>
      </c>
      <c r="G10" s="814">
        <v>23968.731</v>
      </c>
      <c r="H10" s="712">
        <v>4.395001768586468</v>
      </c>
      <c r="I10" s="712">
        <v>4.1690106297130711</v>
      </c>
      <c r="J10" s="715" t="s">
        <v>572</v>
      </c>
    </row>
    <row r="11" spans="1:10" s="2" customFormat="1" ht="12" customHeight="1">
      <c r="A11" s="716" t="s">
        <v>1557</v>
      </c>
      <c r="B11" s="717">
        <v>563.64499999999998</v>
      </c>
      <c r="C11" s="717">
        <v>593.43499999999995</v>
      </c>
      <c r="D11" s="717">
        <v>683.92100000000005</v>
      </c>
      <c r="E11" s="717">
        <v>557.70100000000002</v>
      </c>
      <c r="F11" s="717">
        <v>566.39499999999998</v>
      </c>
      <c r="G11" s="718">
        <v>3550.8410000000003</v>
      </c>
      <c r="H11" s="719">
        <v>3.0674566167462132</v>
      </c>
      <c r="I11" s="719">
        <v>5.3072359779554006</v>
      </c>
      <c r="J11" s="720" t="s">
        <v>1558</v>
      </c>
    </row>
    <row r="12" spans="1:10" s="2" customFormat="1" ht="12" customHeight="1">
      <c r="A12" s="716" t="s">
        <v>1828</v>
      </c>
      <c r="B12" s="717">
        <v>172.87299999999999</v>
      </c>
      <c r="C12" s="717">
        <v>108.691</v>
      </c>
      <c r="D12" s="717">
        <v>129.00299999999999</v>
      </c>
      <c r="E12" s="717">
        <v>116.46599999999999</v>
      </c>
      <c r="F12" s="717">
        <v>62.637999999999998</v>
      </c>
      <c r="G12" s="718">
        <v>672.25600000000009</v>
      </c>
      <c r="H12" s="719">
        <v>8.2723201703566787</v>
      </c>
      <c r="I12" s="719">
        <v>4.5200129356451839</v>
      </c>
      <c r="J12" s="720" t="s">
        <v>1562</v>
      </c>
    </row>
    <row r="13" spans="1:10" s="2" customFormat="1" ht="12" customHeight="1">
      <c r="A13" s="716" t="s">
        <v>1569</v>
      </c>
      <c r="B13" s="717">
        <v>89.948999999999998</v>
      </c>
      <c r="C13" s="717">
        <v>39.942999999999998</v>
      </c>
      <c r="D13" s="717">
        <v>51.511000000000003</v>
      </c>
      <c r="E13" s="717">
        <v>63.796999999999997</v>
      </c>
      <c r="F13" s="717">
        <v>74.272000000000006</v>
      </c>
      <c r="G13" s="718">
        <v>409.85</v>
      </c>
      <c r="H13" s="719">
        <v>6.1608186099210371</v>
      </c>
      <c r="I13" s="719">
        <v>14.832549290999737</v>
      </c>
      <c r="J13" s="720" t="s">
        <v>1570</v>
      </c>
    </row>
    <row r="14" spans="1:10" s="2" customFormat="1" ht="12" customHeight="1">
      <c r="A14" s="716" t="s">
        <v>575</v>
      </c>
      <c r="B14" s="717">
        <v>751.33100000000002</v>
      </c>
      <c r="C14" s="717">
        <v>445.072</v>
      </c>
      <c r="D14" s="717">
        <v>404.21199999999999</v>
      </c>
      <c r="E14" s="717">
        <v>324.721</v>
      </c>
      <c r="F14" s="717">
        <v>475.613</v>
      </c>
      <c r="G14" s="718">
        <v>2853.674</v>
      </c>
      <c r="H14" s="719">
        <v>6.0926256453125234</v>
      </c>
      <c r="I14" s="719">
        <v>-0.24473244950929995</v>
      </c>
      <c r="J14" s="720" t="s">
        <v>576</v>
      </c>
    </row>
    <row r="15" spans="1:10" s="2" customFormat="1" ht="12" customHeight="1">
      <c r="A15" s="716" t="s">
        <v>577</v>
      </c>
      <c r="B15" s="717">
        <v>463.78899999999999</v>
      </c>
      <c r="C15" s="717">
        <v>418.30500000000001</v>
      </c>
      <c r="D15" s="717">
        <v>530.00199999999995</v>
      </c>
      <c r="E15" s="717">
        <v>462.887</v>
      </c>
      <c r="F15" s="717">
        <v>279.73</v>
      </c>
      <c r="G15" s="718">
        <v>2523.8130000000001</v>
      </c>
      <c r="H15" s="719">
        <v>-4.0279025108949043</v>
      </c>
      <c r="I15" s="719">
        <v>-2.835533876298598</v>
      </c>
      <c r="J15" s="720" t="s">
        <v>578</v>
      </c>
    </row>
    <row r="16" spans="1:10" s="2" customFormat="1" ht="12" customHeight="1">
      <c r="A16" s="716" t="s">
        <v>1583</v>
      </c>
      <c r="B16" s="717">
        <v>332.71499999999997</v>
      </c>
      <c r="C16" s="717">
        <v>318.63200000000001</v>
      </c>
      <c r="D16" s="717">
        <v>280.928</v>
      </c>
      <c r="E16" s="717">
        <v>191.06700000000001</v>
      </c>
      <c r="F16" s="717">
        <v>118.74299999999999</v>
      </c>
      <c r="G16" s="718">
        <v>1372.1029999999998</v>
      </c>
      <c r="H16" s="719">
        <v>5.9659280916482658</v>
      </c>
      <c r="I16" s="719">
        <v>7.6134738896134877</v>
      </c>
      <c r="J16" s="720" t="s">
        <v>1829</v>
      </c>
    </row>
    <row r="17" spans="1:10" s="2" customFormat="1" ht="12" customHeight="1">
      <c r="A17" s="716" t="s">
        <v>579</v>
      </c>
      <c r="B17" s="717">
        <v>215.80199999999999</v>
      </c>
      <c r="C17" s="717">
        <v>165.154</v>
      </c>
      <c r="D17" s="717">
        <v>162.98699999999999</v>
      </c>
      <c r="E17" s="717">
        <v>165.51400000000001</v>
      </c>
      <c r="F17" s="717">
        <v>137.339</v>
      </c>
      <c r="G17" s="718">
        <v>1051.5170000000001</v>
      </c>
      <c r="H17" s="719">
        <v>8.1161511407701283</v>
      </c>
      <c r="I17" s="719">
        <v>2.1834744346230792</v>
      </c>
      <c r="J17" s="720" t="s">
        <v>580</v>
      </c>
    </row>
    <row r="18" spans="1:10" s="2" customFormat="1" ht="12" customHeight="1">
      <c r="A18" s="716" t="s">
        <v>1592</v>
      </c>
      <c r="B18" s="717">
        <v>294.98899999999998</v>
      </c>
      <c r="C18" s="717">
        <v>256.61200000000002</v>
      </c>
      <c r="D18" s="717">
        <v>288.22000000000003</v>
      </c>
      <c r="E18" s="717">
        <v>218.375</v>
      </c>
      <c r="F18" s="717">
        <v>169.25399999999999</v>
      </c>
      <c r="G18" s="721">
        <v>1516.7150000000001</v>
      </c>
      <c r="H18" s="719">
        <v>12.507913987352865</v>
      </c>
      <c r="I18" s="719">
        <v>10.64782357803233</v>
      </c>
      <c r="J18" s="720" t="s">
        <v>1593</v>
      </c>
    </row>
    <row r="19" spans="1:10" s="2" customFormat="1" ht="12" customHeight="1">
      <c r="A19" s="716" t="s">
        <v>1596</v>
      </c>
      <c r="B19" s="717">
        <v>158.66499999999999</v>
      </c>
      <c r="C19" s="717">
        <v>137.137</v>
      </c>
      <c r="D19" s="717">
        <v>119.429</v>
      </c>
      <c r="E19" s="717">
        <v>108.881</v>
      </c>
      <c r="F19" s="717">
        <v>86.29</v>
      </c>
      <c r="G19" s="718">
        <v>790.6579999999999</v>
      </c>
      <c r="H19" s="719">
        <v>23.617084268262275</v>
      </c>
      <c r="I19" s="719">
        <v>21.485685838260409</v>
      </c>
      <c r="J19" s="720" t="s">
        <v>1830</v>
      </c>
    </row>
    <row r="20" spans="1:10" s="2" customFormat="1" ht="12" customHeight="1">
      <c r="A20" s="716" t="s">
        <v>1831</v>
      </c>
      <c r="B20" s="721">
        <v>1149.2370000000001</v>
      </c>
      <c r="C20" s="721">
        <v>1163.991</v>
      </c>
      <c r="D20" s="721">
        <v>1105.6120000000001</v>
      </c>
      <c r="E20" s="721">
        <v>871.09900000000005</v>
      </c>
      <c r="F20" s="721">
        <v>671.13900000000001</v>
      </c>
      <c r="G20" s="718">
        <v>5819.9790000000003</v>
      </c>
      <c r="H20" s="719">
        <v>1.2997006589733644</v>
      </c>
      <c r="I20" s="719">
        <v>3.9341540827608128</v>
      </c>
      <c r="J20" s="720" t="s">
        <v>1832</v>
      </c>
    </row>
    <row r="21" spans="1:10" s="2" customFormat="1" ht="12" customHeight="1">
      <c r="A21" s="716" t="s">
        <v>1604</v>
      </c>
      <c r="B21" s="721">
        <v>54.31</v>
      </c>
      <c r="C21" s="721">
        <v>38.005000000000003</v>
      </c>
      <c r="D21" s="721">
        <v>40.378</v>
      </c>
      <c r="E21" s="721">
        <v>59.372</v>
      </c>
      <c r="F21" s="721">
        <v>62.8</v>
      </c>
      <c r="G21" s="718">
        <v>323.69599999999997</v>
      </c>
      <c r="H21" s="719">
        <v>4.9630860809400446</v>
      </c>
      <c r="I21" s="719">
        <v>-1.4014748840227043</v>
      </c>
      <c r="J21" s="720" t="s">
        <v>1605</v>
      </c>
    </row>
    <row r="22" spans="1:10" s="2" customFormat="1" ht="12" customHeight="1">
      <c r="A22" s="716" t="s">
        <v>1833</v>
      </c>
      <c r="B22" s="721">
        <v>164.86799999999999</v>
      </c>
      <c r="C22" s="721">
        <v>105.25</v>
      </c>
      <c r="D22" s="721">
        <v>112.916</v>
      </c>
      <c r="E22" s="721">
        <v>111.518</v>
      </c>
      <c r="F22" s="721">
        <v>64.013000000000005</v>
      </c>
      <c r="G22" s="718">
        <v>638.1579999999999</v>
      </c>
      <c r="H22" s="719">
        <v>3.4959415941091692</v>
      </c>
      <c r="I22" s="719">
        <v>5.4951340431827589</v>
      </c>
      <c r="J22" s="720" t="s">
        <v>1613</v>
      </c>
    </row>
    <row r="23" spans="1:10" s="2" customFormat="1" ht="12" customHeight="1">
      <c r="A23" s="714" t="s">
        <v>1834</v>
      </c>
      <c r="B23" s="721">
        <v>451.68199999999797</v>
      </c>
      <c r="C23" s="721">
        <v>375.87499999999955</v>
      </c>
      <c r="D23" s="721">
        <v>411.93600000000015</v>
      </c>
      <c r="E23" s="721">
        <v>386.59700000000021</v>
      </c>
      <c r="F23" s="721">
        <v>355.79700000000003</v>
      </c>
      <c r="G23" s="721">
        <v>2445.4709999999977</v>
      </c>
      <c r="H23" s="719">
        <v>5.8492414265020898</v>
      </c>
      <c r="I23" s="719">
        <v>5.3723970597929309</v>
      </c>
      <c r="J23" s="715" t="s">
        <v>1835</v>
      </c>
    </row>
    <row r="24" spans="1:10" s="2" customFormat="1" ht="12" customHeight="1">
      <c r="A24" s="714" t="s">
        <v>1836</v>
      </c>
      <c r="B24" s="814">
        <v>77.319000000000003</v>
      </c>
      <c r="C24" s="814">
        <v>65.491</v>
      </c>
      <c r="D24" s="814">
        <v>57.826999999999998</v>
      </c>
      <c r="E24" s="814">
        <v>50.308999999999997</v>
      </c>
      <c r="F24" s="814">
        <v>42.930999999999997</v>
      </c>
      <c r="G24" s="814">
        <v>381.78800000000001</v>
      </c>
      <c r="H24" s="712">
        <v>3.4105043534084842</v>
      </c>
      <c r="I24" s="712">
        <v>9.7631307337801161</v>
      </c>
      <c r="J24" s="715" t="s">
        <v>1837</v>
      </c>
    </row>
    <row r="25" spans="1:10" s="2" customFormat="1" ht="12" customHeight="1">
      <c r="A25" s="714" t="s">
        <v>1838</v>
      </c>
      <c r="B25" s="814">
        <v>1033.779</v>
      </c>
      <c r="C25" s="814">
        <v>1057.7760000000001</v>
      </c>
      <c r="D25" s="814">
        <v>1125.316</v>
      </c>
      <c r="E25" s="814">
        <v>861.65899999999999</v>
      </c>
      <c r="F25" s="814">
        <v>752.06</v>
      </c>
      <c r="G25" s="814">
        <v>5782.7860000000001</v>
      </c>
      <c r="H25" s="712">
        <v>4.8296863259277671</v>
      </c>
      <c r="I25" s="712">
        <v>9.0286942920621698</v>
      </c>
      <c r="J25" s="715" t="s">
        <v>1839</v>
      </c>
    </row>
    <row r="26" spans="1:10" s="2" customFormat="1" ht="12" customHeight="1">
      <c r="A26" s="716" t="s">
        <v>1840</v>
      </c>
      <c r="B26" s="721">
        <v>245.73599999999999</v>
      </c>
      <c r="C26" s="721">
        <v>234.54300000000001</v>
      </c>
      <c r="D26" s="721">
        <v>261.08999999999997</v>
      </c>
      <c r="E26" s="721">
        <v>198.61699999999999</v>
      </c>
      <c r="F26" s="721">
        <v>166.38900000000001</v>
      </c>
      <c r="G26" s="718">
        <v>1457.7999999999997</v>
      </c>
      <c r="H26" s="719">
        <v>0.77383954824500734</v>
      </c>
      <c r="I26" s="719">
        <v>-3.4423740803247256</v>
      </c>
      <c r="J26" s="720" t="s">
        <v>1840</v>
      </c>
    </row>
    <row r="27" spans="1:10" s="2" customFormat="1" ht="12" customHeight="1">
      <c r="A27" s="716" t="s">
        <v>1841</v>
      </c>
      <c r="B27" s="721">
        <v>166.83</v>
      </c>
      <c r="C27" s="721">
        <v>147.25200000000001</v>
      </c>
      <c r="D27" s="721">
        <v>189.65199999999999</v>
      </c>
      <c r="E27" s="721">
        <v>150.72399999999999</v>
      </c>
      <c r="F27" s="721">
        <v>158.608</v>
      </c>
      <c r="G27" s="718">
        <v>978.77100000000007</v>
      </c>
      <c r="H27" s="719">
        <v>11.170343913052179</v>
      </c>
      <c r="I27" s="719">
        <v>20.007430185681073</v>
      </c>
      <c r="J27" s="720" t="s">
        <v>1842</v>
      </c>
    </row>
    <row r="28" spans="1:10" s="2" customFormat="1" ht="12" customHeight="1">
      <c r="A28" s="716" t="s">
        <v>1617</v>
      </c>
      <c r="B28" s="721">
        <v>534.88099999999997</v>
      </c>
      <c r="C28" s="721">
        <v>595.77099999999996</v>
      </c>
      <c r="D28" s="721">
        <v>586.65099999999995</v>
      </c>
      <c r="E28" s="721">
        <v>448.26</v>
      </c>
      <c r="F28" s="721">
        <v>367.05500000000001</v>
      </c>
      <c r="G28" s="718">
        <v>2881.6579999999999</v>
      </c>
      <c r="H28" s="719">
        <v>4.6584343136890425</v>
      </c>
      <c r="I28" s="719">
        <v>13.491807494735312</v>
      </c>
      <c r="J28" s="720" t="s">
        <v>1843</v>
      </c>
    </row>
    <row r="29" spans="1:10" s="2" customFormat="1" ht="12" customHeight="1">
      <c r="A29" s="716" t="s">
        <v>1844</v>
      </c>
      <c r="B29" s="721">
        <v>86.331999999999994</v>
      </c>
      <c r="C29" s="721">
        <v>80.210000000000036</v>
      </c>
      <c r="D29" s="721">
        <v>87.923000000000002</v>
      </c>
      <c r="E29" s="721">
        <v>64.057999999999993</v>
      </c>
      <c r="F29" s="721">
        <v>60.007999999999925</v>
      </c>
      <c r="G29" s="721">
        <v>464.55699999999996</v>
      </c>
      <c r="H29" s="719">
        <v>6.3699760971884416</v>
      </c>
      <c r="I29" s="719">
        <v>5.7111129820984559</v>
      </c>
      <c r="J29" s="720" t="s">
        <v>1845</v>
      </c>
    </row>
    <row r="30" spans="1:10" s="2" customFormat="1" ht="12" customHeight="1">
      <c r="A30" s="714" t="s">
        <v>1846</v>
      </c>
      <c r="B30" s="814">
        <v>214.852</v>
      </c>
      <c r="C30" s="814">
        <v>219.441</v>
      </c>
      <c r="D30" s="814">
        <v>218.179</v>
      </c>
      <c r="E30" s="814">
        <v>183.33799999999999</v>
      </c>
      <c r="F30" s="814">
        <v>162.01499999999999</v>
      </c>
      <c r="G30" s="814">
        <v>1275.8209999999999</v>
      </c>
      <c r="H30" s="712">
        <v>3.5446295609092999</v>
      </c>
      <c r="I30" s="712">
        <v>15.382584010034989</v>
      </c>
      <c r="J30" s="715" t="s">
        <v>1847</v>
      </c>
    </row>
    <row r="31" spans="1:10" s="2" customFormat="1" ht="12" customHeight="1">
      <c r="A31" s="714" t="s">
        <v>1848</v>
      </c>
      <c r="B31" s="721">
        <v>82.2</v>
      </c>
      <c r="C31" s="721">
        <v>77.738</v>
      </c>
      <c r="D31" s="721">
        <v>64.718000000000004</v>
      </c>
      <c r="E31" s="721">
        <v>35.021000000000001</v>
      </c>
      <c r="F31" s="721">
        <v>18.797999999999998</v>
      </c>
      <c r="G31" s="718">
        <v>303.36200000000002</v>
      </c>
      <c r="H31" s="721">
        <v>-8.1512933683445965</v>
      </c>
      <c r="I31" s="721">
        <v>5.5491574841778402</v>
      </c>
      <c r="J31" s="715" t="s">
        <v>1849</v>
      </c>
    </row>
    <row r="32" spans="1:10" s="2" customFormat="1" ht="12" customHeight="1" thickBot="1">
      <c r="A32" s="714" t="s">
        <v>1850</v>
      </c>
      <c r="B32" s="710">
        <v>1.5860000000000001</v>
      </c>
      <c r="C32" s="710">
        <v>1.044</v>
      </c>
      <c r="D32" s="710">
        <v>0.93100000000000005</v>
      </c>
      <c r="E32" s="710">
        <v>0.92300000000000004</v>
      </c>
      <c r="F32" s="710">
        <v>2.278</v>
      </c>
      <c r="G32" s="711">
        <v>12.086</v>
      </c>
      <c r="H32" s="712">
        <v>27.903225806451616</v>
      </c>
      <c r="I32" s="712">
        <v>39.432395016151332</v>
      </c>
      <c r="J32" s="715" t="s">
        <v>1851</v>
      </c>
    </row>
    <row r="33" spans="1:10" s="2" customFormat="1" ht="12" customHeight="1" thickBot="1">
      <c r="A33" s="722"/>
      <c r="B33" s="945" t="s">
        <v>1681</v>
      </c>
      <c r="C33" s="945"/>
      <c r="D33" s="945"/>
      <c r="E33" s="945"/>
      <c r="F33" s="945"/>
      <c r="G33" s="946" t="s">
        <v>1682</v>
      </c>
      <c r="H33" s="945" t="s">
        <v>516</v>
      </c>
      <c r="I33" s="945"/>
      <c r="J33" s="723"/>
    </row>
    <row r="34" spans="1:10" s="2" customFormat="1" ht="21" customHeight="1" thickBot="1">
      <c r="B34" s="624" t="s">
        <v>89</v>
      </c>
      <c r="C34" s="624" t="s">
        <v>1684</v>
      </c>
      <c r="D34" s="624" t="s">
        <v>1685</v>
      </c>
      <c r="E34" s="624" t="s">
        <v>1686</v>
      </c>
      <c r="F34" s="624" t="s">
        <v>1687</v>
      </c>
      <c r="G34" s="946"/>
      <c r="H34" s="724" t="s">
        <v>371</v>
      </c>
      <c r="I34" s="623" t="s">
        <v>717</v>
      </c>
      <c r="J34" s="708"/>
    </row>
    <row r="35" spans="1:10" s="481" customFormat="1" ht="12" customHeight="1">
      <c r="A35" s="34" t="s">
        <v>1688</v>
      </c>
      <c r="B35" s="34"/>
      <c r="C35" s="34"/>
      <c r="D35" s="34"/>
      <c r="E35" s="34"/>
      <c r="F35" s="34"/>
      <c r="G35" s="34"/>
      <c r="H35" s="34"/>
      <c r="I35" s="34"/>
    </row>
    <row r="36" spans="1:10" s="481" customFormat="1" ht="12" customHeight="1">
      <c r="A36" s="34" t="s">
        <v>1689</v>
      </c>
      <c r="B36" s="34"/>
      <c r="C36" s="34"/>
      <c r="D36" s="34"/>
      <c r="E36" s="34"/>
      <c r="F36" s="34"/>
      <c r="G36" s="34"/>
      <c r="H36" s="34"/>
      <c r="I36" s="34"/>
    </row>
    <row r="37" spans="1:10" s="316" customFormat="1" ht="12" customHeight="1">
      <c r="A37" s="482"/>
      <c r="B37" s="28"/>
      <c r="C37" s="7"/>
      <c r="D37" s="7"/>
      <c r="E37" s="7"/>
      <c r="F37" s="7"/>
      <c r="G37" s="7"/>
      <c r="H37" s="7"/>
      <c r="I37" s="18"/>
      <c r="J37" s="18"/>
    </row>
    <row r="48" spans="1:10">
      <c r="C48" s="431"/>
    </row>
    <row r="50" spans="1:10">
      <c r="A50" s="725"/>
      <c r="B50" s="725"/>
      <c r="C50" s="726"/>
      <c r="J50" s="727"/>
    </row>
    <row r="52" spans="1:10">
      <c r="C52" s="431"/>
    </row>
    <row r="71" spans="2:2">
      <c r="B71" s="728"/>
    </row>
    <row r="72" spans="2:2">
      <c r="B72" s="729"/>
    </row>
    <row r="73" spans="2:2">
      <c r="B73" s="730"/>
    </row>
    <row r="74" spans="2:2">
      <c r="B74" s="729"/>
    </row>
    <row r="75" spans="2:2">
      <c r="B75" s="729"/>
    </row>
    <row r="76" spans="2:2">
      <c r="B76" s="729"/>
    </row>
    <row r="77" spans="2:2">
      <c r="B77" s="730"/>
    </row>
    <row r="78" spans="2:2">
      <c r="B78" s="730"/>
    </row>
    <row r="79" spans="2:2">
      <c r="B79" s="729"/>
    </row>
    <row r="80" spans="2:2">
      <c r="B80" s="730"/>
    </row>
    <row r="81" spans="1:10">
      <c r="B81" s="729"/>
    </row>
    <row r="82" spans="1:10">
      <c r="A82" s="725"/>
      <c r="B82" s="730"/>
      <c r="J82" s="727"/>
    </row>
    <row r="83" spans="1:10">
      <c r="B83" s="730"/>
    </row>
    <row r="84" spans="1:10">
      <c r="B84" s="728"/>
    </row>
    <row r="85" spans="1:10">
      <c r="B85" s="730"/>
    </row>
    <row r="86" spans="1:10">
      <c r="B86" s="730"/>
    </row>
    <row r="87" spans="1:10">
      <c r="B87" s="728"/>
    </row>
    <row r="88" spans="1:10">
      <c r="A88" s="725"/>
      <c r="B88" s="731"/>
      <c r="J88" s="727"/>
    </row>
    <row r="89" spans="1:10">
      <c r="B89" s="728"/>
    </row>
    <row r="90" spans="1:10">
      <c r="A90" s="725"/>
      <c r="B90" s="731"/>
      <c r="J90" s="727"/>
    </row>
    <row r="91" spans="1:10">
      <c r="A91" s="725"/>
      <c r="B91" s="731"/>
      <c r="J91" s="727"/>
    </row>
    <row r="92" spans="1:10">
      <c r="B92" s="728"/>
    </row>
    <row r="93" spans="1:10">
      <c r="B93" s="728"/>
    </row>
    <row r="94" spans="1:10">
      <c r="B94" s="728"/>
    </row>
    <row r="95" spans="1:10">
      <c r="B95" s="728"/>
    </row>
    <row r="96" spans="1:10">
      <c r="A96" s="725"/>
      <c r="B96" s="731"/>
      <c r="J96" s="727"/>
    </row>
    <row r="97" spans="1:10">
      <c r="A97" s="725"/>
      <c r="B97" s="731"/>
      <c r="J97" s="727"/>
    </row>
    <row r="98" spans="1:10">
      <c r="B98" s="730"/>
    </row>
    <row r="99" spans="1:10">
      <c r="B99" s="730"/>
    </row>
    <row r="100" spans="1:10">
      <c r="B100" s="730"/>
    </row>
    <row r="101" spans="1:10">
      <c r="B101" s="730"/>
    </row>
    <row r="102" spans="1:10">
      <c r="A102" s="725"/>
      <c r="B102" s="732"/>
      <c r="J102" s="727"/>
    </row>
    <row r="103" spans="1:10">
      <c r="B103" s="730"/>
    </row>
    <row r="104" spans="1:10">
      <c r="B104" s="728"/>
    </row>
    <row r="105" spans="1:10">
      <c r="B105" s="730"/>
    </row>
    <row r="106" spans="1:10" ht="12" thickBot="1">
      <c r="A106" s="733"/>
      <c r="B106" s="733"/>
      <c r="J106" s="734"/>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70659-BF17-409C-AD28-7CF09D96FCA7}">
  <dimension ref="A1:J29"/>
  <sheetViews>
    <sheetView showGridLines="0" workbookViewId="0"/>
  </sheetViews>
  <sheetFormatPr defaultRowHeight="11.25"/>
  <cols>
    <col min="1" max="1" width="19.42578125" style="194" customWidth="1"/>
    <col min="2" max="6" width="8.140625" style="194" customWidth="1"/>
    <col min="7" max="7" width="8.85546875" style="194" customWidth="1"/>
    <col min="8" max="8" width="11.42578125" style="194" customWidth="1"/>
    <col min="9" max="9" width="9.7109375" style="194" customWidth="1"/>
    <col min="10" max="10" width="14.7109375" style="194" customWidth="1"/>
    <col min="11" max="16384" width="9.140625" style="194"/>
  </cols>
  <sheetData>
    <row r="1" spans="1:10">
      <c r="A1" s="862" t="s">
        <v>1852</v>
      </c>
      <c r="B1" s="862"/>
      <c r="C1" s="862"/>
      <c r="D1" s="862"/>
      <c r="E1" s="862"/>
      <c r="F1" s="862"/>
      <c r="G1" s="862"/>
      <c r="H1" s="862"/>
      <c r="I1" s="862"/>
      <c r="J1" s="862"/>
    </row>
    <row r="2" spans="1:10" s="433" customFormat="1">
      <c r="A2" s="863" t="s">
        <v>1853</v>
      </c>
      <c r="B2" s="863"/>
      <c r="C2" s="863"/>
      <c r="D2" s="863"/>
      <c r="E2" s="863"/>
      <c r="F2" s="863"/>
      <c r="G2" s="863"/>
      <c r="H2" s="863"/>
      <c r="I2" s="863"/>
      <c r="J2" s="863"/>
    </row>
    <row r="3" spans="1:10" s="433" customFormat="1">
      <c r="A3" s="195"/>
      <c r="B3" s="195"/>
      <c r="C3" s="195"/>
      <c r="D3" s="195"/>
      <c r="E3" s="195"/>
      <c r="F3" s="195"/>
      <c r="G3" s="195"/>
      <c r="H3" s="195"/>
      <c r="I3" s="195"/>
      <c r="J3" s="195"/>
    </row>
    <row r="4" spans="1:10" ht="12" thickBot="1">
      <c r="H4" s="944" t="s">
        <v>1854</v>
      </c>
      <c r="I4" s="944"/>
    </row>
    <row r="5" spans="1:10" s="2" customFormat="1" ht="10.9" customHeight="1" thickBot="1">
      <c r="B5" s="945" t="s">
        <v>1662</v>
      </c>
      <c r="C5" s="945"/>
      <c r="D5" s="945"/>
      <c r="E5" s="945"/>
      <c r="F5" s="945"/>
      <c r="G5" s="946" t="s">
        <v>1663</v>
      </c>
      <c r="H5" s="948" t="s">
        <v>88</v>
      </c>
      <c r="I5" s="949"/>
    </row>
    <row r="6" spans="1:10" s="2" customFormat="1" ht="23.25" thickBot="1">
      <c r="B6" s="624" t="s">
        <v>1664</v>
      </c>
      <c r="C6" s="624" t="s">
        <v>1665</v>
      </c>
      <c r="D6" s="624" t="s">
        <v>1666</v>
      </c>
      <c r="E6" s="624" t="s">
        <v>1667</v>
      </c>
      <c r="F6" s="624" t="s">
        <v>1668</v>
      </c>
      <c r="G6" s="946"/>
      <c r="H6" s="707" t="s">
        <v>94</v>
      </c>
      <c r="I6" s="623" t="s">
        <v>95</v>
      </c>
    </row>
    <row r="7" spans="1:10" s="2" customFormat="1">
      <c r="A7" s="439" t="s">
        <v>690</v>
      </c>
      <c r="B7" s="735">
        <v>3208.1990000000001</v>
      </c>
      <c r="C7" s="735">
        <v>3049.6660000000002</v>
      </c>
      <c r="D7" s="735">
        <v>3110.3249999999998</v>
      </c>
      <c r="E7" s="735">
        <v>2632.2339999999999</v>
      </c>
      <c r="F7" s="735">
        <v>2310.3069999999998</v>
      </c>
      <c r="G7" s="735">
        <v>17556.547000000002</v>
      </c>
      <c r="H7" s="736">
        <v>1.5115678988946826</v>
      </c>
      <c r="I7" s="736">
        <v>4.8744741356518517</v>
      </c>
      <c r="J7" s="439" t="s">
        <v>690</v>
      </c>
    </row>
    <row r="8" spans="1:10" s="2" customFormat="1">
      <c r="A8" s="26" t="s">
        <v>1669</v>
      </c>
      <c r="B8" s="735">
        <v>2894.7359999999999</v>
      </c>
      <c r="C8" s="735">
        <v>2753.9940000000001</v>
      </c>
      <c r="D8" s="735">
        <v>2814.549</v>
      </c>
      <c r="E8" s="735">
        <v>2372.6280000000002</v>
      </c>
      <c r="F8" s="735">
        <v>2076.739</v>
      </c>
      <c r="G8" s="735">
        <v>15819.984</v>
      </c>
      <c r="H8" s="736">
        <v>1.539614233539254</v>
      </c>
      <c r="I8" s="736">
        <v>5.1757140919643518</v>
      </c>
      <c r="J8" s="26" t="s">
        <v>1669</v>
      </c>
    </row>
    <row r="9" spans="1:10" s="2" customFormat="1">
      <c r="A9" s="26" t="s">
        <v>1670</v>
      </c>
      <c r="B9" s="737">
        <v>726.69899999999996</v>
      </c>
      <c r="C9" s="737">
        <v>690.53599999999994</v>
      </c>
      <c r="D9" s="737">
        <v>719.36199999999997</v>
      </c>
      <c r="E9" s="737">
        <v>607.78200000000004</v>
      </c>
      <c r="F9" s="737">
        <v>531.15700000000004</v>
      </c>
      <c r="G9" s="737">
        <v>4051.4540000000002</v>
      </c>
      <c r="H9" s="738">
        <v>3.8273437622783604</v>
      </c>
      <c r="I9" s="738">
        <v>6.5158802875685353</v>
      </c>
      <c r="J9" s="26" t="s">
        <v>1670</v>
      </c>
    </row>
    <row r="10" spans="1:10" s="2" customFormat="1">
      <c r="A10" s="26" t="s">
        <v>1671</v>
      </c>
      <c r="B10" s="737">
        <v>281.49700000000001</v>
      </c>
      <c r="C10" s="737">
        <v>256.87400000000002</v>
      </c>
      <c r="D10" s="737">
        <v>275.42899999999997</v>
      </c>
      <c r="E10" s="737">
        <v>227.50299999999999</v>
      </c>
      <c r="F10" s="737">
        <v>221.58</v>
      </c>
      <c r="G10" s="737">
        <v>1607.4189999999999</v>
      </c>
      <c r="H10" s="738">
        <v>1.674486475162638</v>
      </c>
      <c r="I10" s="738">
        <v>5.8276965860865033</v>
      </c>
      <c r="J10" s="26" t="s">
        <v>1671</v>
      </c>
    </row>
    <row r="11" spans="1:10" s="2" customFormat="1">
      <c r="A11" s="26" t="s">
        <v>1672</v>
      </c>
      <c r="B11" s="737">
        <v>186.08600000000001</v>
      </c>
      <c r="C11" s="737">
        <v>176.45</v>
      </c>
      <c r="D11" s="737">
        <v>198.042</v>
      </c>
      <c r="E11" s="737">
        <v>161.71899999999999</v>
      </c>
      <c r="F11" s="737">
        <v>130.82400000000001</v>
      </c>
      <c r="G11" s="737">
        <v>1031.1849999999999</v>
      </c>
      <c r="H11" s="738">
        <v>-3.464840609031711</v>
      </c>
      <c r="I11" s="738">
        <v>8.7869529715347738</v>
      </c>
      <c r="J11" s="26" t="s">
        <v>1672</v>
      </c>
    </row>
    <row r="12" spans="1:10" s="2" customFormat="1">
      <c r="A12" s="26" t="s">
        <v>1673</v>
      </c>
      <c r="B12" s="737">
        <v>796.27300000000002</v>
      </c>
      <c r="C12" s="737">
        <v>783.35599999999999</v>
      </c>
      <c r="D12" s="737">
        <v>823.74099999999999</v>
      </c>
      <c r="E12" s="737">
        <v>725.221</v>
      </c>
      <c r="F12" s="737">
        <v>682.42200000000003</v>
      </c>
      <c r="G12" s="737">
        <v>4821.5450000000001</v>
      </c>
      <c r="H12" s="738">
        <v>3.1959026092095399</v>
      </c>
      <c r="I12" s="738">
        <v>4.8152386434732364</v>
      </c>
      <c r="J12" s="26" t="s">
        <v>1673</v>
      </c>
    </row>
    <row r="13" spans="1:10" s="2" customFormat="1">
      <c r="A13" s="26" t="s">
        <v>1674</v>
      </c>
      <c r="B13" s="737">
        <v>77.251000000000005</v>
      </c>
      <c r="C13" s="737">
        <v>75.995000000000005</v>
      </c>
      <c r="D13" s="737">
        <v>75.325000000000003</v>
      </c>
      <c r="E13" s="737">
        <v>62.756</v>
      </c>
      <c r="F13" s="737">
        <v>56.164000000000001</v>
      </c>
      <c r="G13" s="737">
        <v>431.13800000000003</v>
      </c>
      <c r="H13" s="738">
        <v>5.8798536204273546</v>
      </c>
      <c r="I13" s="738">
        <v>7.4254304985585691</v>
      </c>
      <c r="J13" s="26" t="s">
        <v>1674</v>
      </c>
    </row>
    <row r="14" spans="1:10" s="2" customFormat="1">
      <c r="A14" s="26" t="s">
        <v>1675</v>
      </c>
      <c r="B14" s="737">
        <v>175.81100000000001</v>
      </c>
      <c r="C14" s="737">
        <v>169.26400000000001</v>
      </c>
      <c r="D14" s="737">
        <v>172.92099999999999</v>
      </c>
      <c r="E14" s="737">
        <v>140.49199999999999</v>
      </c>
      <c r="F14" s="737">
        <v>119.08199999999999</v>
      </c>
      <c r="G14" s="737">
        <v>929.779</v>
      </c>
      <c r="H14" s="738">
        <v>0.36879513601462577</v>
      </c>
      <c r="I14" s="738">
        <v>5.5814777425629671</v>
      </c>
      <c r="J14" s="26" t="s">
        <v>1675</v>
      </c>
    </row>
    <row r="15" spans="1:10" s="2" customFormat="1">
      <c r="A15" s="26" t="s">
        <v>1676</v>
      </c>
      <c r="B15" s="737">
        <v>651.11900000000003</v>
      </c>
      <c r="C15" s="737">
        <v>601.51900000000001</v>
      </c>
      <c r="D15" s="737">
        <v>549.72900000000004</v>
      </c>
      <c r="E15" s="737">
        <v>447.15499999999997</v>
      </c>
      <c r="F15" s="737">
        <v>335.51</v>
      </c>
      <c r="G15" s="737">
        <v>2947.4640000000004</v>
      </c>
      <c r="H15" s="738">
        <v>-1.5794294766373156</v>
      </c>
      <c r="I15" s="738">
        <v>2.0214512456114875</v>
      </c>
      <c r="J15" s="26" t="s">
        <v>1676</v>
      </c>
    </row>
    <row r="16" spans="1:10" s="2" customFormat="1">
      <c r="A16" s="26" t="s">
        <v>1677</v>
      </c>
      <c r="B16" s="735">
        <v>123.124</v>
      </c>
      <c r="C16" s="735">
        <v>110.111</v>
      </c>
      <c r="D16" s="735">
        <v>98.259</v>
      </c>
      <c r="E16" s="735">
        <v>82.674000000000007</v>
      </c>
      <c r="F16" s="735">
        <v>63.122</v>
      </c>
      <c r="G16" s="735">
        <v>556.72399999999993</v>
      </c>
      <c r="H16" s="736">
        <v>4.5017823799015559</v>
      </c>
      <c r="I16" s="736">
        <v>6.592276748874653</v>
      </c>
      <c r="J16" s="26" t="s">
        <v>1677</v>
      </c>
    </row>
    <row r="17" spans="1:10" s="2" customFormat="1" ht="12" thickBot="1">
      <c r="A17" s="26" t="s">
        <v>1679</v>
      </c>
      <c r="B17" s="735">
        <v>190.339</v>
      </c>
      <c r="C17" s="735">
        <v>185.56100000000001</v>
      </c>
      <c r="D17" s="735">
        <v>197.517</v>
      </c>
      <c r="E17" s="735">
        <v>176.93199999999999</v>
      </c>
      <c r="F17" s="735">
        <v>170.446</v>
      </c>
      <c r="G17" s="735">
        <v>1179.8390000000002</v>
      </c>
      <c r="H17" s="736">
        <v>-0.74258329291886582</v>
      </c>
      <c r="I17" s="736">
        <v>0.26156543257297926</v>
      </c>
      <c r="J17" s="26" t="s">
        <v>1679</v>
      </c>
    </row>
    <row r="18" spans="1:10" s="2" customFormat="1" ht="10.9" customHeight="1" thickBot="1">
      <c r="A18" s="739"/>
      <c r="B18" s="945" t="s">
        <v>1681</v>
      </c>
      <c r="C18" s="945"/>
      <c r="D18" s="945"/>
      <c r="E18" s="945"/>
      <c r="F18" s="945"/>
      <c r="G18" s="946" t="s">
        <v>1682</v>
      </c>
      <c r="H18" s="945" t="s">
        <v>516</v>
      </c>
      <c r="I18" s="945"/>
      <c r="J18" s="740"/>
    </row>
    <row r="19" spans="1:10" s="2" customFormat="1" ht="34.5" thickBot="1">
      <c r="B19" s="624" t="s">
        <v>89</v>
      </c>
      <c r="C19" s="624" t="s">
        <v>1684</v>
      </c>
      <c r="D19" s="624" t="s">
        <v>1685</v>
      </c>
      <c r="E19" s="624" t="s">
        <v>1686</v>
      </c>
      <c r="F19" s="624" t="s">
        <v>1687</v>
      </c>
      <c r="G19" s="946"/>
      <c r="H19" s="707" t="s">
        <v>371</v>
      </c>
      <c r="I19" s="623" t="s">
        <v>717</v>
      </c>
    </row>
    <row r="20" spans="1:10" s="330" customFormat="1">
      <c r="A20" s="34" t="s">
        <v>1688</v>
      </c>
      <c r="B20" s="34"/>
      <c r="C20" s="34"/>
      <c r="D20" s="34"/>
      <c r="E20" s="34"/>
      <c r="F20" s="34"/>
      <c r="G20" s="34"/>
      <c r="H20" s="34"/>
      <c r="I20" s="34"/>
      <c r="J20" s="34"/>
    </row>
    <row r="21" spans="1:10" s="330" customFormat="1">
      <c r="A21" s="34" t="s">
        <v>1689</v>
      </c>
      <c r="B21" s="34"/>
      <c r="C21" s="34"/>
      <c r="D21" s="34"/>
      <c r="E21" s="34"/>
      <c r="F21" s="34"/>
      <c r="G21" s="34"/>
      <c r="H21" s="34"/>
      <c r="I21" s="34"/>
      <c r="J21" s="34"/>
    </row>
    <row r="22" spans="1:10" s="2" customFormat="1"/>
    <row r="23" spans="1:10" s="2" customFormat="1">
      <c r="A23" s="914"/>
      <c r="B23" s="914"/>
      <c r="C23" s="914"/>
      <c r="D23" s="914"/>
      <c r="E23" s="914"/>
      <c r="F23" s="914"/>
      <c r="G23" s="914"/>
      <c r="H23" s="914"/>
      <c r="I23" s="914"/>
      <c r="J23" s="914"/>
    </row>
    <row r="24" spans="1:10" s="708" customFormat="1">
      <c r="A24" s="914"/>
      <c r="B24" s="914"/>
      <c r="C24" s="914"/>
      <c r="D24" s="914"/>
      <c r="E24" s="914"/>
      <c r="F24" s="914"/>
      <c r="G24" s="914"/>
      <c r="H24" s="914"/>
      <c r="I24" s="914"/>
      <c r="J24" s="914"/>
    </row>
    <row r="25" spans="1:10" s="2" customFormat="1">
      <c r="A25" s="641"/>
      <c r="B25" s="641"/>
      <c r="C25" s="641"/>
      <c r="D25" s="641"/>
      <c r="E25" s="641"/>
      <c r="F25" s="641"/>
      <c r="G25" s="641"/>
      <c r="H25" s="641"/>
      <c r="I25" s="641"/>
    </row>
    <row r="26" spans="1:10" s="365" customFormat="1">
      <c r="A26" s="85" t="s">
        <v>140</v>
      </c>
      <c r="B26" s="356"/>
      <c r="C26" s="357"/>
      <c r="D26" s="357"/>
      <c r="E26" s="357"/>
      <c r="F26" s="86"/>
      <c r="G26" s="358"/>
      <c r="H26" s="358"/>
      <c r="I26" s="360"/>
      <c r="J26" s="361"/>
    </row>
    <row r="27" spans="1:10" s="365" customFormat="1">
      <c r="A27" s="86" t="s">
        <v>1855</v>
      </c>
      <c r="B27" s="366"/>
      <c r="C27" s="367"/>
      <c r="D27" s="363"/>
      <c r="E27" s="368"/>
      <c r="F27" s="369"/>
      <c r="G27" s="368"/>
      <c r="H27" s="368"/>
      <c r="I27" s="360"/>
      <c r="J27" s="360"/>
    </row>
    <row r="28" spans="1:10" s="2" customFormat="1">
      <c r="A28" s="641"/>
      <c r="B28" s="641"/>
      <c r="C28" s="641"/>
      <c r="D28" s="641"/>
      <c r="E28" s="641"/>
      <c r="F28" s="641"/>
      <c r="G28" s="641"/>
      <c r="H28" s="641"/>
      <c r="I28" s="641"/>
    </row>
    <row r="29"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EE1DDF8E-3257-4960-AEA7-A558F68D5F7A}"/>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16673-E5D4-4178-BAD1-B524432A96B9}">
  <dimension ref="A1:J32"/>
  <sheetViews>
    <sheetView showGridLines="0" workbookViewId="0"/>
  </sheetViews>
  <sheetFormatPr defaultRowHeight="11.25"/>
  <cols>
    <col min="1" max="1" width="16.140625" style="194" customWidth="1"/>
    <col min="2" max="2" width="9.42578125" style="194" customWidth="1"/>
    <col min="3" max="5" width="8" style="194" customWidth="1"/>
    <col min="6" max="6" width="10.42578125" style="194" customWidth="1"/>
    <col min="7" max="7" width="9.7109375" style="194" customWidth="1"/>
    <col min="8" max="8" width="10.85546875" style="194" customWidth="1"/>
    <col min="9" max="9" width="12.28515625" style="194" customWidth="1"/>
    <col min="10" max="10" width="18.28515625" style="194" customWidth="1"/>
    <col min="11" max="16384" width="9.140625" style="194"/>
  </cols>
  <sheetData>
    <row r="1" spans="1:10">
      <c r="A1" s="862" t="s">
        <v>1856</v>
      </c>
      <c r="B1" s="862"/>
      <c r="C1" s="862"/>
      <c r="D1" s="862"/>
      <c r="E1" s="862"/>
      <c r="F1" s="862"/>
      <c r="G1" s="862"/>
      <c r="H1" s="862"/>
      <c r="I1" s="862"/>
      <c r="J1" s="862"/>
    </row>
    <row r="2" spans="1:10">
      <c r="A2" s="863" t="s">
        <v>1857</v>
      </c>
      <c r="B2" s="863"/>
      <c r="C2" s="863"/>
      <c r="D2" s="863"/>
      <c r="E2" s="863"/>
      <c r="F2" s="863"/>
      <c r="G2" s="863"/>
      <c r="H2" s="863"/>
      <c r="I2" s="863"/>
      <c r="J2" s="863"/>
    </row>
    <row r="4" spans="1:10" ht="12" thickBot="1">
      <c r="H4" s="944" t="s">
        <v>1854</v>
      </c>
      <c r="I4" s="944"/>
    </row>
    <row r="5" spans="1:10" s="2" customFormat="1" ht="12" customHeight="1" thickBot="1">
      <c r="B5" s="945" t="s">
        <v>1662</v>
      </c>
      <c r="C5" s="945"/>
      <c r="D5" s="945"/>
      <c r="E5" s="945"/>
      <c r="F5" s="945"/>
      <c r="G5" s="946" t="s">
        <v>1663</v>
      </c>
      <c r="H5" s="945" t="s">
        <v>88</v>
      </c>
      <c r="I5" s="945"/>
    </row>
    <row r="6" spans="1:10" s="2" customFormat="1" ht="23.25" thickBot="1">
      <c r="B6" s="624" t="s">
        <v>1664</v>
      </c>
      <c r="C6" s="624" t="s">
        <v>1665</v>
      </c>
      <c r="D6" s="624" t="s">
        <v>1666</v>
      </c>
      <c r="E6" s="624" t="s">
        <v>1667</v>
      </c>
      <c r="F6" s="624" t="s">
        <v>1668</v>
      </c>
      <c r="G6" s="946"/>
      <c r="H6" s="707" t="s">
        <v>94</v>
      </c>
      <c r="I6" s="623" t="s">
        <v>95</v>
      </c>
    </row>
    <row r="7" spans="1:10" s="2" customFormat="1">
      <c r="A7" s="627" t="s">
        <v>690</v>
      </c>
      <c r="B7" s="741">
        <v>9005.1319999999996</v>
      </c>
      <c r="C7" s="741">
        <v>7828.625</v>
      </c>
      <c r="D7" s="741">
        <v>7689.4930000000004</v>
      </c>
      <c r="E7" s="741">
        <v>6541.951</v>
      </c>
      <c r="F7" s="741">
        <v>5730.5079999999998</v>
      </c>
      <c r="G7" s="741">
        <v>44528.170999999995</v>
      </c>
      <c r="H7" s="742">
        <v>2.1397076045612096</v>
      </c>
      <c r="I7" s="742">
        <v>4.0606201262814494</v>
      </c>
      <c r="J7" s="627" t="s">
        <v>690</v>
      </c>
    </row>
    <row r="8" spans="1:10" s="2" customFormat="1">
      <c r="A8" s="627" t="s">
        <v>1669</v>
      </c>
      <c r="B8" s="741">
        <v>7681.47</v>
      </c>
      <c r="C8" s="741">
        <v>6636.1940000000004</v>
      </c>
      <c r="D8" s="741">
        <v>6527.3789999999999</v>
      </c>
      <c r="E8" s="741">
        <v>5520.6530000000002</v>
      </c>
      <c r="F8" s="741">
        <v>4785.232</v>
      </c>
      <c r="G8" s="741">
        <v>37448.691999999995</v>
      </c>
      <c r="H8" s="742">
        <v>2.2104773633146522</v>
      </c>
      <c r="I8" s="742">
        <v>4.1193384418187122</v>
      </c>
      <c r="J8" s="627" t="s">
        <v>540</v>
      </c>
    </row>
    <row r="9" spans="1:10" s="2" customFormat="1">
      <c r="A9" s="631" t="s">
        <v>1670</v>
      </c>
      <c r="B9" s="743">
        <v>1499.413</v>
      </c>
      <c r="C9" s="743">
        <v>1301.539</v>
      </c>
      <c r="D9" s="743">
        <v>1343.5840000000001</v>
      </c>
      <c r="E9" s="743">
        <v>1126.95</v>
      </c>
      <c r="F9" s="743">
        <v>995.54200000000003</v>
      </c>
      <c r="G9" s="743">
        <v>7647.8869999999988</v>
      </c>
      <c r="H9" s="744">
        <v>4.8753243664799015</v>
      </c>
      <c r="I9" s="744">
        <v>5.8827984151680397</v>
      </c>
      <c r="J9" s="631" t="s">
        <v>1670</v>
      </c>
    </row>
    <row r="10" spans="1:10" s="2" customFormat="1">
      <c r="A10" s="631" t="s">
        <v>1671</v>
      </c>
      <c r="B10" s="743">
        <v>540.85500000000002</v>
      </c>
      <c r="C10" s="743">
        <v>444.80500000000001</v>
      </c>
      <c r="D10" s="743">
        <v>441.23</v>
      </c>
      <c r="E10" s="743">
        <v>382.34</v>
      </c>
      <c r="F10" s="743">
        <v>371.22500000000002</v>
      </c>
      <c r="G10" s="743">
        <v>2743.752</v>
      </c>
      <c r="H10" s="744">
        <v>0.82940906701267636</v>
      </c>
      <c r="I10" s="744">
        <v>4.3673545619389103</v>
      </c>
      <c r="J10" s="631" t="s">
        <v>1671</v>
      </c>
    </row>
    <row r="11" spans="1:10" s="2" customFormat="1">
      <c r="A11" s="634" t="s">
        <v>1672</v>
      </c>
      <c r="B11" s="743">
        <v>379.07900000000001</v>
      </c>
      <c r="C11" s="743">
        <v>321.78899999999999</v>
      </c>
      <c r="D11" s="743">
        <v>334.18900000000002</v>
      </c>
      <c r="E11" s="743">
        <v>288.69099999999997</v>
      </c>
      <c r="F11" s="743">
        <v>241.15899999999999</v>
      </c>
      <c r="G11" s="743">
        <v>1862.365</v>
      </c>
      <c r="H11" s="744">
        <v>-0.36533856897669637</v>
      </c>
      <c r="I11" s="744">
        <v>8.3778514897579157</v>
      </c>
      <c r="J11" s="634" t="s">
        <v>1672</v>
      </c>
    </row>
    <row r="12" spans="1:10" s="2" customFormat="1">
      <c r="A12" s="634" t="s">
        <v>1673</v>
      </c>
      <c r="B12" s="743">
        <v>1867.0160000000001</v>
      </c>
      <c r="C12" s="743">
        <v>1765.819</v>
      </c>
      <c r="D12" s="743">
        <v>1884.1489999999999</v>
      </c>
      <c r="E12" s="743">
        <v>1681.9069999999999</v>
      </c>
      <c r="F12" s="743">
        <v>1604.751</v>
      </c>
      <c r="G12" s="743">
        <v>11057.755999999999</v>
      </c>
      <c r="H12" s="744">
        <v>3.3680418872284861</v>
      </c>
      <c r="I12" s="744">
        <v>3.9239340466004364</v>
      </c>
      <c r="J12" s="634" t="s">
        <v>1673</v>
      </c>
    </row>
    <row r="13" spans="1:10" s="2" customFormat="1">
      <c r="A13" s="634" t="s">
        <v>1674</v>
      </c>
      <c r="B13" s="743">
        <v>180.3</v>
      </c>
      <c r="C13" s="743">
        <v>152.77600000000001</v>
      </c>
      <c r="D13" s="743">
        <v>148.50299999999999</v>
      </c>
      <c r="E13" s="743">
        <v>124.663</v>
      </c>
      <c r="F13" s="743">
        <v>112.14100000000001</v>
      </c>
      <c r="G13" s="743">
        <v>867.53500000000008</v>
      </c>
      <c r="H13" s="744">
        <v>4.4950853115726943</v>
      </c>
      <c r="I13" s="744">
        <v>5.8590465870834265</v>
      </c>
      <c r="J13" s="634" t="s">
        <v>1674</v>
      </c>
    </row>
    <row r="14" spans="1:10" s="2" customFormat="1">
      <c r="A14" s="631" t="s">
        <v>1675</v>
      </c>
      <c r="B14" s="743">
        <v>389.012</v>
      </c>
      <c r="C14" s="743">
        <v>321.69799999999998</v>
      </c>
      <c r="D14" s="743">
        <v>299.33300000000003</v>
      </c>
      <c r="E14" s="743">
        <v>249.26</v>
      </c>
      <c r="F14" s="743">
        <v>208.53800000000001</v>
      </c>
      <c r="G14" s="743">
        <v>1739.2949999999998</v>
      </c>
      <c r="H14" s="744">
        <v>1.1761034097115726</v>
      </c>
      <c r="I14" s="744">
        <v>4.3669469114963562</v>
      </c>
      <c r="J14" s="631" t="s">
        <v>1675</v>
      </c>
    </row>
    <row r="15" spans="1:10" s="2" customFormat="1">
      <c r="A15" s="631" t="s">
        <v>1676</v>
      </c>
      <c r="B15" s="743">
        <v>2825.7950000000001</v>
      </c>
      <c r="C15" s="743">
        <v>2327.768</v>
      </c>
      <c r="D15" s="743">
        <v>2076.3910000000001</v>
      </c>
      <c r="E15" s="743">
        <v>1666.8420000000001</v>
      </c>
      <c r="F15" s="743">
        <v>1251.876</v>
      </c>
      <c r="G15" s="743">
        <v>11530.102000000001</v>
      </c>
      <c r="H15" s="744">
        <v>0.72185669583393519</v>
      </c>
      <c r="I15" s="744">
        <v>2.3034033015580206</v>
      </c>
      <c r="J15" s="631" t="s">
        <v>1676</v>
      </c>
    </row>
    <row r="16" spans="1:10" s="2" customFormat="1">
      <c r="A16" s="627" t="s">
        <v>1677</v>
      </c>
      <c r="B16" s="745">
        <v>394.80700000000002</v>
      </c>
      <c r="C16" s="745">
        <v>334.13299999999998</v>
      </c>
      <c r="D16" s="741">
        <v>300.54399999999998</v>
      </c>
      <c r="E16" s="745">
        <v>236.42400000000001</v>
      </c>
      <c r="F16" s="745">
        <v>181.626</v>
      </c>
      <c r="G16" s="741">
        <v>1655.58</v>
      </c>
      <c r="H16" s="742">
        <v>5.3225914020087686</v>
      </c>
      <c r="I16" s="742">
        <v>8.2885287076645255</v>
      </c>
      <c r="J16" s="627" t="s">
        <v>1678</v>
      </c>
    </row>
    <row r="17" spans="1:10" s="2" customFormat="1" ht="12" thickBot="1">
      <c r="A17" s="627" t="s">
        <v>1679</v>
      </c>
      <c r="B17" s="741">
        <v>928.85500000000002</v>
      </c>
      <c r="C17" s="741">
        <v>858.298</v>
      </c>
      <c r="D17" s="741">
        <v>861.57</v>
      </c>
      <c r="E17" s="741">
        <v>784.87400000000002</v>
      </c>
      <c r="F17" s="741">
        <v>763.65</v>
      </c>
      <c r="G17" s="741">
        <v>5423.8990000000013</v>
      </c>
      <c r="H17" s="742">
        <v>0.27745240395775284</v>
      </c>
      <c r="I17" s="742">
        <v>2.4409117033177665</v>
      </c>
      <c r="J17" s="627" t="s">
        <v>1680</v>
      </c>
    </row>
    <row r="18" spans="1:10" s="2" customFormat="1" ht="12" customHeight="1" thickBot="1">
      <c r="A18" s="739"/>
      <c r="B18" s="945" t="s">
        <v>1681</v>
      </c>
      <c r="C18" s="945"/>
      <c r="D18" s="945"/>
      <c r="E18" s="945"/>
      <c r="F18" s="945"/>
      <c r="G18" s="946" t="s">
        <v>1682</v>
      </c>
      <c r="H18" s="950" t="s">
        <v>516</v>
      </c>
      <c r="I18" s="950"/>
      <c r="J18" s="135"/>
    </row>
    <row r="19" spans="1:10" s="2" customFormat="1" ht="23.25" thickBot="1">
      <c r="B19" s="624" t="s">
        <v>89</v>
      </c>
      <c r="C19" s="624" t="s">
        <v>1684</v>
      </c>
      <c r="D19" s="624" t="s">
        <v>1685</v>
      </c>
      <c r="E19" s="624" t="s">
        <v>1686</v>
      </c>
      <c r="F19" s="624" t="s">
        <v>1687</v>
      </c>
      <c r="G19" s="946"/>
      <c r="H19" s="724" t="s">
        <v>371</v>
      </c>
      <c r="I19" s="623" t="s">
        <v>717</v>
      </c>
    </row>
    <row r="20" spans="1:10" s="330" customFormat="1">
      <c r="A20" s="34" t="s">
        <v>1688</v>
      </c>
      <c r="B20" s="34"/>
      <c r="C20" s="34"/>
      <c r="D20" s="34"/>
      <c r="E20" s="34"/>
      <c r="F20" s="34"/>
      <c r="G20" s="34"/>
      <c r="H20" s="34"/>
      <c r="I20" s="34"/>
      <c r="J20" s="34"/>
    </row>
    <row r="21" spans="1:10" s="330" customFormat="1">
      <c r="A21" s="34" t="s">
        <v>1689</v>
      </c>
      <c r="B21" s="34"/>
      <c r="C21" s="34"/>
      <c r="D21" s="34"/>
      <c r="E21" s="34"/>
      <c r="F21" s="34"/>
      <c r="G21" s="34"/>
      <c r="H21" s="34"/>
      <c r="I21" s="34"/>
      <c r="J21" s="34"/>
    </row>
    <row r="22" spans="1:10" s="88" customFormat="1">
      <c r="A22" s="640"/>
      <c r="B22" s="226"/>
      <c r="C22" s="5"/>
      <c r="D22" s="5"/>
      <c r="E22" s="5"/>
      <c r="F22" s="5"/>
      <c r="G22" s="5"/>
      <c r="H22" s="5"/>
      <c r="I22" s="216"/>
      <c r="J22" s="216"/>
    </row>
    <row r="23" spans="1:10" s="2" customFormat="1">
      <c r="A23" s="951"/>
      <c r="B23" s="951"/>
      <c r="C23" s="951"/>
      <c r="D23" s="951"/>
      <c r="E23" s="951"/>
      <c r="F23" s="951"/>
      <c r="G23" s="951"/>
      <c r="H23" s="951"/>
      <c r="I23" s="951"/>
      <c r="J23" s="951"/>
    </row>
    <row r="24" spans="1:10" s="708" customFormat="1">
      <c r="A24" s="952"/>
      <c r="B24" s="952"/>
      <c r="C24" s="952"/>
      <c r="D24" s="952"/>
      <c r="E24" s="952"/>
      <c r="F24" s="952"/>
      <c r="G24" s="952"/>
      <c r="H24" s="952"/>
      <c r="I24" s="952"/>
      <c r="J24" s="952"/>
    </row>
    <row r="25" spans="1:10" s="2" customFormat="1">
      <c r="A25" s="641"/>
      <c r="B25" s="641"/>
      <c r="C25" s="641"/>
      <c r="D25" s="641"/>
      <c r="E25" s="641"/>
      <c r="F25" s="641"/>
      <c r="G25" s="641"/>
      <c r="H25" s="641"/>
      <c r="I25" s="641"/>
    </row>
    <row r="26" spans="1:10" s="365" customFormat="1">
      <c r="A26" s="85" t="s">
        <v>140</v>
      </c>
      <c r="B26" s="356"/>
      <c r="C26" s="357"/>
      <c r="D26" s="357"/>
      <c r="E26" s="357"/>
      <c r="F26" s="86"/>
      <c r="G26" s="358"/>
      <c r="H26" s="358"/>
      <c r="I26" s="360"/>
      <c r="J26" s="361"/>
    </row>
    <row r="27" spans="1:10" s="365" customFormat="1">
      <c r="A27" s="86" t="s">
        <v>1858</v>
      </c>
      <c r="B27" s="366"/>
      <c r="C27" s="367"/>
      <c r="D27" s="363"/>
      <c r="E27" s="368"/>
      <c r="F27" s="369"/>
      <c r="G27" s="368"/>
      <c r="H27" s="368"/>
      <c r="I27" s="360"/>
      <c r="J27" s="360"/>
    </row>
    <row r="28" spans="1:10" s="2" customFormat="1">
      <c r="A28" s="746"/>
      <c r="B28" s="746"/>
      <c r="C28" s="746"/>
      <c r="D28" s="746"/>
      <c r="E28" s="746"/>
      <c r="F28" s="746"/>
      <c r="G28" s="746"/>
      <c r="H28" s="746"/>
      <c r="I28" s="746"/>
      <c r="J28" s="746"/>
    </row>
    <row r="29" spans="1:10" s="2" customFormat="1">
      <c r="A29" s="746"/>
      <c r="B29" s="746"/>
      <c r="C29" s="746"/>
      <c r="D29" s="746"/>
      <c r="E29" s="746"/>
      <c r="F29" s="746"/>
      <c r="G29" s="746"/>
      <c r="H29" s="746"/>
      <c r="I29" s="746"/>
      <c r="J29" s="746"/>
    </row>
    <row r="30" spans="1:10" s="2" customFormat="1"/>
    <row r="31" spans="1:10" s="2" customFormat="1"/>
    <row r="32"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C6FC1842-8CC0-4404-829A-08CF573EE938}"/>
    <hyperlink ref="J7" r:id="rId2" xr:uid="{E9B3CFA0-67DA-4FB4-909C-CBD968690FB7}"/>
    <hyperlink ref="J8" r:id="rId3" display="  Continente" xr:uid="{E47A10B9-6E6D-42CA-B73E-1EC92747CFF5}"/>
    <hyperlink ref="J16" r:id="rId4" display="  R.A. Açores" xr:uid="{EBC51C5F-E3CC-424F-A714-54898F3F056B}"/>
    <hyperlink ref="J17" r:id="rId5" display="  R.A. Madeira" xr:uid="{BABC5E04-A0B9-43F5-8969-4BCB0DD4884F}"/>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BD4CB-D77B-443C-8E39-FE129942C9E3}">
  <dimension ref="A1:K31"/>
  <sheetViews>
    <sheetView showGridLines="0" workbookViewId="0"/>
  </sheetViews>
  <sheetFormatPr defaultRowHeight="11.25"/>
  <cols>
    <col min="1" max="1" width="17.7109375" style="194" customWidth="1"/>
    <col min="2" max="2" width="10" style="194" customWidth="1"/>
    <col min="3" max="3" width="9.7109375" style="194" customWidth="1"/>
    <col min="4" max="4" width="9.28515625" style="194" customWidth="1"/>
    <col min="5" max="5" width="9.42578125" style="194" customWidth="1"/>
    <col min="6" max="7" width="10" style="194" customWidth="1"/>
    <col min="8" max="8" width="11" style="194" customWidth="1"/>
    <col min="9" max="9" width="10.28515625" style="194" customWidth="1"/>
    <col min="10" max="10" width="12.42578125" style="194" customWidth="1"/>
    <col min="11" max="16384" width="9.140625" style="194"/>
  </cols>
  <sheetData>
    <row r="1" spans="1:11">
      <c r="A1" s="862" t="s">
        <v>1859</v>
      </c>
      <c r="B1" s="862"/>
      <c r="C1" s="862"/>
      <c r="D1" s="862"/>
      <c r="E1" s="862"/>
      <c r="F1" s="862"/>
      <c r="G1" s="862"/>
      <c r="H1" s="862"/>
      <c r="I1" s="862"/>
      <c r="J1" s="862"/>
    </row>
    <row r="2" spans="1:11">
      <c r="A2" s="863" t="s">
        <v>1860</v>
      </c>
      <c r="B2" s="863"/>
      <c r="C2" s="863"/>
      <c r="D2" s="863"/>
      <c r="E2" s="863"/>
      <c r="F2" s="863"/>
      <c r="G2" s="863"/>
      <c r="H2" s="863"/>
      <c r="I2" s="863"/>
      <c r="J2" s="863"/>
    </row>
    <row r="3" spans="1:11">
      <c r="A3" s="195"/>
      <c r="B3" s="195"/>
      <c r="C3" s="195"/>
      <c r="D3" s="195"/>
      <c r="E3" s="195"/>
      <c r="F3" s="195"/>
      <c r="G3" s="195"/>
      <c r="H3" s="195"/>
      <c r="I3" s="195"/>
      <c r="J3" s="195"/>
    </row>
    <row r="4" spans="1:11" ht="13.5" thickBot="1">
      <c r="A4" s="446"/>
      <c r="B4" s="446"/>
      <c r="C4" s="446"/>
      <c r="D4" s="446"/>
      <c r="E4" s="446"/>
      <c r="F4" s="446"/>
      <c r="G4" s="446"/>
      <c r="H4" s="953" t="s">
        <v>1661</v>
      </c>
      <c r="I4" s="954"/>
      <c r="J4" s="446"/>
    </row>
    <row r="5" spans="1:11" s="2" customFormat="1" ht="12" customHeight="1" thickBot="1">
      <c r="A5" s="631"/>
      <c r="B5" s="945" t="s">
        <v>1662</v>
      </c>
      <c r="C5" s="945"/>
      <c r="D5" s="945"/>
      <c r="E5" s="945"/>
      <c r="F5" s="945"/>
      <c r="G5" s="946" t="s">
        <v>1663</v>
      </c>
      <c r="H5" s="945" t="s">
        <v>88</v>
      </c>
      <c r="I5" s="945"/>
      <c r="J5" s="631"/>
    </row>
    <row r="6" spans="1:11" s="2" customFormat="1" ht="23.25" thickBot="1">
      <c r="A6" s="631"/>
      <c r="B6" s="624" t="s">
        <v>1664</v>
      </c>
      <c r="C6" s="624" t="s">
        <v>1665</v>
      </c>
      <c r="D6" s="624" t="s">
        <v>1666</v>
      </c>
      <c r="E6" s="624" t="s">
        <v>1667</v>
      </c>
      <c r="F6" s="624" t="s">
        <v>1668</v>
      </c>
      <c r="G6" s="946"/>
      <c r="H6" s="707" t="s">
        <v>94</v>
      </c>
      <c r="I6" s="623" t="s">
        <v>95</v>
      </c>
      <c r="J6" s="631"/>
    </row>
    <row r="7" spans="1:11" s="2" customFormat="1">
      <c r="A7" s="627" t="s">
        <v>690</v>
      </c>
      <c r="B7" s="735">
        <v>802959.04</v>
      </c>
      <c r="C7" s="735">
        <v>697970.70499999996</v>
      </c>
      <c r="D7" s="735">
        <v>659861.69400000002</v>
      </c>
      <c r="E7" s="735">
        <v>507174.77100000001</v>
      </c>
      <c r="F7" s="735">
        <v>405817.20400000003</v>
      </c>
      <c r="G7" s="735">
        <v>3580644.1810000003</v>
      </c>
      <c r="H7" s="736">
        <v>7.2398563530182969</v>
      </c>
      <c r="I7" s="736">
        <v>11.138941920578958</v>
      </c>
      <c r="J7" s="627" t="s">
        <v>690</v>
      </c>
      <c r="K7" s="630"/>
    </row>
    <row r="8" spans="1:11" s="2" customFormat="1">
      <c r="A8" s="627" t="s">
        <v>1669</v>
      </c>
      <c r="B8" s="735">
        <v>687809.33900000004</v>
      </c>
      <c r="C8" s="735">
        <v>600459.14899999998</v>
      </c>
      <c r="D8" s="735">
        <v>567471.45600000001</v>
      </c>
      <c r="E8" s="735">
        <v>431510.29399999999</v>
      </c>
      <c r="F8" s="735">
        <v>341980.32400000002</v>
      </c>
      <c r="G8" s="735">
        <v>3044024.5589999999</v>
      </c>
      <c r="H8" s="736">
        <v>5.9012293892627241</v>
      </c>
      <c r="I8" s="736">
        <v>10.493228255900249</v>
      </c>
      <c r="J8" s="627" t="s">
        <v>540</v>
      </c>
      <c r="K8" s="630"/>
    </row>
    <row r="9" spans="1:11" s="2" customFormat="1">
      <c r="A9" s="631" t="s">
        <v>1670</v>
      </c>
      <c r="B9" s="737">
        <v>112423.361</v>
      </c>
      <c r="C9" s="737">
        <v>106742.74</v>
      </c>
      <c r="D9" s="737">
        <v>111338.891</v>
      </c>
      <c r="E9" s="737">
        <v>83430.675000000003</v>
      </c>
      <c r="F9" s="737">
        <v>64644.059000000001</v>
      </c>
      <c r="G9" s="737">
        <v>561645.37399999995</v>
      </c>
      <c r="H9" s="738">
        <v>9.0026348626098383</v>
      </c>
      <c r="I9" s="738">
        <v>11.145189144211827</v>
      </c>
      <c r="J9" s="631" t="s">
        <v>1670</v>
      </c>
    </row>
    <row r="10" spans="1:11" s="2" customFormat="1">
      <c r="A10" s="631" t="s">
        <v>1671</v>
      </c>
      <c r="B10" s="737">
        <v>33143.296999999999</v>
      </c>
      <c r="C10" s="737">
        <v>27332.803</v>
      </c>
      <c r="D10" s="737">
        <v>26768.011999999999</v>
      </c>
      <c r="E10" s="737">
        <v>21658.472000000002</v>
      </c>
      <c r="F10" s="737">
        <v>21882.605</v>
      </c>
      <c r="G10" s="737">
        <v>164616.59399999998</v>
      </c>
      <c r="H10" s="738">
        <v>4.793854568819981</v>
      </c>
      <c r="I10" s="738">
        <v>10.803940956768528</v>
      </c>
      <c r="J10" s="631" t="s">
        <v>1671</v>
      </c>
    </row>
    <row r="11" spans="1:11" s="2" customFormat="1">
      <c r="A11" s="634" t="s">
        <v>1672</v>
      </c>
      <c r="B11" s="737">
        <v>23603.786</v>
      </c>
      <c r="C11" s="737">
        <v>19083.531999999999</v>
      </c>
      <c r="D11" s="737">
        <v>20499.052</v>
      </c>
      <c r="E11" s="737">
        <v>16476.938999999998</v>
      </c>
      <c r="F11" s="737">
        <v>13021.749</v>
      </c>
      <c r="G11" s="737">
        <v>110408.30399999997</v>
      </c>
      <c r="H11" s="738">
        <v>2.5168363410104746</v>
      </c>
      <c r="I11" s="738">
        <v>13.608576950608992</v>
      </c>
      <c r="J11" s="634" t="s">
        <v>1672</v>
      </c>
    </row>
    <row r="12" spans="1:11" s="2" customFormat="1">
      <c r="A12" s="634" t="s">
        <v>1673</v>
      </c>
      <c r="B12" s="737">
        <v>188611.24299999999</v>
      </c>
      <c r="C12" s="737">
        <v>203665.72099999999</v>
      </c>
      <c r="D12" s="737">
        <v>218012.20300000001</v>
      </c>
      <c r="E12" s="737">
        <v>171985.277</v>
      </c>
      <c r="F12" s="737">
        <v>146378.78</v>
      </c>
      <c r="G12" s="737">
        <v>1110866.142</v>
      </c>
      <c r="H12" s="738">
        <v>6.0657322142854611</v>
      </c>
      <c r="I12" s="738">
        <v>11.399553704483154</v>
      </c>
      <c r="J12" s="634" t="s">
        <v>1673</v>
      </c>
    </row>
    <row r="13" spans="1:11" s="2" customFormat="1">
      <c r="A13" s="634" t="s">
        <v>1674</v>
      </c>
      <c r="B13" s="737">
        <v>12914.803</v>
      </c>
      <c r="C13" s="737">
        <v>10389.173000000001</v>
      </c>
      <c r="D13" s="737">
        <v>9774.0759999999991</v>
      </c>
      <c r="E13" s="737">
        <v>7285.5079999999998</v>
      </c>
      <c r="F13" s="737">
        <v>6224.2690000000002</v>
      </c>
      <c r="G13" s="737">
        <v>54613.817000000003</v>
      </c>
      <c r="H13" s="738">
        <v>6.688324079711407</v>
      </c>
      <c r="I13" s="738">
        <v>13.372432636913501</v>
      </c>
      <c r="J13" s="634" t="s">
        <v>1674</v>
      </c>
    </row>
    <row r="14" spans="1:11" s="2" customFormat="1">
      <c r="A14" s="631" t="s">
        <v>1675</v>
      </c>
      <c r="B14" s="737">
        <v>37446.769999999997</v>
      </c>
      <c r="C14" s="737">
        <v>29769.315999999999</v>
      </c>
      <c r="D14" s="737">
        <v>25316.089</v>
      </c>
      <c r="E14" s="737">
        <v>19575.174999999999</v>
      </c>
      <c r="F14" s="737">
        <v>15148.691999999999</v>
      </c>
      <c r="G14" s="737">
        <v>145473.35599999997</v>
      </c>
      <c r="H14" s="738">
        <v>9.9022613144745577</v>
      </c>
      <c r="I14" s="738">
        <v>13.182350041786293</v>
      </c>
      <c r="J14" s="631" t="s">
        <v>1675</v>
      </c>
    </row>
    <row r="15" spans="1:11" s="2" customFormat="1">
      <c r="A15" s="631" t="s">
        <v>1676</v>
      </c>
      <c r="B15" s="737">
        <v>279666.07900000003</v>
      </c>
      <c r="C15" s="737">
        <v>203475.864</v>
      </c>
      <c r="D15" s="737">
        <v>155763.133</v>
      </c>
      <c r="E15" s="737">
        <v>111098.24800000001</v>
      </c>
      <c r="F15" s="737">
        <v>74680.17</v>
      </c>
      <c r="G15" s="737">
        <v>896400.97199999995</v>
      </c>
      <c r="H15" s="738">
        <v>4.4740758367578479</v>
      </c>
      <c r="I15" s="738">
        <v>8.0034140753041356</v>
      </c>
      <c r="J15" s="631" t="s">
        <v>1676</v>
      </c>
    </row>
    <row r="16" spans="1:11" s="2" customFormat="1">
      <c r="A16" s="627" t="s">
        <v>1677</v>
      </c>
      <c r="B16" s="735">
        <v>35092.142</v>
      </c>
      <c r="C16" s="735">
        <v>28111.217000000001</v>
      </c>
      <c r="D16" s="735">
        <v>22371.352999999999</v>
      </c>
      <c r="E16" s="735">
        <v>15544.395</v>
      </c>
      <c r="F16" s="735">
        <v>9636.0930000000008</v>
      </c>
      <c r="G16" s="735">
        <v>121974.36800000002</v>
      </c>
      <c r="H16" s="736">
        <v>18.807453177265515</v>
      </c>
      <c r="I16" s="736">
        <v>18.277924997937973</v>
      </c>
      <c r="J16" s="627" t="s">
        <v>1678</v>
      </c>
    </row>
    <row r="17" spans="1:11" s="2" customFormat="1" ht="12" thickBot="1">
      <c r="A17" s="627" t="s">
        <v>1679</v>
      </c>
      <c r="B17" s="735">
        <v>80057.558999999994</v>
      </c>
      <c r="C17" s="735">
        <v>69400.339000000007</v>
      </c>
      <c r="D17" s="735">
        <v>70018.884999999995</v>
      </c>
      <c r="E17" s="735">
        <v>60120.082000000002</v>
      </c>
      <c r="F17" s="735">
        <v>54200.786999999997</v>
      </c>
      <c r="G17" s="735">
        <v>414645.25399999996</v>
      </c>
      <c r="H17" s="736">
        <v>14.808040008681274</v>
      </c>
      <c r="I17" s="736">
        <v>14.005808058207506</v>
      </c>
      <c r="J17" s="627" t="s">
        <v>1680</v>
      </c>
    </row>
    <row r="18" spans="1:11" s="2" customFormat="1" ht="10.9" customHeight="1" thickBot="1">
      <c r="A18" s="747"/>
      <c r="B18" s="945" t="s">
        <v>1681</v>
      </c>
      <c r="C18" s="945"/>
      <c r="D18" s="945"/>
      <c r="E18" s="945"/>
      <c r="F18" s="945"/>
      <c r="G18" s="946" t="s">
        <v>1682</v>
      </c>
      <c r="H18" s="945" t="s">
        <v>1683</v>
      </c>
      <c r="I18" s="945"/>
      <c r="J18" s="748"/>
    </row>
    <row r="19" spans="1:11" s="2" customFormat="1" ht="34.5" customHeight="1" thickBot="1">
      <c r="A19" s="631"/>
      <c r="B19" s="624" t="s">
        <v>89</v>
      </c>
      <c r="C19" s="624" t="s">
        <v>1684</v>
      </c>
      <c r="D19" s="624" t="s">
        <v>1685</v>
      </c>
      <c r="E19" s="624" t="s">
        <v>1686</v>
      </c>
      <c r="F19" s="624" t="s">
        <v>1687</v>
      </c>
      <c r="G19" s="946"/>
      <c r="H19" s="724" t="s">
        <v>371</v>
      </c>
      <c r="I19" s="623" t="s">
        <v>717</v>
      </c>
      <c r="J19" s="631"/>
      <c r="K19" s="638"/>
    </row>
    <row r="20" spans="1:11" s="330" customFormat="1">
      <c r="A20" s="34" t="s">
        <v>1688</v>
      </c>
      <c r="B20" s="34"/>
      <c r="C20" s="34"/>
      <c r="D20" s="34"/>
      <c r="E20" s="34"/>
      <c r="F20" s="34"/>
      <c r="G20" s="34"/>
      <c r="H20" s="34"/>
      <c r="I20" s="34"/>
      <c r="J20" s="481"/>
    </row>
    <row r="21" spans="1:11" s="330" customFormat="1">
      <c r="A21" s="34" t="s">
        <v>1689</v>
      </c>
      <c r="B21" s="26"/>
      <c r="C21" s="26"/>
      <c r="D21" s="26"/>
      <c r="E21" s="26"/>
      <c r="F21" s="26"/>
      <c r="G21" s="26"/>
      <c r="H21" s="26"/>
      <c r="I21" s="26"/>
    </row>
    <row r="22" spans="1:11" s="88" customFormat="1">
      <c r="A22" s="640"/>
      <c r="B22" s="226"/>
      <c r="C22" s="5"/>
      <c r="D22" s="5"/>
      <c r="E22" s="5"/>
      <c r="F22" s="5"/>
      <c r="G22" s="5"/>
      <c r="H22" s="5"/>
      <c r="I22" s="216"/>
      <c r="J22" s="216"/>
      <c r="K22" s="640"/>
    </row>
    <row r="23" spans="1:11" s="2" customFormat="1">
      <c r="A23" s="641"/>
      <c r="B23" s="641"/>
      <c r="C23" s="641"/>
      <c r="D23" s="641"/>
      <c r="E23" s="641"/>
      <c r="F23" s="641"/>
      <c r="G23" s="641"/>
      <c r="H23" s="641"/>
      <c r="I23" s="641"/>
    </row>
    <row r="24" spans="1:11" s="365" customFormat="1">
      <c r="A24" s="85" t="s">
        <v>140</v>
      </c>
      <c r="B24" s="356"/>
      <c r="C24" s="357"/>
      <c r="D24" s="357"/>
      <c r="E24" s="357"/>
      <c r="F24" s="86"/>
      <c r="G24" s="358"/>
      <c r="H24" s="358"/>
      <c r="I24" s="360"/>
      <c r="J24" s="361"/>
      <c r="K24" s="648"/>
    </row>
    <row r="25" spans="1:11" s="365" customFormat="1">
      <c r="A25" s="86" t="s">
        <v>1861</v>
      </c>
      <c r="B25" s="366"/>
      <c r="C25" s="367"/>
      <c r="D25" s="363"/>
      <c r="E25" s="368"/>
      <c r="F25" s="369"/>
      <c r="G25" s="368"/>
      <c r="H25" s="368"/>
      <c r="I25" s="360"/>
      <c r="J25" s="360"/>
      <c r="K25" s="654"/>
    </row>
    <row r="26" spans="1:11" s="2" customFormat="1">
      <c r="A26" s="641"/>
      <c r="B26" s="641"/>
      <c r="C26" s="641"/>
      <c r="D26" s="641"/>
      <c r="E26" s="641"/>
      <c r="F26" s="641"/>
      <c r="G26" s="641"/>
      <c r="H26" s="641"/>
      <c r="I26" s="641"/>
      <c r="J26" s="749"/>
    </row>
    <row r="27" spans="1:11" s="2" customFormat="1">
      <c r="A27" s="641"/>
      <c r="B27" s="641"/>
      <c r="C27" s="641"/>
      <c r="D27" s="641"/>
      <c r="E27" s="641"/>
      <c r="F27" s="641"/>
      <c r="G27" s="641"/>
      <c r="H27" s="641"/>
      <c r="I27" s="641"/>
      <c r="J27" s="749"/>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3DC4D07E-348A-4743-96F8-0851A413ABF0}"/>
    <hyperlink ref="J7" r:id="rId2" xr:uid="{9B6459EF-988B-47D2-8AAC-2FD9690FDA35}"/>
    <hyperlink ref="J8" r:id="rId3" display="  Continente" xr:uid="{DDC8BBB2-33C5-4344-BF7F-661490F38285}"/>
    <hyperlink ref="J16" r:id="rId4" display="  R.A. Açores" xr:uid="{30F73706-1F82-4EA9-A0C9-E5C7B96AF36F}"/>
    <hyperlink ref="J17" r:id="rId5" display="  R.A. Madeira" xr:uid="{0EA748BE-8CEE-4085-83CA-919FCF455925}"/>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C0273-BEC8-4661-AF83-8825ADD79AF0}">
  <dimension ref="A1:P52"/>
  <sheetViews>
    <sheetView showGridLines="0" workbookViewId="0"/>
  </sheetViews>
  <sheetFormatPr defaultRowHeight="11.25"/>
  <cols>
    <col min="1" max="1" width="15.7109375" style="194" customWidth="1"/>
    <col min="2" max="6" width="8.7109375" style="194" customWidth="1"/>
    <col min="7" max="7" width="7.5703125" style="194" customWidth="1"/>
    <col min="8" max="8" width="11.85546875" style="194" customWidth="1"/>
    <col min="9" max="9" width="10.7109375" style="194" customWidth="1"/>
    <col min="10" max="10" width="15.140625" style="194" customWidth="1"/>
    <col min="11" max="16384" width="9.140625" style="194"/>
  </cols>
  <sheetData>
    <row r="1" spans="1:12" ht="12" customHeight="1">
      <c r="A1" s="862" t="s">
        <v>1659</v>
      </c>
      <c r="B1" s="862"/>
      <c r="C1" s="862"/>
      <c r="D1" s="862"/>
      <c r="E1" s="862"/>
      <c r="F1" s="862"/>
      <c r="G1" s="862"/>
      <c r="H1" s="862"/>
      <c r="I1" s="862"/>
      <c r="J1" s="862"/>
    </row>
    <row r="2" spans="1:12" s="433" customFormat="1" ht="12" customHeight="1">
      <c r="A2" s="956" t="s">
        <v>1660</v>
      </c>
      <c r="B2" s="956"/>
      <c r="C2" s="956"/>
      <c r="D2" s="956"/>
      <c r="E2" s="956"/>
      <c r="F2" s="956"/>
      <c r="G2" s="956"/>
      <c r="H2" s="956"/>
      <c r="I2" s="956"/>
      <c r="J2" s="956"/>
    </row>
    <row r="3" spans="1:12" ht="12" customHeight="1">
      <c r="A3" s="314"/>
      <c r="B3" s="314"/>
      <c r="C3" s="314"/>
      <c r="D3" s="314"/>
      <c r="E3" s="314"/>
      <c r="F3" s="314"/>
      <c r="G3" s="314"/>
      <c r="H3" s="314"/>
      <c r="I3" s="314"/>
      <c r="J3" s="314"/>
    </row>
    <row r="4" spans="1:12" ht="12" customHeight="1" thickBot="1">
      <c r="A4" s="314"/>
      <c r="B4" s="314"/>
      <c r="C4" s="314"/>
      <c r="D4" s="314"/>
      <c r="E4" s="314"/>
      <c r="F4" s="314"/>
      <c r="G4" s="314"/>
      <c r="H4" s="953" t="s">
        <v>1661</v>
      </c>
      <c r="I4" s="954"/>
      <c r="J4" s="314"/>
    </row>
    <row r="5" spans="1:12" s="2" customFormat="1" ht="12" customHeight="1" thickBot="1">
      <c r="A5" s="622"/>
      <c r="B5" s="945" t="s">
        <v>1662</v>
      </c>
      <c r="C5" s="945"/>
      <c r="D5" s="945"/>
      <c r="E5" s="945"/>
      <c r="F5" s="945"/>
      <c r="G5" s="946" t="s">
        <v>1663</v>
      </c>
      <c r="H5" s="955" t="s">
        <v>88</v>
      </c>
      <c r="I5" s="955"/>
      <c r="J5" s="622"/>
    </row>
    <row r="6" spans="1:12" s="2" customFormat="1" ht="21" customHeight="1" thickBot="1">
      <c r="A6" s="622"/>
      <c r="B6" s="624" t="s">
        <v>1664</v>
      </c>
      <c r="C6" s="624" t="s">
        <v>1665</v>
      </c>
      <c r="D6" s="624" t="s">
        <v>1666</v>
      </c>
      <c r="E6" s="624" t="s">
        <v>1667</v>
      </c>
      <c r="F6" s="624" t="s">
        <v>1668</v>
      </c>
      <c r="G6" s="946"/>
      <c r="H6" s="625" t="s">
        <v>94</v>
      </c>
      <c r="I6" s="626" t="s">
        <v>95</v>
      </c>
      <c r="J6" s="622"/>
    </row>
    <row r="7" spans="1:12" s="2" customFormat="1" ht="12" customHeight="1">
      <c r="A7" s="627" t="s">
        <v>690</v>
      </c>
      <c r="B7" s="628">
        <v>640368.82499999995</v>
      </c>
      <c r="C7" s="628">
        <v>540675.826</v>
      </c>
      <c r="D7" s="628">
        <v>505945.41</v>
      </c>
      <c r="E7" s="628">
        <v>382863.40600000002</v>
      </c>
      <c r="F7" s="628">
        <v>303214.761</v>
      </c>
      <c r="G7" s="628">
        <v>2740226.5159999998</v>
      </c>
      <c r="H7" s="629">
        <v>7.7282423332424486</v>
      </c>
      <c r="I7" s="629">
        <v>11.043632169139329</v>
      </c>
      <c r="J7" s="627" t="s">
        <v>690</v>
      </c>
      <c r="K7" s="630"/>
      <c r="L7" s="630"/>
    </row>
    <row r="8" spans="1:12" s="2" customFormat="1" ht="12" customHeight="1">
      <c r="A8" s="627" t="s">
        <v>1669</v>
      </c>
      <c r="B8" s="628">
        <v>551353.28</v>
      </c>
      <c r="C8" s="628">
        <v>468594.18199999997</v>
      </c>
      <c r="D8" s="628">
        <v>437957.16499999998</v>
      </c>
      <c r="E8" s="628">
        <v>328261.62599999999</v>
      </c>
      <c r="F8" s="628">
        <v>258010.46</v>
      </c>
      <c r="G8" s="628">
        <v>2347866.2939999998</v>
      </c>
      <c r="H8" s="629">
        <v>6.0227306151719375</v>
      </c>
      <c r="I8" s="629">
        <v>10.25194061321757</v>
      </c>
      <c r="J8" s="627" t="s">
        <v>540</v>
      </c>
      <c r="K8" s="630"/>
      <c r="L8" s="630"/>
    </row>
    <row r="9" spans="1:12" s="2" customFormat="1" ht="12" customHeight="1">
      <c r="A9" s="631" t="s">
        <v>1670</v>
      </c>
      <c r="B9" s="632">
        <v>90559.997000000003</v>
      </c>
      <c r="C9" s="632">
        <v>84527.490999999995</v>
      </c>
      <c r="D9" s="632">
        <v>88393.54</v>
      </c>
      <c r="E9" s="632">
        <v>65016.021999999997</v>
      </c>
      <c r="F9" s="632">
        <v>49423.605000000003</v>
      </c>
      <c r="G9" s="632">
        <v>439115.73100000003</v>
      </c>
      <c r="H9" s="633">
        <v>8.9477898858551868</v>
      </c>
      <c r="I9" s="633">
        <v>10.54650466689931</v>
      </c>
      <c r="J9" s="631" t="s">
        <v>1670</v>
      </c>
      <c r="K9" s="630"/>
    </row>
    <row r="10" spans="1:12" s="2" customFormat="1" ht="12" customHeight="1">
      <c r="A10" s="631" t="s">
        <v>1671</v>
      </c>
      <c r="B10" s="632">
        <v>25847.182000000001</v>
      </c>
      <c r="C10" s="632">
        <v>20416.431</v>
      </c>
      <c r="D10" s="632">
        <v>19824.577000000001</v>
      </c>
      <c r="E10" s="632">
        <v>16135.968999999999</v>
      </c>
      <c r="F10" s="632">
        <v>15930.548000000001</v>
      </c>
      <c r="G10" s="632">
        <v>122918.413</v>
      </c>
      <c r="H10" s="633">
        <v>3.4120908595670016</v>
      </c>
      <c r="I10" s="633">
        <v>8.7823240424075948</v>
      </c>
      <c r="J10" s="631" t="s">
        <v>1671</v>
      </c>
      <c r="K10" s="630"/>
    </row>
    <row r="11" spans="1:12" s="2" customFormat="1" ht="12" customHeight="1">
      <c r="A11" s="634" t="s">
        <v>1672</v>
      </c>
      <c r="B11" s="632">
        <v>18071.654999999999</v>
      </c>
      <c r="C11" s="632">
        <v>13889.311</v>
      </c>
      <c r="D11" s="632">
        <v>14748.091</v>
      </c>
      <c r="E11" s="632">
        <v>11428.66</v>
      </c>
      <c r="F11" s="632">
        <v>9089.4269999999997</v>
      </c>
      <c r="G11" s="632">
        <v>78915.472000000009</v>
      </c>
      <c r="H11" s="633">
        <v>1.4397455380983786</v>
      </c>
      <c r="I11" s="633">
        <v>11.953183293084436</v>
      </c>
      <c r="J11" s="634" t="s">
        <v>1672</v>
      </c>
      <c r="K11" s="630"/>
    </row>
    <row r="12" spans="1:12" s="2" customFormat="1" ht="12" customHeight="1">
      <c r="A12" s="634" t="s">
        <v>1673</v>
      </c>
      <c r="B12" s="632">
        <v>157304.639</v>
      </c>
      <c r="C12" s="632">
        <v>166695.80900000001</v>
      </c>
      <c r="D12" s="632">
        <v>178797.777</v>
      </c>
      <c r="E12" s="632">
        <v>138924.69099999999</v>
      </c>
      <c r="F12" s="632">
        <v>116274.40399999999</v>
      </c>
      <c r="G12" s="632">
        <v>896830.61199999996</v>
      </c>
      <c r="H12" s="633">
        <v>6.8039997047326466</v>
      </c>
      <c r="I12" s="633">
        <v>11.332405238262623</v>
      </c>
      <c r="J12" s="634" t="s">
        <v>1673</v>
      </c>
      <c r="K12" s="630"/>
    </row>
    <row r="13" spans="1:12" s="2" customFormat="1" ht="12" customHeight="1">
      <c r="A13" s="634" t="s">
        <v>1674</v>
      </c>
      <c r="B13" s="632">
        <v>10479.504000000001</v>
      </c>
      <c r="C13" s="632">
        <v>8178.9080000000004</v>
      </c>
      <c r="D13" s="632">
        <v>7578.634</v>
      </c>
      <c r="E13" s="632">
        <v>5397.2659999999996</v>
      </c>
      <c r="F13" s="632">
        <v>4509.6559999999999</v>
      </c>
      <c r="G13" s="632">
        <v>41926.012000000002</v>
      </c>
      <c r="H13" s="633">
        <v>6.7341975749616694</v>
      </c>
      <c r="I13" s="633">
        <v>13.201180007077838</v>
      </c>
      <c r="J13" s="634" t="s">
        <v>1674</v>
      </c>
      <c r="K13" s="630"/>
    </row>
    <row r="14" spans="1:12" s="2" customFormat="1" ht="12" customHeight="1">
      <c r="A14" s="631" t="s">
        <v>1675</v>
      </c>
      <c r="B14" s="632">
        <v>29719.361000000001</v>
      </c>
      <c r="C14" s="632">
        <v>22221.005000000001</v>
      </c>
      <c r="D14" s="632">
        <v>18732.456999999999</v>
      </c>
      <c r="E14" s="632">
        <v>14696.395</v>
      </c>
      <c r="F14" s="632">
        <v>10908.963</v>
      </c>
      <c r="G14" s="632">
        <v>108600.84000000001</v>
      </c>
      <c r="H14" s="633">
        <v>8.8011517354742637</v>
      </c>
      <c r="I14" s="633">
        <v>11.333258770014851</v>
      </c>
      <c r="J14" s="631" t="s">
        <v>1675</v>
      </c>
      <c r="K14" s="630"/>
    </row>
    <row r="15" spans="1:12" s="2" customFormat="1" ht="12" customHeight="1">
      <c r="A15" s="631" t="s">
        <v>1676</v>
      </c>
      <c r="B15" s="632">
        <v>219370.94200000001</v>
      </c>
      <c r="C15" s="632">
        <v>152665.22700000001</v>
      </c>
      <c r="D15" s="632">
        <v>109882.08900000001</v>
      </c>
      <c r="E15" s="632">
        <v>76662.623000000007</v>
      </c>
      <c r="F15" s="632">
        <v>51873.857000000004</v>
      </c>
      <c r="G15" s="632">
        <v>659559.21400000004</v>
      </c>
      <c r="H15" s="633">
        <v>4.6197303026817025</v>
      </c>
      <c r="I15" s="633">
        <v>8.3529563811475498</v>
      </c>
      <c r="J15" s="631" t="s">
        <v>1676</v>
      </c>
      <c r="K15" s="630"/>
    </row>
    <row r="16" spans="1:12" s="2" customFormat="1" ht="12" customHeight="1">
      <c r="A16" s="627" t="s">
        <v>1677</v>
      </c>
      <c r="B16" s="628">
        <v>29706.394</v>
      </c>
      <c r="C16" s="628">
        <v>23039.056</v>
      </c>
      <c r="D16" s="628">
        <v>17588.848999999998</v>
      </c>
      <c r="E16" s="628">
        <v>12018.177</v>
      </c>
      <c r="F16" s="628">
        <v>6973.65</v>
      </c>
      <c r="G16" s="628">
        <v>97133.675999999992</v>
      </c>
      <c r="H16" s="629">
        <v>21.197621920901753</v>
      </c>
      <c r="I16" s="629">
        <v>20.361769027257438</v>
      </c>
      <c r="J16" s="627" t="s">
        <v>1678</v>
      </c>
      <c r="K16" s="630"/>
    </row>
    <row r="17" spans="1:16" s="2" customFormat="1" ht="12" customHeight="1" thickBot="1">
      <c r="A17" s="627" t="s">
        <v>1679</v>
      </c>
      <c r="B17" s="628">
        <v>59309.150999999998</v>
      </c>
      <c r="C17" s="628">
        <v>49042.588000000003</v>
      </c>
      <c r="D17" s="628">
        <v>50399.396000000001</v>
      </c>
      <c r="E17" s="628">
        <v>42583.603000000003</v>
      </c>
      <c r="F17" s="628">
        <v>38230.650999999998</v>
      </c>
      <c r="G17" s="628">
        <v>295226.54600000003</v>
      </c>
      <c r="H17" s="629">
        <v>18.889248218905919</v>
      </c>
      <c r="I17" s="629">
        <v>14.671288456979198</v>
      </c>
      <c r="J17" s="627" t="s">
        <v>1680</v>
      </c>
    </row>
    <row r="18" spans="1:16" s="2" customFormat="1" ht="12" customHeight="1" thickBot="1">
      <c r="A18" s="635"/>
      <c r="B18" s="945" t="s">
        <v>1681</v>
      </c>
      <c r="C18" s="945"/>
      <c r="D18" s="945"/>
      <c r="E18" s="945"/>
      <c r="F18" s="945"/>
      <c r="G18" s="946" t="s">
        <v>1682</v>
      </c>
      <c r="H18" s="955" t="s">
        <v>1683</v>
      </c>
      <c r="I18" s="955"/>
      <c r="J18" s="636"/>
    </row>
    <row r="19" spans="1:16" s="2" customFormat="1" ht="21" customHeight="1" thickBot="1">
      <c r="A19" s="622"/>
      <c r="B19" s="624" t="s">
        <v>89</v>
      </c>
      <c r="C19" s="624" t="s">
        <v>1684</v>
      </c>
      <c r="D19" s="624" t="s">
        <v>1685</v>
      </c>
      <c r="E19" s="624" t="s">
        <v>1686</v>
      </c>
      <c r="F19" s="624" t="s">
        <v>1687</v>
      </c>
      <c r="G19" s="946"/>
      <c r="H19" s="637" t="s">
        <v>371</v>
      </c>
      <c r="I19" s="626" t="s">
        <v>717</v>
      </c>
      <c r="J19" s="622"/>
      <c r="K19" s="638"/>
    </row>
    <row r="20" spans="1:16" s="330" customFormat="1" ht="12" customHeight="1">
      <c r="A20" s="34" t="s">
        <v>1688</v>
      </c>
      <c r="B20" s="34"/>
      <c r="C20" s="34"/>
      <c r="D20" s="34"/>
      <c r="E20" s="34"/>
      <c r="F20" s="34"/>
      <c r="G20" s="34"/>
      <c r="H20" s="34"/>
      <c r="I20" s="34"/>
      <c r="J20" s="34"/>
    </row>
    <row r="21" spans="1:16" s="330" customFormat="1" ht="12" customHeight="1">
      <c r="A21" s="34" t="s">
        <v>1689</v>
      </c>
      <c r="B21" s="34"/>
      <c r="C21" s="34"/>
      <c r="D21" s="34"/>
      <c r="E21" s="34"/>
      <c r="F21" s="34"/>
      <c r="G21" s="34"/>
      <c r="H21" s="34"/>
      <c r="I21" s="34"/>
      <c r="J21" s="34"/>
    </row>
    <row r="22" spans="1:16" s="88" customFormat="1" ht="5.25" customHeight="1">
      <c r="A22" s="639"/>
      <c r="B22" s="593"/>
      <c r="I22" s="320"/>
      <c r="J22" s="320"/>
      <c r="K22" s="640"/>
    </row>
    <row r="23" spans="1:16" s="2" customFormat="1" ht="12" customHeight="1">
      <c r="A23" s="641"/>
      <c r="B23" s="641"/>
      <c r="C23" s="641"/>
      <c r="D23" s="641"/>
      <c r="E23" s="641"/>
      <c r="F23" s="641"/>
      <c r="G23" s="641"/>
      <c r="H23" s="641"/>
      <c r="I23" s="641"/>
      <c r="J23" s="622"/>
    </row>
    <row r="24" spans="1:16" s="365" customFormat="1" ht="12" customHeight="1">
      <c r="A24" s="85" t="s">
        <v>140</v>
      </c>
      <c r="B24" s="642"/>
      <c r="C24" s="643"/>
      <c r="D24" s="643"/>
      <c r="E24" s="643"/>
      <c r="F24" s="644"/>
      <c r="G24" s="645"/>
      <c r="H24" s="645"/>
      <c r="I24" s="646"/>
      <c r="J24" s="647"/>
      <c r="K24" s="648"/>
      <c r="L24" s="359"/>
      <c r="M24" s="363"/>
      <c r="N24" s="364"/>
      <c r="O24" s="364"/>
      <c r="P24" s="364"/>
    </row>
    <row r="25" spans="1:16" s="365" customFormat="1" ht="12" customHeight="1">
      <c r="A25" s="46" t="s">
        <v>1690</v>
      </c>
      <c r="B25" s="649"/>
      <c r="C25" s="650"/>
      <c r="D25" s="651"/>
      <c r="E25" s="652"/>
      <c r="F25" s="653"/>
      <c r="G25" s="652"/>
      <c r="H25" s="652"/>
      <c r="I25" s="646"/>
      <c r="J25" s="646"/>
      <c r="K25" s="654"/>
      <c r="L25" s="364"/>
      <c r="M25" s="363"/>
      <c r="N25" s="364"/>
      <c r="O25" s="364"/>
      <c r="P25" s="364"/>
    </row>
    <row r="26" spans="1:16" s="2" customFormat="1" ht="15" customHeight="1">
      <c r="A26" s="85"/>
      <c r="B26" s="88"/>
      <c r="C26" s="88"/>
      <c r="D26" s="88"/>
      <c r="E26" s="88"/>
      <c r="F26" s="88"/>
      <c r="G26" s="88"/>
      <c r="H26" s="88"/>
      <c r="I26" s="88"/>
      <c r="J26" s="622"/>
    </row>
    <row r="27" spans="1:16" s="330" customFormat="1" ht="10.15" customHeight="1">
      <c r="A27" s="88"/>
      <c r="B27" s="88"/>
      <c r="C27" s="88"/>
      <c r="D27" s="88"/>
      <c r="E27" s="88"/>
      <c r="F27" s="88"/>
      <c r="G27" s="88"/>
      <c r="H27" s="88"/>
      <c r="I27" s="88"/>
    </row>
    <row r="28" spans="1:16" s="330" customFormat="1" ht="10.15" customHeight="1">
      <c r="A28" s="88"/>
      <c r="B28" s="88"/>
      <c r="C28" s="88"/>
      <c r="D28" s="88"/>
      <c r="E28" s="88"/>
      <c r="F28" s="88"/>
      <c r="G28" s="88"/>
      <c r="H28" s="88"/>
      <c r="I28" s="88"/>
    </row>
    <row r="29" spans="1:16" s="88" customFormat="1">
      <c r="J29" s="216"/>
      <c r="K29" s="640"/>
    </row>
    <row r="30" spans="1:16" s="365" customFormat="1" ht="12.75" customHeight="1">
      <c r="A30" s="88"/>
      <c r="B30" s="88"/>
      <c r="C30" s="88"/>
      <c r="D30" s="88"/>
      <c r="E30" s="88"/>
      <c r="F30" s="88"/>
      <c r="G30" s="88"/>
      <c r="H30" s="88"/>
      <c r="I30" s="88"/>
      <c r="J30" s="361"/>
      <c r="K30" s="648"/>
      <c r="L30" s="359"/>
      <c r="M30" s="363"/>
      <c r="N30" s="364"/>
      <c r="O30" s="364"/>
      <c r="P30" s="364"/>
    </row>
    <row r="31" spans="1:16" s="365" customFormat="1" ht="12.75" customHeight="1">
      <c r="A31" s="88"/>
      <c r="B31" s="88"/>
      <c r="C31" s="88"/>
      <c r="D31" s="88"/>
      <c r="E31" s="88"/>
      <c r="F31" s="88"/>
      <c r="G31" s="88"/>
      <c r="H31" s="88"/>
      <c r="I31" s="88"/>
      <c r="J31" s="360"/>
      <c r="K31" s="654"/>
      <c r="L31" s="364"/>
      <c r="M31" s="363"/>
      <c r="N31" s="364"/>
      <c r="O31" s="364"/>
      <c r="P31" s="364"/>
    </row>
    <row r="32" spans="1:16" s="2" customFormat="1" ht="14.45" customHeight="1">
      <c r="A32" s="88"/>
      <c r="B32" s="88"/>
      <c r="C32" s="88"/>
      <c r="D32" s="88"/>
      <c r="E32" s="88"/>
      <c r="F32" s="88"/>
      <c r="G32" s="88"/>
      <c r="H32" s="88"/>
      <c r="I32" s="88"/>
    </row>
    <row r="33" spans="1:10" s="2" customFormat="1" ht="13.15" customHeight="1">
      <c r="A33" s="88"/>
      <c r="B33" s="88"/>
      <c r="C33" s="88"/>
      <c r="D33" s="88"/>
      <c r="E33" s="88"/>
      <c r="F33" s="88"/>
      <c r="G33" s="88"/>
      <c r="H33" s="88"/>
      <c r="I33" s="88"/>
    </row>
    <row r="34" spans="1:10" s="2" customFormat="1" ht="10.15" customHeight="1">
      <c r="A34" s="88"/>
      <c r="B34" s="88"/>
      <c r="C34" s="88"/>
      <c r="D34" s="88"/>
      <c r="E34" s="88"/>
      <c r="F34" s="88"/>
      <c r="G34" s="88"/>
      <c r="H34" s="88"/>
      <c r="I34" s="88"/>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6396BFEC-0EC4-4B08-B9B2-44906BCA6208}"/>
    <hyperlink ref="J7" r:id="rId2" xr:uid="{F10BA825-646D-4E29-84FD-7E9002D79389}"/>
    <hyperlink ref="J8" r:id="rId3" display="  Continente" xr:uid="{28C32D47-85A6-49C4-ABD3-A9601DB36CCA}"/>
    <hyperlink ref="J16" r:id="rId4" display="  R.A. Açores" xr:uid="{B83995D1-B474-4E6D-A69C-C56ABBD3213F}"/>
    <hyperlink ref="J17" r:id="rId5" display="  R.A. Madeira" xr:uid="{E0D11958-0DEE-45DE-A995-4D1E1C33F2E5}"/>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E3D25-626E-489D-B536-02ACA39BEF93}">
  <dimension ref="A1:Q131"/>
  <sheetViews>
    <sheetView showGridLines="0" workbookViewId="0"/>
  </sheetViews>
  <sheetFormatPr defaultColWidth="7.85546875" defaultRowHeight="11.25"/>
  <cols>
    <col min="1" max="1" width="30.85546875" style="156" customWidth="1"/>
    <col min="2" max="8" width="9" style="156" customWidth="1"/>
    <col min="9" max="10" width="11.28515625" style="156" customWidth="1"/>
    <col min="11" max="11" width="30.85546875" style="156" customWidth="1"/>
    <col min="12" max="16384" width="7.85546875" style="156"/>
  </cols>
  <sheetData>
    <row r="1" spans="1:17" ht="12" customHeight="1">
      <c r="A1" s="862" t="s">
        <v>1862</v>
      </c>
      <c r="B1" s="862"/>
      <c r="C1" s="862"/>
      <c r="D1" s="862"/>
      <c r="E1" s="862"/>
      <c r="F1" s="862"/>
      <c r="G1" s="862"/>
      <c r="H1" s="862"/>
      <c r="I1" s="862"/>
      <c r="J1" s="862"/>
      <c r="K1" s="862"/>
    </row>
    <row r="2" spans="1:17" ht="12" customHeight="1">
      <c r="A2" s="845" t="s">
        <v>1863</v>
      </c>
      <c r="B2" s="845"/>
      <c r="C2" s="845"/>
      <c r="D2" s="845"/>
      <c r="E2" s="845"/>
      <c r="F2" s="845"/>
      <c r="G2" s="845"/>
      <c r="H2" s="845"/>
      <c r="I2" s="845"/>
      <c r="J2" s="845"/>
      <c r="K2" s="845"/>
    </row>
    <row r="3" spans="1:17" ht="12" customHeight="1" thickBot="1"/>
    <row r="4" spans="1:17" s="88" customFormat="1" ht="12" customHeight="1" thickBot="1">
      <c r="A4" s="750"/>
      <c r="B4" s="948" t="s">
        <v>310</v>
      </c>
      <c r="C4" s="957"/>
      <c r="D4" s="957"/>
      <c r="E4" s="957"/>
      <c r="F4" s="957"/>
      <c r="G4" s="957"/>
      <c r="H4" s="949"/>
      <c r="I4" s="958" t="s">
        <v>383</v>
      </c>
      <c r="J4" s="959"/>
    </row>
    <row r="5" spans="1:17" s="88" customFormat="1" ht="21" customHeight="1" thickBot="1">
      <c r="A5" s="598"/>
      <c r="B5" s="751" t="s">
        <v>480</v>
      </c>
      <c r="C5" s="751" t="s">
        <v>481</v>
      </c>
      <c r="D5" s="751" t="s">
        <v>482</v>
      </c>
      <c r="E5" s="751" t="s">
        <v>687</v>
      </c>
      <c r="F5" s="751" t="s">
        <v>688</v>
      </c>
      <c r="G5" s="751" t="s">
        <v>689</v>
      </c>
      <c r="H5" s="751" t="s">
        <v>1864</v>
      </c>
      <c r="I5" s="751" t="s">
        <v>480</v>
      </c>
      <c r="J5" s="751" t="s">
        <v>1865</v>
      </c>
    </row>
    <row r="6" spans="1:17" s="88" customFormat="1" ht="12" customHeight="1">
      <c r="A6" s="316" t="s">
        <v>1866</v>
      </c>
      <c r="B6" s="598"/>
      <c r="C6" s="598"/>
      <c r="D6" s="598"/>
      <c r="E6" s="598"/>
      <c r="F6" s="598"/>
      <c r="G6" s="598"/>
      <c r="H6" s="598"/>
      <c r="I6" s="752"/>
      <c r="J6" s="752"/>
      <c r="K6" s="753" t="s">
        <v>1866</v>
      </c>
      <c r="P6" s="106"/>
      <c r="Q6" s="106"/>
    </row>
    <row r="7" spans="1:17" s="88" customFormat="1" ht="12" customHeight="1">
      <c r="A7" s="754" t="s">
        <v>1867</v>
      </c>
      <c r="B7" s="755">
        <v>4097</v>
      </c>
      <c r="C7" s="755">
        <v>3598</v>
      </c>
      <c r="D7" s="755">
        <v>4522</v>
      </c>
      <c r="E7" s="755">
        <v>4153</v>
      </c>
      <c r="F7" s="755">
        <v>4466</v>
      </c>
      <c r="G7" s="755">
        <v>4612</v>
      </c>
      <c r="H7" s="755">
        <v>5227</v>
      </c>
      <c r="I7" s="292">
        <v>4.5</v>
      </c>
      <c r="J7" s="292">
        <v>0.1</v>
      </c>
      <c r="K7" s="754" t="s">
        <v>727</v>
      </c>
    </row>
    <row r="8" spans="1:17" s="88" customFormat="1" ht="12" customHeight="1">
      <c r="A8" s="754" t="s">
        <v>1958</v>
      </c>
      <c r="B8" s="755">
        <v>59677</v>
      </c>
      <c r="C8" s="755">
        <v>54891</v>
      </c>
      <c r="D8" s="755">
        <v>56465</v>
      </c>
      <c r="E8" s="755">
        <v>83776</v>
      </c>
      <c r="F8" s="755">
        <v>42822</v>
      </c>
      <c r="G8" s="755">
        <v>60958</v>
      </c>
      <c r="H8" s="755">
        <v>90112</v>
      </c>
      <c r="I8" s="292">
        <v>-5.9</v>
      </c>
      <c r="J8" s="292">
        <v>-33.299999999999997</v>
      </c>
      <c r="K8" s="756" t="s">
        <v>1868</v>
      </c>
    </row>
    <row r="9" spans="1:17" s="88" customFormat="1" ht="12" customHeight="1">
      <c r="A9" s="317" t="s">
        <v>1869</v>
      </c>
      <c r="B9" s="755"/>
      <c r="C9" s="755"/>
      <c r="D9" s="755"/>
      <c r="E9" s="755"/>
      <c r="F9" s="755"/>
      <c r="G9" s="755"/>
      <c r="H9" s="755"/>
      <c r="I9" s="292"/>
      <c r="J9" s="292"/>
      <c r="K9" s="757" t="s">
        <v>1870</v>
      </c>
    </row>
    <row r="10" spans="1:17" s="88" customFormat="1" ht="12" customHeight="1">
      <c r="A10" s="754" t="s">
        <v>1867</v>
      </c>
      <c r="B10" s="755">
        <v>31</v>
      </c>
      <c r="C10" s="755">
        <v>34</v>
      </c>
      <c r="D10" s="755">
        <v>23</v>
      </c>
      <c r="E10" s="755">
        <v>20</v>
      </c>
      <c r="F10" s="755">
        <v>26</v>
      </c>
      <c r="G10" s="755">
        <v>35</v>
      </c>
      <c r="H10" s="755">
        <v>25</v>
      </c>
      <c r="I10" s="292">
        <v>-6.1</v>
      </c>
      <c r="J10" s="292">
        <v>-10.199999999999999</v>
      </c>
      <c r="K10" s="758" t="s">
        <v>727</v>
      </c>
    </row>
    <row r="11" spans="1:17" s="88" customFormat="1" ht="12" customHeight="1">
      <c r="A11" s="754" t="s">
        <v>1958</v>
      </c>
      <c r="B11" s="755">
        <v>8400</v>
      </c>
      <c r="C11" s="755">
        <v>4455</v>
      </c>
      <c r="D11" s="755">
        <v>5322</v>
      </c>
      <c r="E11" s="755">
        <v>1470</v>
      </c>
      <c r="F11" s="755">
        <v>2095</v>
      </c>
      <c r="G11" s="755">
        <v>3220</v>
      </c>
      <c r="H11" s="755">
        <v>20084</v>
      </c>
      <c r="I11" s="292">
        <v>-56.8</v>
      </c>
      <c r="J11" s="292">
        <v>-48.3</v>
      </c>
      <c r="K11" s="756" t="s">
        <v>1868</v>
      </c>
    </row>
    <row r="12" spans="1:17" s="88" customFormat="1" ht="12" customHeight="1">
      <c r="A12" s="317" t="s">
        <v>1871</v>
      </c>
      <c r="B12" s="755"/>
      <c r="C12" s="755"/>
      <c r="D12" s="755"/>
      <c r="E12" s="755"/>
      <c r="F12" s="755"/>
      <c r="G12" s="755"/>
      <c r="H12" s="755"/>
      <c r="I12" s="292"/>
      <c r="J12" s="292"/>
      <c r="K12" s="759" t="s">
        <v>1872</v>
      </c>
    </row>
    <row r="13" spans="1:17" s="88" customFormat="1" ht="12" customHeight="1">
      <c r="A13" s="754" t="s">
        <v>1867</v>
      </c>
      <c r="B13" s="755">
        <v>4036</v>
      </c>
      <c r="C13" s="755">
        <v>3540</v>
      </c>
      <c r="D13" s="755">
        <v>4472</v>
      </c>
      <c r="E13" s="755">
        <v>4115</v>
      </c>
      <c r="F13" s="755">
        <v>4422</v>
      </c>
      <c r="G13" s="755">
        <v>4563</v>
      </c>
      <c r="H13" s="755">
        <v>5172</v>
      </c>
      <c r="I13" s="292">
        <v>4.3</v>
      </c>
      <c r="J13" s="292">
        <v>0.3</v>
      </c>
      <c r="K13" s="754" t="s">
        <v>727</v>
      </c>
    </row>
    <row r="14" spans="1:17" s="88" customFormat="1" ht="12" customHeight="1">
      <c r="A14" s="754" t="s">
        <v>1958</v>
      </c>
      <c r="B14" s="755">
        <v>51210</v>
      </c>
      <c r="C14" s="755">
        <v>46001</v>
      </c>
      <c r="D14" s="755">
        <v>50985</v>
      </c>
      <c r="E14" s="755">
        <v>82302</v>
      </c>
      <c r="F14" s="755">
        <v>40549</v>
      </c>
      <c r="G14" s="755">
        <v>57727</v>
      </c>
      <c r="H14" s="755">
        <v>69987</v>
      </c>
      <c r="I14" s="292">
        <v>16.5</v>
      </c>
      <c r="J14" s="292">
        <v>1.4</v>
      </c>
      <c r="K14" s="760" t="s">
        <v>1868</v>
      </c>
    </row>
    <row r="15" spans="1:17" s="88" customFormat="1" ht="12" customHeight="1">
      <c r="A15" s="317" t="s">
        <v>1873</v>
      </c>
      <c r="B15" s="755"/>
      <c r="C15" s="755"/>
      <c r="D15" s="755"/>
      <c r="E15" s="755"/>
      <c r="F15" s="755"/>
      <c r="G15" s="755"/>
      <c r="H15" s="755"/>
      <c r="I15" s="292"/>
      <c r="J15" s="292"/>
      <c r="K15" s="761" t="s">
        <v>1622</v>
      </c>
    </row>
    <row r="16" spans="1:17" s="88" customFormat="1" ht="12" customHeight="1">
      <c r="A16" s="754" t="s">
        <v>1867</v>
      </c>
      <c r="B16" s="755">
        <v>30</v>
      </c>
      <c r="C16" s="755">
        <v>24</v>
      </c>
      <c r="D16" s="755">
        <v>27</v>
      </c>
      <c r="E16" s="755">
        <v>18</v>
      </c>
      <c r="F16" s="755">
        <v>18</v>
      </c>
      <c r="G16" s="755">
        <v>14</v>
      </c>
      <c r="H16" s="755">
        <v>30</v>
      </c>
      <c r="I16" s="292">
        <v>57.9</v>
      </c>
      <c r="J16" s="292">
        <v>-17.899999999999999</v>
      </c>
      <c r="K16" s="758" t="s">
        <v>727</v>
      </c>
    </row>
    <row r="17" spans="1:11" s="88" customFormat="1" ht="12" customHeight="1">
      <c r="A17" s="754" t="s">
        <v>1958</v>
      </c>
      <c r="B17" s="755">
        <v>67</v>
      </c>
      <c r="C17" s="755">
        <v>4435</v>
      </c>
      <c r="D17" s="755">
        <v>158</v>
      </c>
      <c r="E17" s="755">
        <v>4</v>
      </c>
      <c r="F17" s="755">
        <v>178</v>
      </c>
      <c r="G17" s="755">
        <v>11</v>
      </c>
      <c r="H17" s="755">
        <v>41</v>
      </c>
      <c r="I17" s="292">
        <v>59.5</v>
      </c>
      <c r="J17" s="292">
        <v>-97.5</v>
      </c>
      <c r="K17" s="756" t="s">
        <v>1868</v>
      </c>
    </row>
    <row r="18" spans="1:11" s="88" customFormat="1" ht="12" customHeight="1">
      <c r="A18" s="479" t="s">
        <v>1874</v>
      </c>
      <c r="B18" s="755"/>
      <c r="C18" s="755"/>
      <c r="D18" s="755"/>
      <c r="E18" s="755"/>
      <c r="F18" s="755"/>
      <c r="G18" s="755"/>
      <c r="H18" s="755"/>
      <c r="I18" s="292"/>
      <c r="J18" s="292"/>
      <c r="K18" s="762" t="s">
        <v>1875</v>
      </c>
    </row>
    <row r="19" spans="1:11" s="88" customFormat="1" ht="12" customHeight="1">
      <c r="A19" s="317" t="s">
        <v>1869</v>
      </c>
      <c r="B19" s="755"/>
      <c r="C19" s="755"/>
      <c r="D19" s="755"/>
      <c r="E19" s="755"/>
      <c r="F19" s="755"/>
      <c r="G19" s="755"/>
      <c r="H19" s="755"/>
      <c r="I19" s="292"/>
      <c r="J19" s="292"/>
      <c r="K19" s="754" t="s">
        <v>1870</v>
      </c>
    </row>
    <row r="20" spans="1:11" s="88" customFormat="1" ht="12" customHeight="1">
      <c r="A20" s="754" t="s">
        <v>1867</v>
      </c>
      <c r="B20" s="755">
        <v>1</v>
      </c>
      <c r="C20" s="755">
        <v>0</v>
      </c>
      <c r="D20" s="755">
        <v>0</v>
      </c>
      <c r="E20" s="755">
        <v>1</v>
      </c>
      <c r="F20" s="755">
        <v>1</v>
      </c>
      <c r="G20" s="755">
        <v>0</v>
      </c>
      <c r="H20" s="755">
        <v>0</v>
      </c>
      <c r="I20" s="98">
        <v>0</v>
      </c>
      <c r="J20" s="98">
        <v>-66.7</v>
      </c>
      <c r="K20" s="763" t="s">
        <v>727</v>
      </c>
    </row>
    <row r="21" spans="1:11" s="88" customFormat="1" ht="12" customHeight="1">
      <c r="A21" s="754" t="s">
        <v>1958</v>
      </c>
      <c r="B21" s="755">
        <v>50</v>
      </c>
      <c r="C21" s="755">
        <v>0</v>
      </c>
      <c r="D21" s="755">
        <v>0</v>
      </c>
      <c r="E21" s="755">
        <v>50</v>
      </c>
      <c r="F21" s="755">
        <v>50</v>
      </c>
      <c r="G21" s="755">
        <v>0</v>
      </c>
      <c r="H21" s="755">
        <v>0</v>
      </c>
      <c r="I21" s="98">
        <v>-91.7</v>
      </c>
      <c r="J21" s="98">
        <v>-85</v>
      </c>
      <c r="K21" s="764" t="s">
        <v>1868</v>
      </c>
    </row>
    <row r="22" spans="1:11" s="88" customFormat="1" ht="12" customHeight="1">
      <c r="A22" s="317" t="s">
        <v>1871</v>
      </c>
      <c r="B22" s="755"/>
      <c r="C22" s="755"/>
      <c r="D22" s="755"/>
      <c r="E22" s="755"/>
      <c r="F22" s="755"/>
      <c r="G22" s="755"/>
      <c r="H22" s="755"/>
      <c r="I22" s="292"/>
      <c r="J22" s="292"/>
      <c r="K22" s="754" t="s">
        <v>1622</v>
      </c>
    </row>
    <row r="23" spans="1:11" s="88" customFormat="1" ht="12" customHeight="1">
      <c r="A23" s="754" t="s">
        <v>1867</v>
      </c>
      <c r="B23" s="755">
        <v>102</v>
      </c>
      <c r="C23" s="755">
        <v>125</v>
      </c>
      <c r="D23" s="755">
        <v>132</v>
      </c>
      <c r="E23" s="755">
        <v>133</v>
      </c>
      <c r="F23" s="755">
        <v>127</v>
      </c>
      <c r="G23" s="755">
        <v>133</v>
      </c>
      <c r="H23" s="755">
        <v>145</v>
      </c>
      <c r="I23" s="98">
        <v>-1</v>
      </c>
      <c r="J23" s="98">
        <v>0.4</v>
      </c>
      <c r="K23" s="763" t="s">
        <v>727</v>
      </c>
    </row>
    <row r="24" spans="1:11" s="88" customFormat="1" ht="12" customHeight="1">
      <c r="A24" s="754" t="s">
        <v>1958</v>
      </c>
      <c r="B24" s="755">
        <v>741</v>
      </c>
      <c r="C24" s="755">
        <v>859</v>
      </c>
      <c r="D24" s="755">
        <v>929</v>
      </c>
      <c r="E24" s="755">
        <v>719</v>
      </c>
      <c r="F24" s="755">
        <v>740</v>
      </c>
      <c r="G24" s="755">
        <v>768</v>
      </c>
      <c r="H24" s="755">
        <v>1046</v>
      </c>
      <c r="I24" s="98">
        <v>-46</v>
      </c>
      <c r="J24" s="98">
        <v>-2.6</v>
      </c>
      <c r="K24" s="764" t="s">
        <v>1868</v>
      </c>
    </row>
    <row r="25" spans="1:11" s="88" customFormat="1" ht="12" customHeight="1">
      <c r="A25" s="317" t="s">
        <v>1873</v>
      </c>
      <c r="B25" s="755"/>
      <c r="C25" s="755"/>
      <c r="D25" s="755"/>
      <c r="E25" s="755"/>
      <c r="F25" s="755"/>
      <c r="G25" s="755"/>
      <c r="H25" s="755"/>
      <c r="I25" s="292"/>
      <c r="J25" s="292"/>
      <c r="K25" s="754" t="s">
        <v>1622</v>
      </c>
    </row>
    <row r="26" spans="1:11" s="88" customFormat="1" ht="12" customHeight="1">
      <c r="A26" s="754" t="s">
        <v>1867</v>
      </c>
      <c r="B26" s="755">
        <v>0</v>
      </c>
      <c r="C26" s="755">
        <v>0</v>
      </c>
      <c r="D26" s="755">
        <v>2</v>
      </c>
      <c r="E26" s="755">
        <v>0</v>
      </c>
      <c r="F26" s="755">
        <v>0</v>
      </c>
      <c r="G26" s="755">
        <v>1</v>
      </c>
      <c r="H26" s="755">
        <v>0</v>
      </c>
      <c r="I26" s="98">
        <v>-100</v>
      </c>
      <c r="J26" s="98">
        <v>-50</v>
      </c>
      <c r="K26" s="763" t="s">
        <v>727</v>
      </c>
    </row>
    <row r="27" spans="1:11" s="88" customFormat="1" ht="12" customHeight="1">
      <c r="A27" s="754" t="s">
        <v>1958</v>
      </c>
      <c r="B27" s="755">
        <v>0</v>
      </c>
      <c r="C27" s="755">
        <v>0</v>
      </c>
      <c r="D27" s="755">
        <v>9</v>
      </c>
      <c r="E27" s="755">
        <v>0</v>
      </c>
      <c r="F27" s="755">
        <v>0</v>
      </c>
      <c r="G27" s="755">
        <v>2</v>
      </c>
      <c r="H27" s="755">
        <v>0</v>
      </c>
      <c r="I27" s="98">
        <v>-100</v>
      </c>
      <c r="J27" s="98">
        <v>-50</v>
      </c>
      <c r="K27" s="764" t="s">
        <v>1868</v>
      </c>
    </row>
    <row r="28" spans="1:11" s="88" customFormat="1" ht="12" customHeight="1">
      <c r="A28" s="479" t="s">
        <v>1876</v>
      </c>
      <c r="B28" s="755"/>
      <c r="C28" s="755"/>
      <c r="D28" s="755"/>
      <c r="E28" s="755"/>
      <c r="F28" s="755"/>
      <c r="G28" s="755"/>
      <c r="H28" s="755"/>
      <c r="I28" s="292"/>
      <c r="J28" s="292"/>
      <c r="K28" s="765" t="s">
        <v>1877</v>
      </c>
    </row>
    <row r="29" spans="1:11" s="88" customFormat="1" ht="12" customHeight="1">
      <c r="A29" s="317" t="s">
        <v>1869</v>
      </c>
      <c r="B29" s="755"/>
      <c r="C29" s="755"/>
      <c r="D29" s="755"/>
      <c r="E29" s="755"/>
      <c r="F29" s="755"/>
      <c r="G29" s="755"/>
      <c r="H29" s="755"/>
      <c r="I29" s="292"/>
      <c r="J29" s="292"/>
      <c r="K29" s="754" t="s">
        <v>1870</v>
      </c>
    </row>
    <row r="30" spans="1:11" s="88" customFormat="1" ht="12" customHeight="1">
      <c r="A30" s="754" t="s">
        <v>1867</v>
      </c>
      <c r="B30" s="755">
        <v>5</v>
      </c>
      <c r="C30" s="755">
        <v>1</v>
      </c>
      <c r="D30" s="755">
        <v>4</v>
      </c>
      <c r="E30" s="755">
        <v>4</v>
      </c>
      <c r="F30" s="755">
        <v>4</v>
      </c>
      <c r="G30" s="755">
        <v>2</v>
      </c>
      <c r="H30" s="755">
        <v>4</v>
      </c>
      <c r="I30" s="98">
        <v>400</v>
      </c>
      <c r="J30" s="98">
        <v>-4</v>
      </c>
      <c r="K30" s="763" t="s">
        <v>727</v>
      </c>
    </row>
    <row r="31" spans="1:11" s="88" customFormat="1" ht="12" customHeight="1">
      <c r="A31" s="754" t="s">
        <v>1958</v>
      </c>
      <c r="B31" s="755">
        <v>275</v>
      </c>
      <c r="C31" s="755">
        <v>50</v>
      </c>
      <c r="D31" s="755">
        <v>240</v>
      </c>
      <c r="E31" s="755">
        <v>670</v>
      </c>
      <c r="F31" s="755">
        <v>200</v>
      </c>
      <c r="G31" s="755">
        <v>100</v>
      </c>
      <c r="H31" s="755">
        <v>1175</v>
      </c>
      <c r="I31" s="98">
        <v>450</v>
      </c>
      <c r="J31" s="98">
        <v>15.3</v>
      </c>
      <c r="K31" s="764" t="s">
        <v>1868</v>
      </c>
    </row>
    <row r="32" spans="1:11" s="88" customFormat="1" ht="12" customHeight="1">
      <c r="A32" s="317" t="s">
        <v>1871</v>
      </c>
      <c r="B32" s="755"/>
      <c r="C32" s="755"/>
      <c r="D32" s="755"/>
      <c r="E32" s="755"/>
      <c r="F32" s="755"/>
      <c r="G32" s="755"/>
      <c r="H32" s="755"/>
      <c r="I32" s="292"/>
      <c r="J32" s="292"/>
      <c r="K32" s="760" t="s">
        <v>1872</v>
      </c>
    </row>
    <row r="33" spans="1:11" s="88" customFormat="1" ht="12" customHeight="1">
      <c r="A33" s="754" t="s">
        <v>1867</v>
      </c>
      <c r="B33" s="755">
        <v>210</v>
      </c>
      <c r="C33" s="755">
        <v>174</v>
      </c>
      <c r="D33" s="755">
        <v>220</v>
      </c>
      <c r="E33" s="755">
        <v>184</v>
      </c>
      <c r="F33" s="755">
        <v>186</v>
      </c>
      <c r="G33" s="755">
        <v>213</v>
      </c>
      <c r="H33" s="755">
        <v>247</v>
      </c>
      <c r="I33" s="292">
        <v>4.5</v>
      </c>
      <c r="J33" s="292">
        <v>1.4</v>
      </c>
      <c r="K33" s="763" t="s">
        <v>727</v>
      </c>
    </row>
    <row r="34" spans="1:11" s="88" customFormat="1" ht="12" customHeight="1">
      <c r="A34" s="754" t="s">
        <v>1958</v>
      </c>
      <c r="B34" s="755">
        <v>1608</v>
      </c>
      <c r="C34" s="755">
        <v>1437</v>
      </c>
      <c r="D34" s="755">
        <v>6906</v>
      </c>
      <c r="E34" s="755">
        <v>1925</v>
      </c>
      <c r="F34" s="755">
        <v>1705</v>
      </c>
      <c r="G34" s="755">
        <v>2106</v>
      </c>
      <c r="H34" s="755">
        <v>5476</v>
      </c>
      <c r="I34" s="292">
        <v>-31.9</v>
      </c>
      <c r="J34" s="292">
        <v>38.799999999999997</v>
      </c>
      <c r="K34" s="764" t="s">
        <v>1868</v>
      </c>
    </row>
    <row r="35" spans="1:11" s="88" customFormat="1" ht="12" customHeight="1">
      <c r="A35" s="317" t="s">
        <v>1873</v>
      </c>
      <c r="B35" s="755"/>
      <c r="C35" s="755"/>
      <c r="D35" s="755"/>
      <c r="E35" s="755"/>
      <c r="F35" s="755"/>
      <c r="G35" s="755"/>
      <c r="H35" s="755"/>
      <c r="I35" s="292"/>
      <c r="J35" s="292"/>
      <c r="K35" s="754" t="s">
        <v>1622</v>
      </c>
    </row>
    <row r="36" spans="1:11" s="88" customFormat="1" ht="12" customHeight="1">
      <c r="A36" s="754" t="s">
        <v>1867</v>
      </c>
      <c r="B36" s="755">
        <v>2</v>
      </c>
      <c r="C36" s="755">
        <v>2</v>
      </c>
      <c r="D36" s="755">
        <v>5</v>
      </c>
      <c r="E36" s="755">
        <v>2</v>
      </c>
      <c r="F36" s="755">
        <v>3</v>
      </c>
      <c r="G36" s="755">
        <v>0</v>
      </c>
      <c r="H36" s="755">
        <v>0</v>
      </c>
      <c r="I36" s="98" t="s">
        <v>345</v>
      </c>
      <c r="J36" s="98">
        <v>-12.5</v>
      </c>
      <c r="K36" s="763" t="s">
        <v>727</v>
      </c>
    </row>
    <row r="37" spans="1:11" s="88" customFormat="1" ht="12" customHeight="1">
      <c r="A37" s="754" t="s">
        <v>1958</v>
      </c>
      <c r="B37" s="755">
        <v>0</v>
      </c>
      <c r="C37" s="755">
        <v>0</v>
      </c>
      <c r="D37" s="755">
        <v>0</v>
      </c>
      <c r="E37" s="755">
        <v>0</v>
      </c>
      <c r="F37" s="755">
        <v>0</v>
      </c>
      <c r="G37" s="755">
        <v>0</v>
      </c>
      <c r="H37" s="755">
        <v>0</v>
      </c>
      <c r="I37" s="98" t="s">
        <v>345</v>
      </c>
      <c r="J37" s="98">
        <v>-100</v>
      </c>
      <c r="K37" s="764" t="s">
        <v>1868</v>
      </c>
    </row>
    <row r="38" spans="1:11" s="88" customFormat="1" ht="12" customHeight="1">
      <c r="A38" s="479" t="s">
        <v>64</v>
      </c>
      <c r="B38" s="755"/>
      <c r="C38" s="755"/>
      <c r="D38" s="755"/>
      <c r="E38" s="755"/>
      <c r="F38" s="755"/>
      <c r="G38" s="755"/>
      <c r="H38" s="755"/>
      <c r="I38" s="292"/>
      <c r="J38" s="292"/>
      <c r="K38" s="766" t="s">
        <v>65</v>
      </c>
    </row>
    <row r="39" spans="1:11" s="88" customFormat="1" ht="12" customHeight="1">
      <c r="A39" s="317" t="s">
        <v>1869</v>
      </c>
      <c r="B39" s="755"/>
      <c r="C39" s="755"/>
      <c r="D39" s="755"/>
      <c r="E39" s="755"/>
      <c r="F39" s="755"/>
      <c r="G39" s="755"/>
      <c r="H39" s="755"/>
      <c r="I39" s="292"/>
      <c r="J39" s="292"/>
      <c r="K39" s="758" t="s">
        <v>1870</v>
      </c>
    </row>
    <row r="40" spans="1:11" s="88" customFormat="1" ht="12" customHeight="1">
      <c r="A40" s="754" t="s">
        <v>1867</v>
      </c>
      <c r="B40" s="755">
        <v>5</v>
      </c>
      <c r="C40" s="755">
        <v>1</v>
      </c>
      <c r="D40" s="755">
        <v>2</v>
      </c>
      <c r="E40" s="755">
        <v>0</v>
      </c>
      <c r="F40" s="755">
        <v>0</v>
      </c>
      <c r="G40" s="755">
        <v>0</v>
      </c>
      <c r="H40" s="755">
        <v>0</v>
      </c>
      <c r="I40" s="98">
        <v>400</v>
      </c>
      <c r="J40" s="98">
        <v>-20</v>
      </c>
      <c r="K40" s="763" t="s">
        <v>727</v>
      </c>
    </row>
    <row r="41" spans="1:11" s="88" customFormat="1" ht="12" customHeight="1">
      <c r="A41" s="754" t="s">
        <v>1958</v>
      </c>
      <c r="B41" s="755">
        <v>250</v>
      </c>
      <c r="C41" s="755">
        <v>50</v>
      </c>
      <c r="D41" s="755">
        <v>100</v>
      </c>
      <c r="E41" s="755">
        <v>0</v>
      </c>
      <c r="F41" s="755">
        <v>0</v>
      </c>
      <c r="G41" s="755">
        <v>0</v>
      </c>
      <c r="H41" s="755">
        <v>0</v>
      </c>
      <c r="I41" s="98">
        <v>150</v>
      </c>
      <c r="J41" s="98">
        <v>-42.9</v>
      </c>
      <c r="K41" s="764" t="s">
        <v>1868</v>
      </c>
    </row>
    <row r="42" spans="1:11" s="88" customFormat="1" ht="12" customHeight="1">
      <c r="A42" s="317" t="s">
        <v>1871</v>
      </c>
      <c r="B42" s="755"/>
      <c r="C42" s="755"/>
      <c r="D42" s="755"/>
      <c r="E42" s="755"/>
      <c r="F42" s="755"/>
      <c r="G42" s="755"/>
      <c r="H42" s="755"/>
      <c r="I42" s="292"/>
      <c r="J42" s="292"/>
      <c r="K42" s="760" t="s">
        <v>1872</v>
      </c>
    </row>
    <row r="43" spans="1:11" s="88" customFormat="1" ht="12" customHeight="1">
      <c r="A43" s="754" t="s">
        <v>1867</v>
      </c>
      <c r="B43" s="755">
        <v>531</v>
      </c>
      <c r="C43" s="755">
        <v>450</v>
      </c>
      <c r="D43" s="755">
        <v>536</v>
      </c>
      <c r="E43" s="755">
        <v>509</v>
      </c>
      <c r="F43" s="755">
        <v>587</v>
      </c>
      <c r="G43" s="755">
        <v>608</v>
      </c>
      <c r="H43" s="755">
        <v>693</v>
      </c>
      <c r="I43" s="292">
        <v>15.2</v>
      </c>
      <c r="J43" s="292">
        <v>11.4</v>
      </c>
      <c r="K43" s="763" t="s">
        <v>727</v>
      </c>
    </row>
    <row r="44" spans="1:11" s="88" customFormat="1" ht="12" customHeight="1">
      <c r="A44" s="754" t="s">
        <v>1958</v>
      </c>
      <c r="B44" s="755">
        <v>5990</v>
      </c>
      <c r="C44" s="755">
        <v>10189</v>
      </c>
      <c r="D44" s="755">
        <v>7350</v>
      </c>
      <c r="E44" s="755">
        <v>4901</v>
      </c>
      <c r="F44" s="755">
        <v>4446</v>
      </c>
      <c r="G44" s="755">
        <v>6270</v>
      </c>
      <c r="H44" s="755">
        <v>4439</v>
      </c>
      <c r="I44" s="292">
        <v>57</v>
      </c>
      <c r="J44" s="292">
        <v>35</v>
      </c>
      <c r="K44" s="767" t="s">
        <v>1868</v>
      </c>
    </row>
    <row r="45" spans="1:11" s="88" customFormat="1" ht="12" customHeight="1">
      <c r="A45" s="317" t="s">
        <v>1873</v>
      </c>
      <c r="B45" s="755"/>
      <c r="C45" s="755"/>
      <c r="D45" s="755"/>
      <c r="E45" s="755"/>
      <c r="F45" s="755"/>
      <c r="G45" s="755"/>
      <c r="H45" s="755"/>
      <c r="I45" s="292"/>
      <c r="J45" s="292"/>
      <c r="K45" s="754" t="s">
        <v>1622</v>
      </c>
    </row>
    <row r="46" spans="1:11" s="88" customFormat="1" ht="12" customHeight="1">
      <c r="A46" s="754" t="s">
        <v>1867</v>
      </c>
      <c r="B46" s="755">
        <v>2</v>
      </c>
      <c r="C46" s="755">
        <v>5</v>
      </c>
      <c r="D46" s="755">
        <v>3</v>
      </c>
      <c r="E46" s="755">
        <v>2</v>
      </c>
      <c r="F46" s="755">
        <v>2</v>
      </c>
      <c r="G46" s="755">
        <v>1</v>
      </c>
      <c r="H46" s="755">
        <v>697</v>
      </c>
      <c r="I46" s="98">
        <v>0</v>
      </c>
      <c r="J46" s="98">
        <v>1555.8</v>
      </c>
      <c r="K46" s="763" t="s">
        <v>727</v>
      </c>
    </row>
    <row r="47" spans="1:11" s="88" customFormat="1" ht="12" customHeight="1">
      <c r="A47" s="754" t="s">
        <v>1958</v>
      </c>
      <c r="B47" s="755">
        <v>53</v>
      </c>
      <c r="C47" s="755">
        <v>8</v>
      </c>
      <c r="D47" s="755">
        <v>5</v>
      </c>
      <c r="E47" s="755">
        <v>0</v>
      </c>
      <c r="F47" s="755">
        <v>3</v>
      </c>
      <c r="G47" s="755">
        <v>2</v>
      </c>
      <c r="H47" s="755">
        <v>4447</v>
      </c>
      <c r="I47" s="98">
        <v>960</v>
      </c>
      <c r="J47" s="98">
        <v>2557.6</v>
      </c>
      <c r="K47" s="767" t="s">
        <v>1868</v>
      </c>
    </row>
    <row r="48" spans="1:11" s="88" customFormat="1" ht="12" customHeight="1">
      <c r="A48" s="479" t="s">
        <v>1878</v>
      </c>
      <c r="B48" s="755"/>
      <c r="C48" s="755"/>
      <c r="D48" s="755"/>
      <c r="E48" s="755"/>
      <c r="F48" s="755"/>
      <c r="G48" s="755"/>
      <c r="H48" s="755"/>
      <c r="I48" s="292"/>
      <c r="J48" s="292"/>
      <c r="K48" s="766" t="s">
        <v>1879</v>
      </c>
    </row>
    <row r="49" spans="1:11" s="88" customFormat="1" ht="12" customHeight="1">
      <c r="A49" s="317" t="s">
        <v>1869</v>
      </c>
      <c r="B49" s="755"/>
      <c r="C49" s="755"/>
      <c r="D49" s="755"/>
      <c r="E49" s="755"/>
      <c r="F49" s="755"/>
      <c r="G49" s="755"/>
      <c r="H49" s="755"/>
      <c r="I49" s="292"/>
      <c r="J49" s="292"/>
      <c r="K49" s="754" t="s">
        <v>1870</v>
      </c>
    </row>
    <row r="50" spans="1:11" s="88" customFormat="1" ht="12" customHeight="1">
      <c r="A50" s="754" t="s">
        <v>1867</v>
      </c>
      <c r="B50" s="755">
        <v>20</v>
      </c>
      <c r="C50" s="755">
        <v>32</v>
      </c>
      <c r="D50" s="755">
        <v>17</v>
      </c>
      <c r="E50" s="755">
        <v>15</v>
      </c>
      <c r="F50" s="755">
        <v>21</v>
      </c>
      <c r="G50" s="755">
        <v>33</v>
      </c>
      <c r="H50" s="755">
        <v>21</v>
      </c>
      <c r="I50" s="292">
        <v>-33.299999999999997</v>
      </c>
      <c r="J50" s="292">
        <v>-7.6</v>
      </c>
      <c r="K50" s="763" t="s">
        <v>727</v>
      </c>
    </row>
    <row r="51" spans="1:11" s="88" customFormat="1" ht="12" customHeight="1">
      <c r="A51" s="754" t="s">
        <v>1958</v>
      </c>
      <c r="B51" s="755">
        <v>7825</v>
      </c>
      <c r="C51" s="755">
        <v>4355</v>
      </c>
      <c r="D51" s="755">
        <v>4982</v>
      </c>
      <c r="E51" s="755">
        <v>750</v>
      </c>
      <c r="F51" s="755">
        <v>1845</v>
      </c>
      <c r="G51" s="755">
        <v>3120</v>
      </c>
      <c r="H51" s="755">
        <v>18909</v>
      </c>
      <c r="I51" s="292">
        <v>-58.1</v>
      </c>
      <c r="J51" s="292">
        <v>-49.7</v>
      </c>
      <c r="K51" s="767" t="s">
        <v>1868</v>
      </c>
    </row>
    <row r="52" spans="1:11" s="88" customFormat="1" ht="12" customHeight="1">
      <c r="A52" s="317" t="s">
        <v>1871</v>
      </c>
      <c r="B52" s="755"/>
      <c r="C52" s="755"/>
      <c r="D52" s="755"/>
      <c r="E52" s="755"/>
      <c r="F52" s="755"/>
      <c r="G52" s="755"/>
      <c r="H52" s="755"/>
      <c r="I52" s="292"/>
      <c r="J52" s="292"/>
      <c r="K52" s="760" t="s">
        <v>1872</v>
      </c>
    </row>
    <row r="53" spans="1:11" s="88" customFormat="1" ht="12" customHeight="1">
      <c r="A53" s="754" t="s">
        <v>1867</v>
      </c>
      <c r="B53" s="755">
        <v>3193</v>
      </c>
      <c r="C53" s="755">
        <v>2791</v>
      </c>
      <c r="D53" s="755">
        <v>3584</v>
      </c>
      <c r="E53" s="755">
        <v>3289</v>
      </c>
      <c r="F53" s="755">
        <v>3522</v>
      </c>
      <c r="G53" s="755">
        <v>3609</v>
      </c>
      <c r="H53" s="755">
        <v>4087</v>
      </c>
      <c r="I53" s="292">
        <v>2.8</v>
      </c>
      <c r="J53" s="292">
        <v>-1.3</v>
      </c>
      <c r="K53" s="763" t="s">
        <v>727</v>
      </c>
    </row>
    <row r="54" spans="1:11" s="88" customFormat="1" ht="12" customHeight="1">
      <c r="A54" s="754" t="s">
        <v>1958</v>
      </c>
      <c r="B54" s="755">
        <v>42871</v>
      </c>
      <c r="C54" s="755">
        <v>33516</v>
      </c>
      <c r="D54" s="755">
        <v>35800</v>
      </c>
      <c r="E54" s="755">
        <v>74757</v>
      </c>
      <c r="F54" s="755">
        <v>33658</v>
      </c>
      <c r="G54" s="755">
        <v>48583</v>
      </c>
      <c r="H54" s="755">
        <v>59026</v>
      </c>
      <c r="I54" s="292">
        <v>17.7</v>
      </c>
      <c r="J54" s="292">
        <v>-3.4</v>
      </c>
      <c r="K54" s="767" t="s">
        <v>1868</v>
      </c>
    </row>
    <row r="55" spans="1:11" s="88" customFormat="1" ht="12" customHeight="1">
      <c r="A55" s="317" t="s">
        <v>1873</v>
      </c>
      <c r="B55" s="755"/>
      <c r="C55" s="755"/>
      <c r="D55" s="755"/>
      <c r="E55" s="755"/>
      <c r="F55" s="755"/>
      <c r="G55" s="755"/>
      <c r="H55" s="755"/>
      <c r="I55" s="292"/>
      <c r="J55" s="292"/>
      <c r="K55" s="754" t="s">
        <v>1622</v>
      </c>
    </row>
    <row r="56" spans="1:11" s="5" customFormat="1" ht="12" customHeight="1">
      <c r="A56" s="754" t="s">
        <v>1867</v>
      </c>
      <c r="B56" s="755">
        <v>26</v>
      </c>
      <c r="C56" s="755">
        <v>17</v>
      </c>
      <c r="D56" s="755">
        <v>17</v>
      </c>
      <c r="E56" s="755">
        <v>14</v>
      </c>
      <c r="F56" s="755">
        <v>13</v>
      </c>
      <c r="G56" s="755">
        <v>12</v>
      </c>
      <c r="H56" s="755">
        <v>26</v>
      </c>
      <c r="I56" s="292">
        <v>62.5</v>
      </c>
      <c r="J56" s="292">
        <v>-4.5999999999999996</v>
      </c>
      <c r="K56" s="763" t="s">
        <v>727</v>
      </c>
    </row>
    <row r="57" spans="1:11" s="5" customFormat="1" ht="12" customHeight="1" thickBot="1">
      <c r="A57" s="754" t="s">
        <v>1958</v>
      </c>
      <c r="B57" s="755">
        <v>14</v>
      </c>
      <c r="C57" s="755">
        <v>4427</v>
      </c>
      <c r="D57" s="755">
        <v>144</v>
      </c>
      <c r="E57" s="755">
        <v>4</v>
      </c>
      <c r="F57" s="755">
        <v>175</v>
      </c>
      <c r="G57" s="755">
        <v>7</v>
      </c>
      <c r="H57" s="755">
        <v>33</v>
      </c>
      <c r="I57" s="292">
        <v>-56.3</v>
      </c>
      <c r="J57" s="292">
        <v>-97.5</v>
      </c>
      <c r="K57" s="767" t="s">
        <v>1868</v>
      </c>
    </row>
    <row r="58" spans="1:11" s="5" customFormat="1" ht="12" customHeight="1" thickBot="1">
      <c r="A58" s="768"/>
      <c r="B58" s="948" t="s">
        <v>368</v>
      </c>
      <c r="C58" s="957"/>
      <c r="D58" s="957"/>
      <c r="E58" s="957"/>
      <c r="F58" s="957"/>
      <c r="G58" s="957"/>
      <c r="H58" s="949"/>
      <c r="I58" s="960" t="s">
        <v>299</v>
      </c>
      <c r="J58" s="961"/>
      <c r="K58" s="768"/>
    </row>
    <row r="59" spans="1:11" s="5" customFormat="1" ht="21" customHeight="1" thickBot="1">
      <c r="A59" s="768"/>
      <c r="B59" s="751" t="s">
        <v>480</v>
      </c>
      <c r="C59" s="751" t="s">
        <v>481</v>
      </c>
      <c r="D59" s="751" t="s">
        <v>519</v>
      </c>
      <c r="E59" s="751" t="s">
        <v>715</v>
      </c>
      <c r="F59" s="751" t="s">
        <v>688</v>
      </c>
      <c r="G59" s="751" t="s">
        <v>716</v>
      </c>
      <c r="H59" s="751" t="s">
        <v>1864</v>
      </c>
      <c r="I59" s="751" t="s">
        <v>480</v>
      </c>
      <c r="J59" s="751" t="s">
        <v>1880</v>
      </c>
      <c r="K59" s="768"/>
    </row>
    <row r="60" spans="1:11" s="5" customFormat="1" ht="12" customHeight="1">
      <c r="A60" s="316" t="s">
        <v>1881</v>
      </c>
      <c r="B60" s="769"/>
      <c r="C60" s="769"/>
      <c r="D60" s="769"/>
      <c r="E60" s="769"/>
      <c r="F60" s="769"/>
      <c r="G60" s="769"/>
      <c r="H60" s="769"/>
      <c r="I60" s="769"/>
      <c r="J60" s="769"/>
      <c r="K60" s="770"/>
    </row>
    <row r="61" spans="1:11" s="5" customFormat="1" ht="12" customHeight="1">
      <c r="A61" s="316" t="s">
        <v>1882</v>
      </c>
      <c r="B61" s="769"/>
      <c r="C61" s="769"/>
      <c r="D61" s="769"/>
      <c r="E61" s="769"/>
      <c r="F61" s="769"/>
      <c r="G61" s="769"/>
      <c r="H61" s="769"/>
      <c r="I61" s="769"/>
      <c r="J61" s="769"/>
      <c r="K61" s="770"/>
    </row>
    <row r="62" spans="1:11" s="5" customFormat="1" ht="12" customHeight="1">
      <c r="A62" s="768"/>
      <c r="B62" s="771"/>
      <c r="C62" s="771"/>
      <c r="D62" s="771"/>
      <c r="E62" s="771"/>
      <c r="F62" s="771"/>
      <c r="G62" s="771"/>
      <c r="H62" s="771"/>
      <c r="I62" s="320"/>
      <c r="J62" s="320"/>
      <c r="K62" s="768"/>
    </row>
    <row r="63" spans="1:11" s="5" customFormat="1" ht="12" customHeight="1">
      <c r="A63" s="772" t="s">
        <v>1883</v>
      </c>
      <c r="B63" s="88"/>
      <c r="C63" s="88"/>
      <c r="D63" s="88"/>
      <c r="E63" s="88"/>
      <c r="F63" s="88"/>
      <c r="G63" s="88"/>
      <c r="H63" s="88"/>
      <c r="I63" s="88"/>
      <c r="J63" s="88"/>
    </row>
    <row r="64" spans="1:11" s="5" customFormat="1" ht="12" customHeight="1">
      <c r="A64" s="772" t="s">
        <v>1884</v>
      </c>
      <c r="B64" s="88"/>
      <c r="C64" s="88"/>
      <c r="D64" s="88"/>
      <c r="E64" s="88"/>
      <c r="F64" s="88"/>
      <c r="G64" s="88"/>
      <c r="H64" s="88"/>
      <c r="I64" s="88"/>
      <c r="J64" s="88"/>
    </row>
    <row r="65" spans="1:11" s="5" customFormat="1" ht="12" customHeight="1">
      <c r="A65" s="772" t="s">
        <v>1885</v>
      </c>
      <c r="B65" s="88"/>
      <c r="C65" s="88"/>
      <c r="D65" s="88"/>
      <c r="E65" s="88"/>
      <c r="F65" s="88"/>
      <c r="G65" s="88"/>
      <c r="H65" s="88"/>
      <c r="I65" s="88"/>
      <c r="J65" s="88"/>
    </row>
    <row r="66" spans="1:11" s="88" customFormat="1" ht="12" customHeight="1">
      <c r="A66" s="772" t="s">
        <v>1886</v>
      </c>
    </row>
    <row r="67" spans="1:11" s="5" customFormat="1" ht="12" customHeight="1">
      <c r="A67" s="770" t="s">
        <v>1887</v>
      </c>
      <c r="B67" s="88"/>
      <c r="C67" s="88"/>
      <c r="D67" s="88"/>
      <c r="E67" s="88"/>
      <c r="F67" s="88"/>
      <c r="G67" s="88"/>
      <c r="H67" s="88"/>
      <c r="I67" s="88"/>
      <c r="J67" s="88"/>
    </row>
    <row r="68" spans="1:11" s="5" customFormat="1" ht="12" customHeight="1">
      <c r="A68" s="770" t="s">
        <v>1888</v>
      </c>
      <c r="B68" s="88"/>
      <c r="C68" s="88"/>
      <c r="D68" s="88"/>
      <c r="E68" s="88"/>
      <c r="F68" s="88"/>
      <c r="G68" s="88"/>
      <c r="H68" s="88"/>
      <c r="I68" s="88"/>
      <c r="J68" s="88"/>
    </row>
    <row r="69" spans="1:11" s="5" customFormat="1" ht="12" customHeight="1">
      <c r="A69" s="770" t="s">
        <v>1889</v>
      </c>
      <c r="B69" s="88"/>
      <c r="C69" s="88"/>
      <c r="D69" s="88"/>
      <c r="E69" s="88"/>
      <c r="F69" s="88"/>
      <c r="G69" s="88"/>
      <c r="H69" s="88"/>
      <c r="I69" s="88"/>
      <c r="J69" s="88"/>
    </row>
    <row r="70" spans="1:11" s="88" customFormat="1" ht="12" customHeight="1">
      <c r="A70" s="770" t="s">
        <v>1890</v>
      </c>
    </row>
    <row r="71" spans="1:11" s="88" customFormat="1" ht="12" customHeight="1">
      <c r="A71" s="316"/>
    </row>
    <row r="72" spans="1:11" s="88" customFormat="1" ht="12" customHeight="1">
      <c r="A72" s="85" t="s">
        <v>140</v>
      </c>
    </row>
    <row r="73" spans="1:11" s="26" customFormat="1" ht="12" customHeight="1">
      <c r="A73" s="86" t="s">
        <v>1959</v>
      </c>
    </row>
    <row r="74" spans="1:11" s="88" customFormat="1"/>
    <row r="75" spans="1:11" s="88" customFormat="1"/>
    <row r="76" spans="1:11" s="88" customFormat="1"/>
    <row r="77" spans="1:11" s="88" customFormat="1"/>
    <row r="78" spans="1:11">
      <c r="A78" s="88"/>
      <c r="B78" s="88"/>
      <c r="C78" s="88"/>
      <c r="D78" s="88"/>
      <c r="E78" s="88"/>
      <c r="F78" s="88"/>
      <c r="G78" s="88"/>
      <c r="H78" s="88"/>
      <c r="I78" s="88"/>
      <c r="J78" s="88"/>
      <c r="K78" s="88"/>
    </row>
    <row r="79" spans="1:11">
      <c r="A79" s="88"/>
      <c r="B79" s="88"/>
      <c r="C79" s="88"/>
      <c r="D79" s="88"/>
      <c r="E79" s="88"/>
      <c r="F79" s="88"/>
      <c r="G79" s="88"/>
      <c r="H79" s="88"/>
      <c r="I79" s="88"/>
      <c r="J79" s="88"/>
      <c r="K79" s="88"/>
    </row>
    <row r="80" spans="1:11">
      <c r="A80" s="88"/>
      <c r="B80" s="88"/>
      <c r="C80" s="88"/>
      <c r="D80" s="88"/>
      <c r="E80" s="88"/>
      <c r="F80" s="88"/>
      <c r="G80" s="88"/>
      <c r="H80" s="88"/>
      <c r="I80" s="88"/>
      <c r="J80" s="88"/>
      <c r="K80" s="88"/>
    </row>
    <row r="81" spans="1:10">
      <c r="A81" s="88"/>
      <c r="B81" s="88"/>
      <c r="C81" s="88"/>
      <c r="D81" s="88"/>
      <c r="E81" s="88"/>
      <c r="F81" s="88"/>
      <c r="G81" s="88"/>
      <c r="H81" s="88"/>
      <c r="I81" s="88"/>
      <c r="J81" s="88"/>
    </row>
    <row r="82" spans="1:10">
      <c r="A82" s="88"/>
      <c r="B82" s="88"/>
      <c r="C82" s="88"/>
      <c r="D82" s="88"/>
      <c r="E82" s="88"/>
      <c r="F82" s="88"/>
      <c r="G82" s="88"/>
      <c r="H82" s="88"/>
      <c r="I82" s="88"/>
      <c r="J82" s="88"/>
    </row>
    <row r="83" spans="1:10">
      <c r="A83" s="88"/>
      <c r="B83" s="88"/>
      <c r="C83" s="88"/>
      <c r="D83" s="88"/>
      <c r="E83" s="88"/>
      <c r="F83" s="88"/>
      <c r="G83" s="88"/>
      <c r="H83" s="88"/>
      <c r="I83" s="88"/>
      <c r="J83" s="88"/>
    </row>
    <row r="84" spans="1:10">
      <c r="A84" s="88"/>
      <c r="B84" s="88"/>
      <c r="C84" s="88"/>
      <c r="D84" s="88"/>
      <c r="E84" s="88"/>
      <c r="F84" s="88"/>
      <c r="G84" s="88"/>
      <c r="H84" s="88"/>
      <c r="I84" s="88"/>
      <c r="J84" s="88"/>
    </row>
    <row r="85" spans="1:10">
      <c r="A85" s="88"/>
      <c r="B85" s="88"/>
      <c r="C85" s="88"/>
      <c r="D85" s="88"/>
      <c r="E85" s="88"/>
      <c r="F85" s="88"/>
      <c r="G85" s="88"/>
      <c r="H85" s="88"/>
      <c r="I85" s="88"/>
      <c r="J85" s="88"/>
    </row>
    <row r="86" spans="1:10">
      <c r="A86" s="88"/>
      <c r="B86" s="88"/>
      <c r="C86" s="88"/>
      <c r="D86" s="88"/>
      <c r="E86" s="88"/>
      <c r="F86" s="88"/>
      <c r="G86" s="88"/>
      <c r="H86" s="88"/>
      <c r="I86" s="88"/>
      <c r="J86" s="88"/>
    </row>
    <row r="87" spans="1:10">
      <c r="A87" s="88"/>
      <c r="B87" s="88"/>
      <c r="C87" s="88"/>
      <c r="D87" s="88"/>
      <c r="E87" s="88"/>
      <c r="F87" s="88"/>
      <c r="G87" s="88"/>
      <c r="H87" s="88"/>
      <c r="I87" s="88"/>
      <c r="J87" s="88"/>
    </row>
    <row r="88" spans="1:10">
      <c r="A88" s="88"/>
      <c r="B88" s="88"/>
      <c r="C88" s="88"/>
      <c r="D88" s="88"/>
      <c r="E88" s="88"/>
      <c r="F88" s="88"/>
      <c r="G88" s="88"/>
      <c r="H88" s="88"/>
      <c r="I88" s="88"/>
      <c r="J88" s="88"/>
    </row>
    <row r="89" spans="1:10">
      <c r="A89" s="88"/>
      <c r="B89" s="88"/>
      <c r="C89" s="88"/>
      <c r="D89" s="88"/>
      <c r="E89" s="88"/>
      <c r="F89" s="88"/>
      <c r="G89" s="88"/>
      <c r="H89" s="88"/>
      <c r="I89" s="88"/>
      <c r="J89" s="88"/>
    </row>
    <row r="90" spans="1:10">
      <c r="A90" s="88"/>
      <c r="B90" s="88"/>
      <c r="C90" s="88"/>
      <c r="D90" s="88"/>
      <c r="E90" s="88"/>
      <c r="F90" s="88"/>
      <c r="G90" s="88"/>
      <c r="H90" s="88"/>
      <c r="I90" s="88"/>
      <c r="J90" s="88"/>
    </row>
    <row r="91" spans="1:10">
      <c r="A91" s="88"/>
      <c r="B91" s="88"/>
      <c r="C91" s="88"/>
      <c r="D91" s="88"/>
      <c r="E91" s="88"/>
      <c r="F91" s="88"/>
      <c r="G91" s="88"/>
      <c r="H91" s="88"/>
      <c r="I91" s="88"/>
      <c r="J91" s="88"/>
    </row>
    <row r="92" spans="1:10">
      <c r="A92" s="88"/>
      <c r="B92" s="88"/>
      <c r="C92" s="88"/>
      <c r="D92" s="88"/>
      <c r="E92" s="88"/>
      <c r="F92" s="88"/>
      <c r="G92" s="88"/>
      <c r="H92" s="88"/>
      <c r="I92" s="88"/>
      <c r="J92" s="88"/>
    </row>
    <row r="93" spans="1:10">
      <c r="A93" s="88"/>
      <c r="B93" s="88"/>
      <c r="C93" s="88"/>
      <c r="D93" s="88"/>
      <c r="E93" s="88"/>
      <c r="F93" s="88"/>
      <c r="G93" s="88"/>
      <c r="H93" s="88"/>
      <c r="I93" s="88"/>
      <c r="J93" s="88"/>
    </row>
    <row r="94" spans="1:10">
      <c r="A94" s="88"/>
      <c r="B94" s="88"/>
      <c r="C94" s="88"/>
      <c r="D94" s="88"/>
      <c r="E94" s="88"/>
      <c r="F94" s="88"/>
      <c r="G94" s="88"/>
      <c r="H94" s="88"/>
      <c r="I94" s="88"/>
      <c r="J94" s="88"/>
    </row>
    <row r="95" spans="1:10">
      <c r="A95" s="88"/>
      <c r="B95" s="88"/>
      <c r="C95" s="88"/>
      <c r="D95" s="88"/>
      <c r="E95" s="88"/>
      <c r="F95" s="88"/>
      <c r="G95" s="88"/>
      <c r="H95" s="88"/>
      <c r="I95" s="88"/>
      <c r="J95" s="88"/>
    </row>
    <row r="96" spans="1:10">
      <c r="A96" s="88"/>
      <c r="B96" s="88"/>
      <c r="C96" s="88"/>
      <c r="D96" s="88"/>
      <c r="E96" s="88"/>
      <c r="F96" s="88"/>
      <c r="G96" s="88"/>
      <c r="H96" s="88"/>
      <c r="I96" s="88"/>
      <c r="J96" s="88"/>
    </row>
    <row r="97" spans="1:10">
      <c r="A97" s="88"/>
      <c r="B97" s="88"/>
      <c r="C97" s="88"/>
      <c r="D97" s="88"/>
      <c r="E97" s="88"/>
      <c r="F97" s="88"/>
      <c r="G97" s="88"/>
      <c r="H97" s="88"/>
      <c r="I97" s="88"/>
      <c r="J97" s="88"/>
    </row>
    <row r="98" spans="1:10">
      <c r="A98" s="88"/>
      <c r="B98" s="88"/>
      <c r="C98" s="88"/>
      <c r="D98" s="88"/>
      <c r="E98" s="88"/>
      <c r="F98" s="88"/>
      <c r="G98" s="88"/>
      <c r="H98" s="88"/>
      <c r="I98" s="88"/>
      <c r="J98" s="88"/>
    </row>
    <row r="99" spans="1:10">
      <c r="A99" s="88"/>
      <c r="B99" s="88"/>
      <c r="C99" s="88"/>
      <c r="D99" s="88"/>
      <c r="E99" s="88"/>
      <c r="F99" s="88"/>
      <c r="G99" s="88"/>
      <c r="H99" s="88"/>
      <c r="I99" s="88"/>
      <c r="J99" s="88"/>
    </row>
    <row r="100" spans="1:10">
      <c r="A100" s="88"/>
      <c r="B100" s="88"/>
      <c r="C100" s="88"/>
      <c r="D100" s="88"/>
      <c r="E100" s="88"/>
      <c r="F100" s="88"/>
      <c r="G100" s="88"/>
      <c r="H100" s="88"/>
      <c r="I100" s="88"/>
      <c r="J100" s="88"/>
    </row>
    <row r="101" spans="1:10">
      <c r="A101" s="88"/>
      <c r="B101" s="88"/>
      <c r="C101" s="88"/>
      <c r="D101" s="88"/>
      <c r="E101" s="88"/>
      <c r="F101" s="88"/>
      <c r="G101" s="88"/>
      <c r="H101" s="88"/>
      <c r="I101" s="88"/>
      <c r="J101" s="88"/>
    </row>
    <row r="102" spans="1:10">
      <c r="A102" s="88"/>
      <c r="B102" s="88"/>
      <c r="C102" s="88"/>
      <c r="D102" s="88"/>
      <c r="E102" s="88"/>
      <c r="F102" s="88"/>
      <c r="G102" s="88"/>
      <c r="H102" s="88"/>
      <c r="I102" s="88"/>
      <c r="J102" s="88"/>
    </row>
    <row r="103" spans="1:10">
      <c r="A103" s="88"/>
      <c r="B103" s="88"/>
      <c r="C103" s="88"/>
      <c r="D103" s="88"/>
      <c r="E103" s="88"/>
      <c r="F103" s="88"/>
      <c r="G103" s="88"/>
      <c r="H103" s="88"/>
      <c r="I103" s="88"/>
      <c r="J103" s="88"/>
    </row>
    <row r="104" spans="1:10">
      <c r="A104" s="88"/>
      <c r="B104" s="88"/>
      <c r="C104" s="88"/>
      <c r="D104" s="88"/>
      <c r="E104" s="88"/>
      <c r="F104" s="88"/>
      <c r="G104" s="88"/>
      <c r="H104" s="88"/>
      <c r="I104" s="88"/>
      <c r="J104" s="88"/>
    </row>
    <row r="105" spans="1:10">
      <c r="A105" s="88"/>
      <c r="B105" s="88"/>
      <c r="C105" s="88"/>
      <c r="D105" s="88"/>
      <c r="E105" s="88"/>
      <c r="F105" s="88"/>
      <c r="G105" s="88"/>
      <c r="H105" s="88"/>
      <c r="I105" s="88"/>
      <c r="J105" s="88"/>
    </row>
    <row r="106" spans="1:10">
      <c r="A106" s="88"/>
      <c r="B106" s="88"/>
      <c r="C106" s="88"/>
      <c r="D106" s="88"/>
      <c r="E106" s="88"/>
      <c r="F106" s="88"/>
      <c r="G106" s="88"/>
      <c r="H106" s="88"/>
      <c r="I106" s="88"/>
      <c r="J106" s="88"/>
    </row>
    <row r="107" spans="1:10">
      <c r="A107" s="88"/>
      <c r="B107" s="88"/>
      <c r="C107" s="88"/>
      <c r="D107" s="88"/>
      <c r="E107" s="88"/>
      <c r="F107" s="88"/>
      <c r="G107" s="88"/>
      <c r="H107" s="88"/>
      <c r="I107" s="88"/>
      <c r="J107" s="88"/>
    </row>
    <row r="108" spans="1:10">
      <c r="A108" s="88"/>
      <c r="B108" s="88"/>
      <c r="C108" s="88"/>
      <c r="D108" s="88"/>
      <c r="E108" s="88"/>
      <c r="F108" s="88"/>
      <c r="G108" s="88"/>
      <c r="H108" s="88"/>
      <c r="I108" s="88"/>
      <c r="J108" s="88"/>
    </row>
    <row r="109" spans="1:10">
      <c r="A109" s="88"/>
      <c r="B109" s="88"/>
      <c r="C109" s="88"/>
      <c r="D109" s="88"/>
      <c r="E109" s="88"/>
      <c r="F109" s="88"/>
      <c r="G109" s="88"/>
      <c r="H109" s="88"/>
      <c r="I109" s="88"/>
      <c r="J109" s="88"/>
    </row>
    <row r="110" spans="1:10">
      <c r="A110" s="88"/>
      <c r="B110" s="88"/>
      <c r="C110" s="88"/>
      <c r="D110" s="88"/>
      <c r="E110" s="88"/>
      <c r="F110" s="88"/>
      <c r="G110" s="88"/>
      <c r="H110" s="88"/>
      <c r="I110" s="88"/>
      <c r="J110" s="88"/>
    </row>
    <row r="111" spans="1:10">
      <c r="A111" s="88"/>
      <c r="B111" s="88"/>
      <c r="C111" s="88"/>
      <c r="D111" s="88"/>
      <c r="E111" s="88"/>
      <c r="F111" s="88"/>
      <c r="G111" s="88"/>
      <c r="H111" s="88"/>
      <c r="I111" s="88"/>
      <c r="J111" s="88"/>
    </row>
    <row r="112" spans="1:10">
      <c r="A112" s="88"/>
      <c r="B112" s="88"/>
      <c r="C112" s="88"/>
      <c r="D112" s="88"/>
      <c r="E112" s="88"/>
      <c r="F112" s="88"/>
      <c r="G112" s="88"/>
      <c r="H112" s="88"/>
      <c r="I112" s="88"/>
      <c r="J112" s="88"/>
    </row>
    <row r="113" spans="1:10">
      <c r="A113" s="88"/>
      <c r="B113" s="88"/>
      <c r="C113" s="88"/>
      <c r="D113" s="88"/>
      <c r="E113" s="88"/>
      <c r="F113" s="88"/>
      <c r="G113" s="88"/>
      <c r="H113" s="88"/>
      <c r="I113" s="88"/>
      <c r="J113" s="88"/>
    </row>
    <row r="114" spans="1:10">
      <c r="A114" s="88"/>
      <c r="B114" s="88"/>
      <c r="C114" s="88"/>
      <c r="D114" s="88"/>
      <c r="E114" s="88"/>
      <c r="F114" s="88"/>
      <c r="G114" s="88"/>
      <c r="H114" s="88"/>
      <c r="I114" s="88"/>
      <c r="J114" s="88"/>
    </row>
    <row r="115" spans="1:10">
      <c r="A115" s="88"/>
      <c r="B115" s="88"/>
      <c r="C115" s="88"/>
      <c r="D115" s="88"/>
      <c r="E115" s="88"/>
      <c r="F115" s="88"/>
      <c r="G115" s="88"/>
      <c r="H115" s="88"/>
      <c r="I115" s="88"/>
      <c r="J115" s="88"/>
    </row>
    <row r="116" spans="1:10">
      <c r="A116" s="88"/>
      <c r="B116" s="88"/>
      <c r="C116" s="88"/>
      <c r="D116" s="88"/>
      <c r="E116" s="88"/>
      <c r="F116" s="88"/>
      <c r="G116" s="88"/>
      <c r="H116" s="88"/>
      <c r="I116" s="88"/>
      <c r="J116" s="88"/>
    </row>
    <row r="117" spans="1:10">
      <c r="A117" s="88"/>
      <c r="B117" s="88"/>
      <c r="C117" s="88"/>
      <c r="D117" s="88"/>
      <c r="E117" s="88"/>
      <c r="F117" s="88"/>
      <c r="G117" s="88"/>
      <c r="H117" s="88"/>
      <c r="I117" s="88"/>
      <c r="J117" s="88"/>
    </row>
    <row r="118" spans="1:10">
      <c r="A118" s="88"/>
      <c r="B118" s="88"/>
      <c r="C118" s="88"/>
      <c r="D118" s="88"/>
      <c r="E118" s="88"/>
      <c r="F118" s="88"/>
      <c r="G118" s="88"/>
      <c r="H118" s="88"/>
      <c r="I118" s="88"/>
      <c r="J118" s="88"/>
    </row>
    <row r="119" spans="1:10">
      <c r="A119" s="88"/>
      <c r="B119" s="88"/>
      <c r="C119" s="88"/>
      <c r="D119" s="88"/>
      <c r="E119" s="88"/>
      <c r="F119" s="88"/>
      <c r="G119" s="88"/>
      <c r="H119" s="88"/>
      <c r="I119" s="88"/>
      <c r="J119" s="88"/>
    </row>
    <row r="120" spans="1:10">
      <c r="A120" s="88"/>
      <c r="B120" s="88"/>
      <c r="C120" s="88"/>
      <c r="D120" s="88"/>
      <c r="E120" s="88"/>
      <c r="F120" s="88"/>
      <c r="G120" s="88"/>
      <c r="H120" s="88"/>
      <c r="I120" s="88"/>
      <c r="J120" s="88"/>
    </row>
    <row r="121" spans="1:10">
      <c r="A121" s="88"/>
      <c r="B121" s="88"/>
      <c r="C121" s="88"/>
      <c r="D121" s="88"/>
      <c r="E121" s="88"/>
      <c r="F121" s="88"/>
      <c r="G121" s="88"/>
      <c r="H121" s="88"/>
      <c r="I121" s="88"/>
      <c r="J121" s="88"/>
    </row>
    <row r="122" spans="1:10">
      <c r="A122" s="88"/>
      <c r="B122" s="88"/>
      <c r="C122" s="88"/>
      <c r="D122" s="88"/>
      <c r="E122" s="88"/>
      <c r="F122" s="88"/>
      <c r="G122" s="88"/>
      <c r="H122" s="88"/>
      <c r="I122" s="88"/>
      <c r="J122" s="88"/>
    </row>
    <row r="123" spans="1:10">
      <c r="A123" s="88"/>
      <c r="B123" s="88"/>
      <c r="C123" s="88"/>
      <c r="D123" s="88"/>
      <c r="E123" s="88"/>
      <c r="F123" s="88"/>
      <c r="G123" s="88"/>
      <c r="H123" s="88"/>
      <c r="I123" s="88"/>
      <c r="J123" s="88"/>
    </row>
    <row r="124" spans="1:10">
      <c r="A124" s="88"/>
      <c r="B124" s="88"/>
      <c r="C124" s="88"/>
      <c r="D124" s="88"/>
      <c r="E124" s="88"/>
      <c r="F124" s="88"/>
      <c r="G124" s="88"/>
      <c r="H124" s="88"/>
      <c r="I124" s="88"/>
      <c r="J124" s="88"/>
    </row>
    <row r="125" spans="1:10">
      <c r="A125" s="88"/>
      <c r="B125" s="88"/>
      <c r="C125" s="88"/>
      <c r="D125" s="88"/>
      <c r="E125" s="88"/>
      <c r="F125" s="88"/>
      <c r="G125" s="88"/>
      <c r="H125" s="88"/>
      <c r="I125" s="88"/>
      <c r="J125" s="88"/>
    </row>
    <row r="126" spans="1:10">
      <c r="A126" s="88"/>
      <c r="B126" s="88"/>
      <c r="C126" s="88"/>
      <c r="D126" s="88"/>
      <c r="E126" s="88"/>
      <c r="F126" s="88"/>
      <c r="G126" s="88"/>
      <c r="H126" s="88"/>
      <c r="I126" s="88"/>
      <c r="J126" s="88"/>
    </row>
    <row r="127" spans="1:10">
      <c r="A127" s="88"/>
      <c r="B127" s="88"/>
      <c r="C127" s="88"/>
      <c r="D127" s="88"/>
      <c r="E127" s="88"/>
      <c r="F127" s="88"/>
      <c r="G127" s="88"/>
      <c r="H127" s="88"/>
      <c r="I127" s="88"/>
      <c r="J127" s="88"/>
    </row>
    <row r="128" spans="1:10">
      <c r="A128" s="88"/>
      <c r="B128" s="88"/>
      <c r="C128" s="88"/>
      <c r="D128" s="88"/>
      <c r="E128" s="88"/>
      <c r="F128" s="88"/>
      <c r="G128" s="88"/>
      <c r="H128" s="88"/>
      <c r="I128" s="88"/>
      <c r="J128" s="88"/>
    </row>
    <row r="129" spans="1:10">
      <c r="A129" s="88"/>
      <c r="B129" s="88"/>
      <c r="C129" s="88"/>
      <c r="D129" s="88"/>
      <c r="E129" s="88"/>
      <c r="F129" s="88"/>
      <c r="G129" s="88"/>
      <c r="H129" s="88"/>
      <c r="I129" s="88"/>
      <c r="J129" s="88"/>
    </row>
    <row r="130" spans="1:10">
      <c r="A130" s="88"/>
      <c r="B130" s="88"/>
      <c r="C130" s="88"/>
      <c r="D130" s="88"/>
      <c r="E130" s="88"/>
      <c r="F130" s="88"/>
      <c r="G130" s="88"/>
      <c r="H130" s="88"/>
      <c r="I130" s="88"/>
      <c r="J130" s="88"/>
    </row>
    <row r="131" spans="1:10">
      <c r="A131" s="88"/>
      <c r="B131" s="88"/>
      <c r="C131" s="88"/>
      <c r="D131" s="88"/>
      <c r="E131" s="88"/>
      <c r="F131" s="88"/>
      <c r="G131" s="88"/>
      <c r="H131" s="88"/>
      <c r="I131" s="88"/>
      <c r="J131" s="88"/>
    </row>
  </sheetData>
  <mergeCells count="6">
    <mergeCell ref="A1:K1"/>
    <mergeCell ref="A2:K2"/>
    <mergeCell ref="B4:H4"/>
    <mergeCell ref="I4:J4"/>
    <mergeCell ref="B58:H58"/>
    <mergeCell ref="I58:J58"/>
  </mergeCells>
  <hyperlinks>
    <hyperlink ref="A73" r:id="rId1" xr:uid="{A2F3CA67-C481-420B-9873-72FFCD16D892}"/>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FE207-E9A6-4392-A7A3-1108445AFA47}">
  <dimension ref="A1:K207"/>
  <sheetViews>
    <sheetView showGridLines="0" workbookViewId="0"/>
  </sheetViews>
  <sheetFormatPr defaultColWidth="24.140625" defaultRowHeight="11.25"/>
  <cols>
    <col min="1" max="1" width="30.85546875" style="194" customWidth="1"/>
    <col min="2" max="8" width="9" style="194" customWidth="1"/>
    <col min="9" max="10" width="11.28515625" style="194" customWidth="1"/>
    <col min="11" max="11" width="30.85546875" style="194" customWidth="1"/>
    <col min="12" max="16384" width="24.140625" style="194"/>
  </cols>
  <sheetData>
    <row r="1" spans="1:11" ht="12" customHeight="1">
      <c r="A1" s="862" t="s">
        <v>1891</v>
      </c>
      <c r="B1" s="862"/>
      <c r="C1" s="862"/>
      <c r="D1" s="862"/>
      <c r="E1" s="862"/>
      <c r="F1" s="862"/>
      <c r="G1" s="862"/>
      <c r="H1" s="862"/>
      <c r="I1" s="862"/>
      <c r="J1" s="862"/>
      <c r="K1" s="862"/>
    </row>
    <row r="2" spans="1:11" ht="12" customHeight="1">
      <c r="A2" s="863" t="s">
        <v>1892</v>
      </c>
      <c r="B2" s="863"/>
      <c r="C2" s="863"/>
      <c r="D2" s="863"/>
      <c r="E2" s="863"/>
      <c r="F2" s="863"/>
      <c r="G2" s="863"/>
      <c r="H2" s="863"/>
      <c r="I2" s="863"/>
      <c r="J2" s="863"/>
      <c r="K2" s="863"/>
    </row>
    <row r="3" spans="1:11" ht="12" customHeight="1" thickBot="1"/>
    <row r="4" spans="1:11" s="88" customFormat="1" ht="12" customHeight="1" thickBot="1">
      <c r="A4" s="750"/>
      <c r="B4" s="945" t="s">
        <v>310</v>
      </c>
      <c r="C4" s="945"/>
      <c r="D4" s="945"/>
      <c r="E4" s="945"/>
      <c r="F4" s="945"/>
      <c r="G4" s="945"/>
      <c r="H4" s="945"/>
      <c r="I4" s="962" t="s">
        <v>383</v>
      </c>
      <c r="J4" s="962"/>
    </row>
    <row r="5" spans="1:11" s="88" customFormat="1" ht="21" customHeight="1" thickBot="1">
      <c r="A5" s="598"/>
      <c r="B5" s="751" t="s">
        <v>480</v>
      </c>
      <c r="C5" s="751" t="s">
        <v>481</v>
      </c>
      <c r="D5" s="751" t="s">
        <v>482</v>
      </c>
      <c r="E5" s="751" t="s">
        <v>687</v>
      </c>
      <c r="F5" s="751" t="s">
        <v>688</v>
      </c>
      <c r="G5" s="751" t="s">
        <v>689</v>
      </c>
      <c r="H5" s="751" t="s">
        <v>1864</v>
      </c>
      <c r="I5" s="751" t="s">
        <v>480</v>
      </c>
      <c r="J5" s="751" t="s">
        <v>1865</v>
      </c>
    </row>
    <row r="6" spans="1:11" s="88" customFormat="1" ht="12" customHeight="1">
      <c r="A6" s="316" t="s">
        <v>1866</v>
      </c>
      <c r="K6" s="753" t="s">
        <v>1866</v>
      </c>
    </row>
    <row r="7" spans="1:11" s="88" customFormat="1" ht="12" customHeight="1">
      <c r="A7" s="754" t="s">
        <v>1867</v>
      </c>
      <c r="B7" s="114">
        <v>925</v>
      </c>
      <c r="C7" s="114">
        <v>841</v>
      </c>
      <c r="D7" s="114">
        <v>971</v>
      </c>
      <c r="E7" s="114">
        <v>920</v>
      </c>
      <c r="F7" s="114">
        <v>1146</v>
      </c>
      <c r="G7" s="114">
        <v>1338</v>
      </c>
      <c r="H7" s="114">
        <v>2006</v>
      </c>
      <c r="I7" s="292">
        <v>-5.8</v>
      </c>
      <c r="J7" s="292">
        <v>-0.8</v>
      </c>
      <c r="K7" s="754" t="s">
        <v>727</v>
      </c>
    </row>
    <row r="8" spans="1:11" s="88" customFormat="1" ht="12" customHeight="1">
      <c r="A8" s="754" t="s">
        <v>1958</v>
      </c>
      <c r="B8" s="114">
        <v>23278</v>
      </c>
      <c r="C8" s="114">
        <v>37604</v>
      </c>
      <c r="D8" s="114">
        <v>317768</v>
      </c>
      <c r="E8" s="114">
        <v>223235</v>
      </c>
      <c r="F8" s="114">
        <v>32784</v>
      </c>
      <c r="G8" s="114">
        <v>52426</v>
      </c>
      <c r="H8" s="114">
        <v>206909</v>
      </c>
      <c r="I8" s="292">
        <v>-86.9</v>
      </c>
      <c r="J8" s="292">
        <v>37.200000000000003</v>
      </c>
      <c r="K8" s="760" t="s">
        <v>1868</v>
      </c>
    </row>
    <row r="9" spans="1:11" s="88" customFormat="1" ht="12" customHeight="1">
      <c r="A9" s="317" t="s">
        <v>1869</v>
      </c>
      <c r="B9" s="114"/>
      <c r="C9" s="114"/>
      <c r="D9" s="114"/>
      <c r="E9" s="114"/>
      <c r="F9" s="114"/>
      <c r="G9" s="114"/>
      <c r="H9" s="114"/>
      <c r="I9" s="292"/>
      <c r="J9" s="292"/>
      <c r="K9" s="773" t="s">
        <v>1870</v>
      </c>
    </row>
    <row r="10" spans="1:11" s="88" customFormat="1" ht="12" customHeight="1">
      <c r="A10" s="754" t="s">
        <v>1867</v>
      </c>
      <c r="B10" s="114">
        <v>14</v>
      </c>
      <c r="C10" s="114">
        <v>19</v>
      </c>
      <c r="D10" s="114">
        <v>10</v>
      </c>
      <c r="E10" s="114">
        <v>21</v>
      </c>
      <c r="F10" s="114">
        <v>12</v>
      </c>
      <c r="G10" s="114">
        <v>30</v>
      </c>
      <c r="H10" s="114">
        <v>49</v>
      </c>
      <c r="I10" s="292">
        <v>-57.6</v>
      </c>
      <c r="J10" s="292">
        <v>-20.9</v>
      </c>
      <c r="K10" s="754" t="s">
        <v>727</v>
      </c>
    </row>
    <row r="11" spans="1:11" s="88" customFormat="1" ht="12" customHeight="1">
      <c r="A11" s="754" t="s">
        <v>1958</v>
      </c>
      <c r="B11" s="114">
        <v>2735</v>
      </c>
      <c r="C11" s="114">
        <v>16720</v>
      </c>
      <c r="D11" s="114">
        <v>4067</v>
      </c>
      <c r="E11" s="114">
        <v>8181</v>
      </c>
      <c r="F11" s="114">
        <v>6200</v>
      </c>
      <c r="G11" s="114">
        <v>18593</v>
      </c>
      <c r="H11" s="114">
        <v>135022</v>
      </c>
      <c r="I11" s="292">
        <v>-98.2</v>
      </c>
      <c r="J11" s="292">
        <v>-54.8</v>
      </c>
      <c r="K11" s="760" t="s">
        <v>1868</v>
      </c>
    </row>
    <row r="12" spans="1:11" s="88" customFormat="1" ht="12" customHeight="1">
      <c r="A12" s="317" t="s">
        <v>1871</v>
      </c>
      <c r="B12" s="114"/>
      <c r="C12" s="114"/>
      <c r="D12" s="114"/>
      <c r="E12" s="114"/>
      <c r="F12" s="114"/>
      <c r="G12" s="114"/>
      <c r="H12" s="114"/>
      <c r="I12" s="292"/>
      <c r="J12" s="292"/>
      <c r="K12" s="759" t="s">
        <v>1872</v>
      </c>
    </row>
    <row r="13" spans="1:11" s="88" customFormat="1" ht="12" customHeight="1">
      <c r="A13" s="754" t="s">
        <v>1867</v>
      </c>
      <c r="B13" s="114">
        <v>905</v>
      </c>
      <c r="C13" s="114">
        <v>816</v>
      </c>
      <c r="D13" s="114">
        <v>958</v>
      </c>
      <c r="E13" s="114">
        <v>896</v>
      </c>
      <c r="F13" s="114">
        <v>1130</v>
      </c>
      <c r="G13" s="114">
        <v>1302</v>
      </c>
      <c r="H13" s="114">
        <v>1948</v>
      </c>
      <c r="I13" s="292">
        <v>-4.4000000000000004</v>
      </c>
      <c r="J13" s="292">
        <v>-0.4</v>
      </c>
      <c r="K13" s="754" t="s">
        <v>727</v>
      </c>
    </row>
    <row r="14" spans="1:11" s="88" customFormat="1" ht="12" customHeight="1">
      <c r="A14" s="754" t="s">
        <v>1958</v>
      </c>
      <c r="B14" s="755">
        <v>15183</v>
      </c>
      <c r="C14" s="755">
        <v>20858</v>
      </c>
      <c r="D14" s="755">
        <v>313692</v>
      </c>
      <c r="E14" s="755">
        <v>215051</v>
      </c>
      <c r="F14" s="755">
        <v>26565</v>
      </c>
      <c r="G14" s="755">
        <v>31371</v>
      </c>
      <c r="H14" s="755">
        <v>71509</v>
      </c>
      <c r="I14" s="292">
        <v>-29.5</v>
      </c>
      <c r="J14" s="292">
        <v>212.3</v>
      </c>
      <c r="K14" s="760" t="s">
        <v>1868</v>
      </c>
    </row>
    <row r="15" spans="1:11" s="88" customFormat="1" ht="12" customHeight="1">
      <c r="A15" s="317" t="s">
        <v>1873</v>
      </c>
      <c r="B15" s="114"/>
      <c r="C15" s="114"/>
      <c r="D15" s="114"/>
      <c r="E15" s="114"/>
      <c r="F15" s="114"/>
      <c r="G15" s="114"/>
      <c r="H15" s="114"/>
      <c r="I15" s="292"/>
      <c r="J15" s="292"/>
      <c r="K15" s="761" t="s">
        <v>1622</v>
      </c>
    </row>
    <row r="16" spans="1:11" s="88" customFormat="1" ht="12" customHeight="1">
      <c r="A16" s="754" t="s">
        <v>1867</v>
      </c>
      <c r="B16" s="114">
        <v>6</v>
      </c>
      <c r="C16" s="114">
        <v>6</v>
      </c>
      <c r="D16" s="114">
        <v>3</v>
      </c>
      <c r="E16" s="114">
        <v>3</v>
      </c>
      <c r="F16" s="114">
        <v>4</v>
      </c>
      <c r="G16" s="114">
        <v>6</v>
      </c>
      <c r="H16" s="114">
        <v>9</v>
      </c>
      <c r="I16" s="292">
        <v>200</v>
      </c>
      <c r="J16" s="292">
        <v>27.6</v>
      </c>
      <c r="K16" s="754" t="s">
        <v>727</v>
      </c>
    </row>
    <row r="17" spans="1:11" s="88" customFormat="1" ht="12" customHeight="1">
      <c r="A17" s="754" t="s">
        <v>1958</v>
      </c>
      <c r="B17" s="114">
        <v>5360</v>
      </c>
      <c r="C17" s="114">
        <v>26</v>
      </c>
      <c r="D17" s="114">
        <v>9</v>
      </c>
      <c r="E17" s="114">
        <v>3</v>
      </c>
      <c r="F17" s="114">
        <v>19</v>
      </c>
      <c r="G17" s="114">
        <v>2462</v>
      </c>
      <c r="H17" s="114">
        <v>378</v>
      </c>
      <c r="I17" s="292">
        <v>7.1</v>
      </c>
      <c r="J17" s="292">
        <v>54.2</v>
      </c>
      <c r="K17" s="760" t="s">
        <v>1868</v>
      </c>
    </row>
    <row r="18" spans="1:11" s="88" customFormat="1" ht="12" customHeight="1">
      <c r="A18" s="479" t="s">
        <v>1874</v>
      </c>
      <c r="B18" s="114"/>
      <c r="C18" s="114"/>
      <c r="D18" s="114"/>
      <c r="E18" s="114"/>
      <c r="F18" s="114"/>
      <c r="G18" s="114"/>
      <c r="H18" s="114"/>
      <c r="I18" s="292"/>
      <c r="J18" s="292"/>
      <c r="K18" s="762" t="s">
        <v>1875</v>
      </c>
    </row>
    <row r="19" spans="1:11" s="88" customFormat="1" ht="12" customHeight="1">
      <c r="A19" s="317" t="s">
        <v>1869</v>
      </c>
      <c r="B19" s="114"/>
      <c r="C19" s="114"/>
      <c r="D19" s="114"/>
      <c r="E19" s="114"/>
      <c r="F19" s="114"/>
      <c r="G19" s="114"/>
      <c r="H19" s="114"/>
      <c r="I19" s="292"/>
      <c r="J19" s="292"/>
      <c r="K19" s="761" t="s">
        <v>1870</v>
      </c>
    </row>
    <row r="20" spans="1:11" s="88" customFormat="1" ht="12" customHeight="1">
      <c r="A20" s="754" t="s">
        <v>1867</v>
      </c>
      <c r="B20" s="114">
        <v>0</v>
      </c>
      <c r="C20" s="114">
        <v>0</v>
      </c>
      <c r="D20" s="114">
        <v>0</v>
      </c>
      <c r="E20" s="114">
        <v>1</v>
      </c>
      <c r="F20" s="114">
        <v>1</v>
      </c>
      <c r="G20" s="114">
        <v>0</v>
      </c>
      <c r="H20" s="114">
        <v>1</v>
      </c>
      <c r="I20" s="98" t="s">
        <v>345</v>
      </c>
      <c r="J20" s="98">
        <v>-40</v>
      </c>
      <c r="K20" s="754" t="s">
        <v>727</v>
      </c>
    </row>
    <row r="21" spans="1:11" s="88" customFormat="1" ht="12" customHeight="1">
      <c r="A21" s="754" t="s">
        <v>1958</v>
      </c>
      <c r="B21" s="114">
        <v>0</v>
      </c>
      <c r="C21" s="114">
        <v>0</v>
      </c>
      <c r="D21" s="114">
        <v>0</v>
      </c>
      <c r="E21" s="114">
        <v>75</v>
      </c>
      <c r="F21" s="114">
        <v>50</v>
      </c>
      <c r="G21" s="114">
        <v>0</v>
      </c>
      <c r="H21" s="114">
        <v>50</v>
      </c>
      <c r="I21" s="98" t="s">
        <v>345</v>
      </c>
      <c r="J21" s="98">
        <v>-41.7</v>
      </c>
      <c r="K21" s="760" t="s">
        <v>1868</v>
      </c>
    </row>
    <row r="22" spans="1:11" s="88" customFormat="1" ht="12" customHeight="1">
      <c r="A22" s="317" t="s">
        <v>1871</v>
      </c>
      <c r="B22" s="114"/>
      <c r="C22" s="114"/>
      <c r="D22" s="114"/>
      <c r="E22" s="114"/>
      <c r="F22" s="114"/>
      <c r="G22" s="114"/>
      <c r="H22" s="114"/>
      <c r="I22" s="98"/>
      <c r="J22" s="292"/>
      <c r="K22" s="761" t="s">
        <v>1622</v>
      </c>
    </row>
    <row r="23" spans="1:11" s="88" customFormat="1" ht="12" customHeight="1">
      <c r="A23" s="754" t="s">
        <v>1867</v>
      </c>
      <c r="B23" s="114">
        <v>28</v>
      </c>
      <c r="C23" s="114">
        <v>20</v>
      </c>
      <c r="D23" s="114">
        <v>29</v>
      </c>
      <c r="E23" s="114">
        <v>27</v>
      </c>
      <c r="F23" s="114">
        <v>26</v>
      </c>
      <c r="G23" s="114">
        <v>44</v>
      </c>
      <c r="H23" s="114">
        <v>48</v>
      </c>
      <c r="I23" s="98">
        <v>0</v>
      </c>
      <c r="J23" s="292">
        <v>-9.8000000000000007</v>
      </c>
      <c r="K23" s="754" t="s">
        <v>727</v>
      </c>
    </row>
    <row r="24" spans="1:11" s="88" customFormat="1" ht="12" customHeight="1">
      <c r="A24" s="754" t="s">
        <v>1958</v>
      </c>
      <c r="B24" s="114">
        <v>366</v>
      </c>
      <c r="C24" s="114">
        <v>587</v>
      </c>
      <c r="D24" s="114">
        <v>112</v>
      </c>
      <c r="E24" s="114">
        <v>173</v>
      </c>
      <c r="F24" s="114">
        <v>259</v>
      </c>
      <c r="G24" s="114">
        <v>702</v>
      </c>
      <c r="H24" s="114">
        <v>26915</v>
      </c>
      <c r="I24" s="98">
        <v>-56</v>
      </c>
      <c r="J24" s="292">
        <v>408.3</v>
      </c>
      <c r="K24" s="760" t="s">
        <v>1868</v>
      </c>
    </row>
    <row r="25" spans="1:11" s="88" customFormat="1" ht="12" customHeight="1">
      <c r="A25" s="317" t="s">
        <v>1873</v>
      </c>
      <c r="B25" s="114"/>
      <c r="C25" s="114"/>
      <c r="D25" s="114"/>
      <c r="E25" s="114"/>
      <c r="F25" s="114"/>
      <c r="G25" s="114"/>
      <c r="H25" s="114"/>
      <c r="I25" s="98"/>
      <c r="J25" s="292"/>
      <c r="K25" s="761" t="s">
        <v>1622</v>
      </c>
    </row>
    <row r="26" spans="1:11" s="88" customFormat="1" ht="12" customHeight="1">
      <c r="A26" s="754" t="s">
        <v>1867</v>
      </c>
      <c r="B26" s="114">
        <v>1</v>
      </c>
      <c r="C26" s="114">
        <v>0</v>
      </c>
      <c r="D26" s="114">
        <v>0</v>
      </c>
      <c r="E26" s="114">
        <v>0</v>
      </c>
      <c r="F26" s="114">
        <v>1</v>
      </c>
      <c r="G26" s="114">
        <v>0</v>
      </c>
      <c r="H26" s="114">
        <v>1</v>
      </c>
      <c r="I26" s="98" t="s">
        <v>345</v>
      </c>
      <c r="J26" s="98">
        <v>-25</v>
      </c>
      <c r="K26" s="754" t="s">
        <v>727</v>
      </c>
    </row>
    <row r="27" spans="1:11" s="88" customFormat="1" ht="12" customHeight="1">
      <c r="A27" s="754" t="s">
        <v>1958</v>
      </c>
      <c r="B27" s="114">
        <v>150</v>
      </c>
      <c r="C27" s="114">
        <v>0</v>
      </c>
      <c r="D27" s="114">
        <v>0</v>
      </c>
      <c r="E27" s="114">
        <v>0</v>
      </c>
      <c r="F27" s="114">
        <v>10</v>
      </c>
      <c r="G27" s="114">
        <v>0</v>
      </c>
      <c r="H27" s="114">
        <v>5</v>
      </c>
      <c r="I27" s="98" t="s">
        <v>345</v>
      </c>
      <c r="J27" s="98">
        <v>-2.9</v>
      </c>
      <c r="K27" s="760" t="s">
        <v>1868</v>
      </c>
    </row>
    <row r="28" spans="1:11" s="88" customFormat="1" ht="12" customHeight="1">
      <c r="A28" s="479" t="s">
        <v>1876</v>
      </c>
      <c r="B28" s="114"/>
      <c r="C28" s="114"/>
      <c r="D28" s="114"/>
      <c r="E28" s="114"/>
      <c r="F28" s="114"/>
      <c r="G28" s="114"/>
      <c r="H28" s="114"/>
      <c r="I28" s="292"/>
      <c r="J28" s="292"/>
      <c r="K28" s="766" t="s">
        <v>1877</v>
      </c>
    </row>
    <row r="29" spans="1:11" s="88" customFormat="1" ht="12" customHeight="1">
      <c r="A29" s="317" t="s">
        <v>1869</v>
      </c>
      <c r="B29" s="114"/>
      <c r="C29" s="114"/>
      <c r="D29" s="114"/>
      <c r="E29" s="114"/>
      <c r="F29" s="114"/>
      <c r="G29" s="114"/>
      <c r="H29" s="114"/>
      <c r="I29" s="292"/>
      <c r="J29" s="292"/>
      <c r="K29" s="761" t="s">
        <v>1870</v>
      </c>
    </row>
    <row r="30" spans="1:11" s="88" customFormat="1" ht="12" customHeight="1">
      <c r="A30" s="754" t="s">
        <v>1867</v>
      </c>
      <c r="B30" s="114">
        <v>1</v>
      </c>
      <c r="C30" s="114">
        <v>2</v>
      </c>
      <c r="D30" s="114">
        <v>2</v>
      </c>
      <c r="E30" s="114">
        <v>2</v>
      </c>
      <c r="F30" s="114">
        <v>2</v>
      </c>
      <c r="G30" s="114">
        <v>2</v>
      </c>
      <c r="H30" s="114">
        <v>5</v>
      </c>
      <c r="I30" s="98">
        <v>-88.9</v>
      </c>
      <c r="J30" s="98">
        <v>-33.299999999999997</v>
      </c>
      <c r="K30" s="754" t="s">
        <v>727</v>
      </c>
    </row>
    <row r="31" spans="1:11" s="88" customFormat="1" ht="12" customHeight="1">
      <c r="A31" s="754" t="s">
        <v>1958</v>
      </c>
      <c r="B31" s="755">
        <v>150</v>
      </c>
      <c r="C31" s="755">
        <v>1500</v>
      </c>
      <c r="D31" s="755">
        <v>100</v>
      </c>
      <c r="E31" s="755">
        <v>450</v>
      </c>
      <c r="F31" s="755">
        <v>100</v>
      </c>
      <c r="G31" s="755">
        <v>655</v>
      </c>
      <c r="H31" s="755">
        <v>350</v>
      </c>
      <c r="I31" s="98">
        <v>-92</v>
      </c>
      <c r="J31" s="98">
        <v>-93.1</v>
      </c>
      <c r="K31" s="760" t="s">
        <v>1868</v>
      </c>
    </row>
    <row r="32" spans="1:11" s="88" customFormat="1" ht="12" customHeight="1">
      <c r="A32" s="317" t="s">
        <v>1871</v>
      </c>
      <c r="B32" s="114"/>
      <c r="C32" s="114"/>
      <c r="D32" s="114"/>
      <c r="E32" s="114"/>
      <c r="F32" s="114"/>
      <c r="G32" s="114"/>
      <c r="H32" s="114"/>
      <c r="I32" s="292"/>
      <c r="J32" s="292"/>
      <c r="K32" s="759" t="s">
        <v>1872</v>
      </c>
    </row>
    <row r="33" spans="1:11" s="88" customFormat="1" ht="12" customHeight="1">
      <c r="A33" s="754" t="s">
        <v>1867</v>
      </c>
      <c r="B33" s="114">
        <v>65</v>
      </c>
      <c r="C33" s="114">
        <v>44</v>
      </c>
      <c r="D33" s="114">
        <v>61</v>
      </c>
      <c r="E33" s="114">
        <v>54</v>
      </c>
      <c r="F33" s="114">
        <v>83</v>
      </c>
      <c r="G33" s="114">
        <v>90</v>
      </c>
      <c r="H33" s="114">
        <v>164</v>
      </c>
      <c r="I33" s="292">
        <v>12.1</v>
      </c>
      <c r="J33" s="292">
        <v>-0.7</v>
      </c>
      <c r="K33" s="754" t="s">
        <v>727</v>
      </c>
    </row>
    <row r="34" spans="1:11" s="88" customFormat="1" ht="12" customHeight="1">
      <c r="A34" s="754" t="s">
        <v>1958</v>
      </c>
      <c r="B34" s="755">
        <v>2731</v>
      </c>
      <c r="C34" s="755">
        <v>1951</v>
      </c>
      <c r="D34" s="755">
        <v>903</v>
      </c>
      <c r="E34" s="755">
        <v>813</v>
      </c>
      <c r="F34" s="755">
        <v>1279</v>
      </c>
      <c r="G34" s="755">
        <v>1489</v>
      </c>
      <c r="H34" s="755">
        <v>2838</v>
      </c>
      <c r="I34" s="292">
        <v>74.5</v>
      </c>
      <c r="J34" s="292">
        <v>-54.7</v>
      </c>
      <c r="K34" s="760" t="s">
        <v>1868</v>
      </c>
    </row>
    <row r="35" spans="1:11" s="88" customFormat="1" ht="12" customHeight="1">
      <c r="A35" s="317" t="s">
        <v>1873</v>
      </c>
      <c r="B35" s="114"/>
      <c r="C35" s="114"/>
      <c r="D35" s="114"/>
      <c r="E35" s="114"/>
      <c r="F35" s="114"/>
      <c r="G35" s="114"/>
      <c r="H35" s="114"/>
      <c r="I35" s="292"/>
      <c r="J35" s="316"/>
      <c r="K35" s="761" t="s">
        <v>1622</v>
      </c>
    </row>
    <row r="36" spans="1:11" s="88" customFormat="1" ht="12" customHeight="1">
      <c r="A36" s="754" t="s">
        <v>1867</v>
      </c>
      <c r="B36" s="114">
        <v>0</v>
      </c>
      <c r="C36" s="114">
        <v>1</v>
      </c>
      <c r="D36" s="114">
        <v>0</v>
      </c>
      <c r="E36" s="114">
        <v>1</v>
      </c>
      <c r="F36" s="114">
        <v>0</v>
      </c>
      <c r="G36" s="114">
        <v>1</v>
      </c>
      <c r="H36" s="114">
        <v>0</v>
      </c>
      <c r="I36" s="98" t="s">
        <v>345</v>
      </c>
      <c r="J36" s="98">
        <v>200</v>
      </c>
      <c r="K36" s="754" t="s">
        <v>727</v>
      </c>
    </row>
    <row r="37" spans="1:11" s="88" customFormat="1" ht="12" customHeight="1">
      <c r="A37" s="754" t="s">
        <v>1958</v>
      </c>
      <c r="B37" s="114">
        <v>0</v>
      </c>
      <c r="C37" s="114">
        <v>0</v>
      </c>
      <c r="D37" s="114">
        <v>0</v>
      </c>
      <c r="E37" s="114">
        <v>0</v>
      </c>
      <c r="F37" s="114">
        <v>0</v>
      </c>
      <c r="G37" s="114">
        <v>0</v>
      </c>
      <c r="H37" s="114">
        <v>0</v>
      </c>
      <c r="I37" s="98" t="s">
        <v>345</v>
      </c>
      <c r="J37" s="98">
        <v>-100</v>
      </c>
      <c r="K37" s="760" t="s">
        <v>1868</v>
      </c>
    </row>
    <row r="38" spans="1:11" s="88" customFormat="1" ht="12" customHeight="1">
      <c r="A38" s="479" t="s">
        <v>64</v>
      </c>
      <c r="B38" s="114"/>
      <c r="C38" s="114"/>
      <c r="D38" s="114"/>
      <c r="E38" s="114"/>
      <c r="F38" s="114"/>
      <c r="G38" s="114"/>
      <c r="H38" s="114"/>
      <c r="I38" s="292"/>
      <c r="J38" s="292"/>
      <c r="K38" s="766" t="s">
        <v>65</v>
      </c>
    </row>
    <row r="39" spans="1:11" s="88" customFormat="1" ht="12" customHeight="1">
      <c r="A39" s="317" t="s">
        <v>1869</v>
      </c>
      <c r="B39" s="114"/>
      <c r="C39" s="114"/>
      <c r="D39" s="114"/>
      <c r="E39" s="114"/>
      <c r="F39" s="114"/>
      <c r="G39" s="114"/>
      <c r="H39" s="114"/>
      <c r="I39" s="292"/>
      <c r="J39" s="292"/>
      <c r="K39" s="761" t="s">
        <v>1870</v>
      </c>
    </row>
    <row r="40" spans="1:11" s="88" customFormat="1" ht="12" customHeight="1">
      <c r="A40" s="754" t="s">
        <v>1867</v>
      </c>
      <c r="B40" s="114">
        <v>0</v>
      </c>
      <c r="C40" s="114">
        <v>2</v>
      </c>
      <c r="D40" s="114">
        <v>0</v>
      </c>
      <c r="E40" s="114">
        <v>2</v>
      </c>
      <c r="F40" s="114">
        <v>1</v>
      </c>
      <c r="G40" s="114">
        <v>2</v>
      </c>
      <c r="H40" s="114">
        <v>3</v>
      </c>
      <c r="I40" s="98">
        <v>-100</v>
      </c>
      <c r="J40" s="292">
        <v>-33.299999999999997</v>
      </c>
      <c r="K40" s="754" t="s">
        <v>727</v>
      </c>
    </row>
    <row r="41" spans="1:11" s="88" customFormat="1" ht="12" customHeight="1">
      <c r="A41" s="754" t="s">
        <v>1958</v>
      </c>
      <c r="B41" s="114">
        <v>0</v>
      </c>
      <c r="C41" s="114">
        <v>100</v>
      </c>
      <c r="D41" s="114">
        <v>0</v>
      </c>
      <c r="E41" s="114">
        <v>160</v>
      </c>
      <c r="F41" s="114">
        <v>1200</v>
      </c>
      <c r="G41" s="114">
        <v>1950</v>
      </c>
      <c r="H41" s="114">
        <v>150</v>
      </c>
      <c r="I41" s="98">
        <v>-100</v>
      </c>
      <c r="J41" s="292">
        <v>20.7</v>
      </c>
      <c r="K41" s="760" t="s">
        <v>1868</v>
      </c>
    </row>
    <row r="42" spans="1:11" s="88" customFormat="1" ht="12" customHeight="1">
      <c r="A42" s="317" t="s">
        <v>1871</v>
      </c>
      <c r="B42" s="114"/>
      <c r="C42" s="114"/>
      <c r="D42" s="114"/>
      <c r="E42" s="114"/>
      <c r="F42" s="114"/>
      <c r="G42" s="114"/>
      <c r="H42" s="114"/>
      <c r="I42" s="292"/>
      <c r="J42" s="292"/>
      <c r="K42" s="759" t="s">
        <v>1872</v>
      </c>
    </row>
    <row r="43" spans="1:11" s="88" customFormat="1" ht="12" customHeight="1">
      <c r="A43" s="754" t="s">
        <v>1867</v>
      </c>
      <c r="B43" s="114">
        <v>68</v>
      </c>
      <c r="C43" s="114">
        <v>69</v>
      </c>
      <c r="D43" s="114">
        <v>73</v>
      </c>
      <c r="E43" s="114">
        <v>75</v>
      </c>
      <c r="F43" s="114">
        <v>103</v>
      </c>
      <c r="G43" s="114">
        <v>136</v>
      </c>
      <c r="H43" s="114">
        <v>168</v>
      </c>
      <c r="I43" s="292">
        <v>-24.4</v>
      </c>
      <c r="J43" s="292">
        <v>-13.6</v>
      </c>
      <c r="K43" s="754" t="s">
        <v>727</v>
      </c>
    </row>
    <row r="44" spans="1:11" s="88" customFormat="1" ht="12" customHeight="1">
      <c r="A44" s="754" t="s">
        <v>1958</v>
      </c>
      <c r="B44" s="755">
        <v>1352</v>
      </c>
      <c r="C44" s="755">
        <v>1489</v>
      </c>
      <c r="D44" s="755">
        <v>1157</v>
      </c>
      <c r="E44" s="755">
        <v>952</v>
      </c>
      <c r="F44" s="755">
        <v>2097</v>
      </c>
      <c r="G44" s="755">
        <v>3794</v>
      </c>
      <c r="H44" s="755">
        <v>6578</v>
      </c>
      <c r="I44" s="292">
        <v>-35.200000000000003</v>
      </c>
      <c r="J44" s="292">
        <v>11.2</v>
      </c>
      <c r="K44" s="760" t="s">
        <v>1868</v>
      </c>
    </row>
    <row r="45" spans="1:11" s="88" customFormat="1" ht="12" customHeight="1">
      <c r="A45" s="317" t="s">
        <v>1873</v>
      </c>
      <c r="B45" s="114"/>
      <c r="C45" s="114"/>
      <c r="D45" s="114"/>
      <c r="E45" s="114"/>
      <c r="F45" s="114"/>
      <c r="G45" s="114"/>
      <c r="H45" s="114"/>
      <c r="I45" s="292"/>
      <c r="J45" s="292"/>
      <c r="K45" s="761" t="s">
        <v>1622</v>
      </c>
    </row>
    <row r="46" spans="1:11" s="88" customFormat="1" ht="12" customHeight="1">
      <c r="A46" s="754" t="s">
        <v>1867</v>
      </c>
      <c r="B46" s="114">
        <v>1</v>
      </c>
      <c r="C46" s="114">
        <v>2</v>
      </c>
      <c r="D46" s="114">
        <v>0</v>
      </c>
      <c r="E46" s="114">
        <v>0</v>
      </c>
      <c r="F46" s="114">
        <v>0</v>
      </c>
      <c r="G46" s="114">
        <v>0</v>
      </c>
      <c r="H46" s="114">
        <v>2</v>
      </c>
      <c r="I46" s="98">
        <v>0</v>
      </c>
      <c r="J46" s="98">
        <v>-37.5</v>
      </c>
      <c r="K46" s="754" t="s">
        <v>727</v>
      </c>
    </row>
    <row r="47" spans="1:11" s="88" customFormat="1" ht="12" customHeight="1">
      <c r="A47" s="754" t="s">
        <v>1958</v>
      </c>
      <c r="B47" s="114">
        <v>0</v>
      </c>
      <c r="C47" s="114">
        <v>16</v>
      </c>
      <c r="D47" s="114">
        <v>0</v>
      </c>
      <c r="E47" s="114">
        <v>0</v>
      </c>
      <c r="F47" s="114">
        <v>0</v>
      </c>
      <c r="G47" s="114">
        <v>0</v>
      </c>
      <c r="H47" s="114">
        <v>6</v>
      </c>
      <c r="I47" s="98">
        <v>-100</v>
      </c>
      <c r="J47" s="98">
        <v>-12</v>
      </c>
      <c r="K47" s="760" t="s">
        <v>1868</v>
      </c>
    </row>
    <row r="48" spans="1:11" s="88" customFormat="1" ht="12" customHeight="1">
      <c r="A48" s="479" t="s">
        <v>1878</v>
      </c>
      <c r="B48" s="114"/>
      <c r="C48" s="114"/>
      <c r="D48" s="114"/>
      <c r="E48" s="114"/>
      <c r="F48" s="114"/>
      <c r="G48" s="114"/>
      <c r="H48" s="114"/>
      <c r="I48" s="292"/>
      <c r="J48" s="292"/>
      <c r="K48" s="766" t="s">
        <v>1879</v>
      </c>
    </row>
    <row r="49" spans="1:11" s="88" customFormat="1" ht="12" customHeight="1">
      <c r="A49" s="317" t="s">
        <v>1869</v>
      </c>
      <c r="B49" s="114"/>
      <c r="C49" s="114"/>
      <c r="D49" s="114"/>
      <c r="E49" s="114"/>
      <c r="F49" s="114"/>
      <c r="G49" s="114"/>
      <c r="H49" s="114"/>
      <c r="I49" s="292"/>
      <c r="J49" s="292"/>
      <c r="K49" s="761" t="s">
        <v>1870</v>
      </c>
    </row>
    <row r="50" spans="1:11" s="88" customFormat="1" ht="12" customHeight="1">
      <c r="A50" s="754" t="s">
        <v>1867</v>
      </c>
      <c r="B50" s="114">
        <v>13</v>
      </c>
      <c r="C50" s="114">
        <v>15</v>
      </c>
      <c r="D50" s="114">
        <v>8</v>
      </c>
      <c r="E50" s="114">
        <v>16</v>
      </c>
      <c r="F50" s="114">
        <v>8</v>
      </c>
      <c r="G50" s="114">
        <v>26</v>
      </c>
      <c r="H50" s="114">
        <v>40</v>
      </c>
      <c r="I50" s="292">
        <v>-35</v>
      </c>
      <c r="J50" s="292">
        <v>-17.100000000000001</v>
      </c>
      <c r="K50" s="754" t="s">
        <v>727</v>
      </c>
    </row>
    <row r="51" spans="1:11" s="88" customFormat="1" ht="12" customHeight="1">
      <c r="A51" s="754" t="s">
        <v>1958</v>
      </c>
      <c r="B51" s="755">
        <v>2585</v>
      </c>
      <c r="C51" s="755">
        <v>15120</v>
      </c>
      <c r="D51" s="755">
        <v>3967</v>
      </c>
      <c r="E51" s="755">
        <v>7496</v>
      </c>
      <c r="F51" s="755">
        <v>4850</v>
      </c>
      <c r="G51" s="755">
        <v>15988</v>
      </c>
      <c r="H51" s="755">
        <v>134472</v>
      </c>
      <c r="I51" s="292">
        <v>-98.2</v>
      </c>
      <c r="J51" s="292">
        <v>-50.5</v>
      </c>
      <c r="K51" s="760" t="s">
        <v>1868</v>
      </c>
    </row>
    <row r="52" spans="1:11" s="88" customFormat="1" ht="12" customHeight="1">
      <c r="A52" s="317" t="s">
        <v>1871</v>
      </c>
      <c r="B52" s="114"/>
      <c r="C52" s="114"/>
      <c r="D52" s="114"/>
      <c r="E52" s="114"/>
      <c r="F52" s="114"/>
      <c r="G52" s="114"/>
      <c r="H52" s="114"/>
      <c r="I52" s="292"/>
      <c r="J52" s="292"/>
      <c r="K52" s="759" t="s">
        <v>1872</v>
      </c>
    </row>
    <row r="53" spans="1:11" s="88" customFormat="1" ht="12" customHeight="1">
      <c r="A53" s="754" t="s">
        <v>1867</v>
      </c>
      <c r="B53" s="755">
        <v>744</v>
      </c>
      <c r="C53" s="755">
        <v>683</v>
      </c>
      <c r="D53" s="755">
        <v>795</v>
      </c>
      <c r="E53" s="755">
        <v>740</v>
      </c>
      <c r="F53" s="755">
        <v>918</v>
      </c>
      <c r="G53" s="755">
        <v>1032</v>
      </c>
      <c r="H53" s="755">
        <v>1568</v>
      </c>
      <c r="I53" s="292">
        <v>-3.5</v>
      </c>
      <c r="J53" s="292">
        <v>1.6</v>
      </c>
      <c r="K53" s="754" t="s">
        <v>727</v>
      </c>
    </row>
    <row r="54" spans="1:11" s="88" customFormat="1" ht="12" customHeight="1">
      <c r="A54" s="754" t="s">
        <v>1958</v>
      </c>
      <c r="B54" s="755">
        <v>10734</v>
      </c>
      <c r="C54" s="755">
        <v>16831</v>
      </c>
      <c r="D54" s="755">
        <v>311520</v>
      </c>
      <c r="E54" s="755">
        <v>213113</v>
      </c>
      <c r="F54" s="755">
        <v>22930</v>
      </c>
      <c r="G54" s="755">
        <v>25386</v>
      </c>
      <c r="H54" s="755">
        <v>35178</v>
      </c>
      <c r="I54" s="292">
        <v>-37.1</v>
      </c>
      <c r="J54" s="292">
        <v>264.5</v>
      </c>
      <c r="K54" s="760" t="s">
        <v>1868</v>
      </c>
    </row>
    <row r="55" spans="1:11" s="88" customFormat="1" ht="12" customHeight="1">
      <c r="A55" s="317" t="s">
        <v>1873</v>
      </c>
      <c r="B55" s="114"/>
      <c r="C55" s="114"/>
      <c r="D55" s="114"/>
      <c r="E55" s="114"/>
      <c r="F55" s="114"/>
      <c r="G55" s="114"/>
      <c r="H55" s="114"/>
      <c r="I55" s="292"/>
      <c r="J55" s="292"/>
      <c r="K55" s="761" t="s">
        <v>1622</v>
      </c>
    </row>
    <row r="56" spans="1:11" s="88" customFormat="1" ht="12" customHeight="1">
      <c r="A56" s="754" t="s">
        <v>1867</v>
      </c>
      <c r="B56" s="114">
        <v>4</v>
      </c>
      <c r="C56" s="114">
        <v>3</v>
      </c>
      <c r="D56" s="114">
        <v>3</v>
      </c>
      <c r="E56" s="114">
        <v>2</v>
      </c>
      <c r="F56" s="114">
        <v>3</v>
      </c>
      <c r="G56" s="114">
        <v>5</v>
      </c>
      <c r="H56" s="114">
        <v>6</v>
      </c>
      <c r="I56" s="98">
        <v>300</v>
      </c>
      <c r="J56" s="98">
        <v>62.5</v>
      </c>
      <c r="K56" s="754" t="s">
        <v>727</v>
      </c>
    </row>
    <row r="57" spans="1:11" s="88" customFormat="1" ht="12" customHeight="1" thickBot="1">
      <c r="A57" s="754" t="s">
        <v>1958</v>
      </c>
      <c r="B57" s="755">
        <v>5210</v>
      </c>
      <c r="C57" s="755">
        <v>10</v>
      </c>
      <c r="D57" s="755">
        <v>9</v>
      </c>
      <c r="E57" s="755">
        <v>3</v>
      </c>
      <c r="F57" s="755">
        <v>9</v>
      </c>
      <c r="G57" s="755">
        <v>2462</v>
      </c>
      <c r="H57" s="755">
        <v>367</v>
      </c>
      <c r="I57" s="98">
        <v>4.2</v>
      </c>
      <c r="J57" s="98">
        <v>57.2</v>
      </c>
      <c r="K57" s="760" t="s">
        <v>1868</v>
      </c>
    </row>
    <row r="58" spans="1:11" s="88" customFormat="1" ht="12" customHeight="1" thickBot="1">
      <c r="B58" s="945" t="s">
        <v>368</v>
      </c>
      <c r="C58" s="945"/>
      <c r="D58" s="945"/>
      <c r="E58" s="945"/>
      <c r="F58" s="945"/>
      <c r="G58" s="945"/>
      <c r="H58" s="945"/>
      <c r="I58" s="963" t="s">
        <v>299</v>
      </c>
      <c r="J58" s="963"/>
      <c r="K58" s="768"/>
    </row>
    <row r="59" spans="1:11" s="88" customFormat="1" ht="21" customHeight="1" thickBot="1">
      <c r="B59" s="751" t="s">
        <v>480</v>
      </c>
      <c r="C59" s="751" t="s">
        <v>481</v>
      </c>
      <c r="D59" s="751" t="s">
        <v>519</v>
      </c>
      <c r="E59" s="751" t="s">
        <v>715</v>
      </c>
      <c r="F59" s="751" t="s">
        <v>688</v>
      </c>
      <c r="G59" s="751" t="s">
        <v>716</v>
      </c>
      <c r="H59" s="751" t="s">
        <v>1864</v>
      </c>
      <c r="I59" s="751" t="s">
        <v>480</v>
      </c>
      <c r="J59" s="751" t="s">
        <v>1880</v>
      </c>
      <c r="K59" s="768"/>
    </row>
    <row r="60" spans="1:11" s="88" customFormat="1" ht="12" customHeight="1">
      <c r="A60" s="316" t="s">
        <v>1881</v>
      </c>
      <c r="B60" s="769"/>
      <c r="C60" s="769"/>
      <c r="D60" s="769"/>
      <c r="E60" s="769"/>
      <c r="F60" s="769"/>
      <c r="G60" s="769"/>
      <c r="H60" s="769"/>
      <c r="I60" s="769"/>
      <c r="J60" s="769"/>
      <c r="K60" s="768"/>
    </row>
    <row r="61" spans="1:11" s="88" customFormat="1" ht="12" customHeight="1">
      <c r="A61" s="316" t="s">
        <v>1882</v>
      </c>
      <c r="B61" s="769"/>
      <c r="C61" s="769"/>
      <c r="D61" s="769"/>
      <c r="E61" s="769"/>
      <c r="F61" s="769"/>
      <c r="G61" s="769"/>
      <c r="H61" s="769"/>
      <c r="I61" s="769"/>
      <c r="J61" s="769"/>
      <c r="K61" s="768"/>
    </row>
    <row r="62" spans="1:11" s="88" customFormat="1" ht="12" customHeight="1">
      <c r="A62" s="768"/>
      <c r="B62" s="769"/>
      <c r="C62" s="769"/>
      <c r="D62" s="769"/>
      <c r="E62" s="769"/>
      <c r="F62" s="769"/>
      <c r="G62" s="769"/>
      <c r="H62" s="769"/>
      <c r="I62" s="769"/>
      <c r="J62" s="769"/>
      <c r="K62" s="768"/>
    </row>
    <row r="63" spans="1:11" s="88" customFormat="1" ht="12" customHeight="1">
      <c r="A63" s="772" t="s">
        <v>1883</v>
      </c>
      <c r="B63" s="106"/>
      <c r="C63" s="106"/>
      <c r="D63" s="106"/>
      <c r="E63" s="106"/>
      <c r="F63" s="106"/>
      <c r="G63" s="106"/>
      <c r="H63" s="106"/>
      <c r="K63" s="768"/>
    </row>
    <row r="64" spans="1:11" s="88" customFormat="1" ht="12" customHeight="1">
      <c r="A64" s="772" t="s">
        <v>1884</v>
      </c>
      <c r="B64" s="106"/>
      <c r="C64" s="106"/>
      <c r="D64" s="106"/>
      <c r="E64" s="106"/>
      <c r="F64" s="106"/>
      <c r="G64" s="106"/>
      <c r="H64" s="106"/>
    </row>
    <row r="65" spans="1:11" s="88" customFormat="1" ht="12" customHeight="1">
      <c r="A65" s="772" t="s">
        <v>1885</v>
      </c>
    </row>
    <row r="66" spans="1:11" s="88" customFormat="1" ht="12" customHeight="1">
      <c r="A66" s="772" t="s">
        <v>1886</v>
      </c>
    </row>
    <row r="67" spans="1:11" s="88" customFormat="1" ht="12" customHeight="1">
      <c r="A67" s="770" t="s">
        <v>1887</v>
      </c>
      <c r="B67" s="106"/>
      <c r="C67" s="106"/>
      <c r="D67" s="106"/>
      <c r="E67" s="106"/>
      <c r="F67" s="106"/>
      <c r="G67" s="106"/>
      <c r="H67" s="106"/>
      <c r="K67" s="768"/>
    </row>
    <row r="68" spans="1:11" s="88" customFormat="1" ht="12" customHeight="1">
      <c r="A68" s="770" t="s">
        <v>1888</v>
      </c>
    </row>
    <row r="69" spans="1:11" s="88" customFormat="1" ht="12" customHeight="1">
      <c r="A69" s="770" t="s">
        <v>1889</v>
      </c>
    </row>
    <row r="70" spans="1:11" s="88" customFormat="1" ht="12" customHeight="1">
      <c r="A70" s="770" t="s">
        <v>1890</v>
      </c>
    </row>
    <row r="71" spans="1:11" s="88" customFormat="1" ht="12" customHeight="1"/>
    <row r="72" spans="1:11" s="88" customFormat="1" ht="12" customHeight="1">
      <c r="A72" s="774" t="s">
        <v>140</v>
      </c>
    </row>
    <row r="73" spans="1:11" s="26" customFormat="1" ht="12" customHeight="1">
      <c r="A73" s="86" t="s">
        <v>1893</v>
      </c>
    </row>
    <row r="74" spans="1:11" s="88" customFormat="1"/>
    <row r="75" spans="1:11" s="88" customFormat="1"/>
    <row r="76" spans="1:11">
      <c r="A76" s="88"/>
      <c r="B76" s="88"/>
      <c r="C76" s="88"/>
      <c r="D76" s="88"/>
      <c r="E76" s="88"/>
      <c r="F76" s="88"/>
      <c r="G76" s="88"/>
      <c r="H76" s="88"/>
      <c r="I76" s="88"/>
      <c r="J76" s="88"/>
    </row>
    <row r="77" spans="1:11">
      <c r="A77" s="88"/>
      <c r="B77" s="88"/>
      <c r="C77" s="88"/>
      <c r="D77" s="88"/>
      <c r="E77" s="88"/>
      <c r="F77" s="88"/>
      <c r="G77" s="88"/>
      <c r="H77" s="88"/>
      <c r="I77" s="88"/>
      <c r="J77" s="88"/>
    </row>
    <row r="78" spans="1:11">
      <c r="A78" s="88"/>
      <c r="B78" s="88"/>
      <c r="C78" s="88"/>
      <c r="D78" s="88"/>
      <c r="E78" s="88"/>
      <c r="F78" s="88"/>
      <c r="G78" s="88"/>
      <c r="H78" s="88"/>
      <c r="I78" s="88"/>
      <c r="J78" s="88"/>
    </row>
    <row r="79" spans="1:11">
      <c r="A79" s="88"/>
      <c r="B79" s="88"/>
      <c r="C79" s="88"/>
      <c r="D79" s="88"/>
      <c r="E79" s="88"/>
      <c r="F79" s="88"/>
      <c r="G79" s="88"/>
      <c r="H79" s="88"/>
      <c r="I79" s="88"/>
      <c r="J79" s="88"/>
    </row>
    <row r="80" spans="1:11">
      <c r="A80" s="88"/>
      <c r="B80" s="88"/>
      <c r="C80" s="88"/>
      <c r="D80" s="88"/>
      <c r="E80" s="88"/>
      <c r="F80" s="88"/>
      <c r="G80" s="88"/>
      <c r="H80" s="88"/>
      <c r="I80" s="88"/>
      <c r="J80" s="88"/>
    </row>
    <row r="81" spans="1:10">
      <c r="A81" s="88"/>
      <c r="B81" s="88"/>
      <c r="C81" s="88"/>
      <c r="D81" s="88"/>
      <c r="E81" s="88"/>
      <c r="F81" s="88"/>
      <c r="G81" s="88"/>
      <c r="H81" s="88"/>
      <c r="I81" s="88"/>
      <c r="J81" s="88"/>
    </row>
    <row r="82" spans="1:10">
      <c r="A82" s="88"/>
      <c r="B82" s="88"/>
      <c r="C82" s="88"/>
      <c r="D82" s="88"/>
      <c r="E82" s="88"/>
      <c r="F82" s="88"/>
      <c r="G82" s="88"/>
      <c r="H82" s="88"/>
      <c r="I82" s="88"/>
      <c r="J82" s="88"/>
    </row>
    <row r="83" spans="1:10">
      <c r="A83" s="88"/>
      <c r="B83" s="88"/>
      <c r="C83" s="88"/>
      <c r="D83" s="88"/>
      <c r="E83" s="88"/>
      <c r="F83" s="88"/>
      <c r="G83" s="88"/>
      <c r="H83" s="88"/>
      <c r="I83" s="88"/>
      <c r="J83" s="88"/>
    </row>
    <row r="84" spans="1:10">
      <c r="A84" s="88"/>
      <c r="B84" s="88"/>
      <c r="C84" s="88"/>
      <c r="D84" s="88"/>
      <c r="E84" s="88"/>
      <c r="F84" s="88"/>
      <c r="G84" s="88"/>
      <c r="H84" s="88"/>
      <c r="I84" s="88"/>
      <c r="J84" s="88"/>
    </row>
    <row r="85" spans="1:10">
      <c r="A85" s="88"/>
      <c r="B85" s="88"/>
      <c r="C85" s="88"/>
      <c r="D85" s="88"/>
      <c r="E85" s="88"/>
      <c r="F85" s="88"/>
      <c r="G85" s="88"/>
      <c r="H85" s="88"/>
      <c r="I85" s="88"/>
      <c r="J85" s="88"/>
    </row>
    <row r="86" spans="1:10">
      <c r="A86" s="88"/>
      <c r="B86" s="88"/>
      <c r="C86" s="88"/>
      <c r="D86" s="88"/>
      <c r="E86" s="88"/>
      <c r="F86" s="88"/>
      <c r="G86" s="88"/>
      <c r="H86" s="88"/>
      <c r="I86" s="88"/>
      <c r="J86" s="88"/>
    </row>
    <row r="87" spans="1:10">
      <c r="A87" s="88"/>
      <c r="B87" s="88"/>
      <c r="C87" s="88"/>
      <c r="D87" s="88"/>
      <c r="E87" s="88"/>
      <c r="F87" s="88"/>
      <c r="G87" s="88"/>
      <c r="H87" s="88"/>
      <c r="I87" s="88"/>
      <c r="J87" s="88"/>
    </row>
    <row r="88" spans="1:10">
      <c r="A88" s="88"/>
      <c r="B88" s="88"/>
      <c r="C88" s="88"/>
      <c r="D88" s="88"/>
      <c r="E88" s="88"/>
      <c r="F88" s="88"/>
      <c r="G88" s="88"/>
      <c r="H88" s="88"/>
      <c r="I88" s="88"/>
      <c r="J88" s="88"/>
    </row>
    <row r="89" spans="1:10">
      <c r="A89" s="88"/>
      <c r="B89" s="88"/>
      <c r="C89" s="88"/>
      <c r="D89" s="88"/>
      <c r="E89" s="88"/>
      <c r="F89" s="88"/>
      <c r="G89" s="88"/>
      <c r="H89" s="88"/>
      <c r="I89" s="88"/>
      <c r="J89" s="88"/>
    </row>
    <row r="90" spans="1:10">
      <c r="A90" s="88"/>
      <c r="B90" s="88"/>
      <c r="C90" s="88"/>
      <c r="D90" s="88"/>
      <c r="E90" s="88"/>
      <c r="F90" s="88"/>
      <c r="G90" s="88"/>
      <c r="H90" s="88"/>
      <c r="I90" s="88"/>
      <c r="J90" s="88"/>
    </row>
    <row r="91" spans="1:10">
      <c r="A91" s="88"/>
      <c r="B91" s="88"/>
      <c r="C91" s="88"/>
      <c r="D91" s="88"/>
      <c r="E91" s="88"/>
      <c r="F91" s="88"/>
      <c r="G91" s="88"/>
      <c r="H91" s="88"/>
      <c r="I91" s="88"/>
      <c r="J91" s="88"/>
    </row>
    <row r="92" spans="1:10">
      <c r="A92" s="88"/>
      <c r="B92" s="88"/>
      <c r="C92" s="88"/>
      <c r="D92" s="88"/>
      <c r="E92" s="88"/>
      <c r="F92" s="88"/>
      <c r="G92" s="88"/>
      <c r="H92" s="88"/>
      <c r="I92" s="88"/>
      <c r="J92" s="88"/>
    </row>
    <row r="93" spans="1:10">
      <c r="A93" s="88"/>
      <c r="B93" s="88"/>
      <c r="C93" s="88"/>
      <c r="D93" s="88"/>
      <c r="E93" s="88"/>
      <c r="F93" s="88"/>
      <c r="G93" s="88"/>
      <c r="H93" s="88"/>
      <c r="I93" s="88"/>
      <c r="J93" s="88"/>
    </row>
    <row r="94" spans="1:10">
      <c r="A94" s="88"/>
      <c r="B94" s="88"/>
      <c r="C94" s="88"/>
      <c r="D94" s="88"/>
      <c r="E94" s="88"/>
      <c r="F94" s="88"/>
      <c r="G94" s="88"/>
      <c r="H94" s="88"/>
      <c r="I94" s="88"/>
      <c r="J94" s="88"/>
    </row>
    <row r="95" spans="1:10">
      <c r="A95" s="88"/>
      <c r="B95" s="88"/>
      <c r="C95" s="88"/>
      <c r="D95" s="88"/>
      <c r="E95" s="88"/>
      <c r="F95" s="88"/>
      <c r="G95" s="88"/>
      <c r="H95" s="88"/>
      <c r="I95" s="88"/>
      <c r="J95" s="88"/>
    </row>
    <row r="96" spans="1:10">
      <c r="A96" s="88"/>
      <c r="B96" s="88"/>
      <c r="C96" s="88"/>
      <c r="D96" s="88"/>
      <c r="E96" s="88"/>
      <c r="F96" s="88"/>
      <c r="G96" s="88"/>
      <c r="H96" s="88"/>
      <c r="I96" s="88"/>
      <c r="J96" s="88"/>
    </row>
    <row r="97" spans="1:10">
      <c r="A97" s="88"/>
      <c r="B97" s="88"/>
      <c r="C97" s="88"/>
      <c r="D97" s="88"/>
      <c r="E97" s="88"/>
      <c r="F97" s="88"/>
      <c r="G97" s="88"/>
      <c r="H97" s="88"/>
      <c r="I97" s="88"/>
      <c r="J97" s="88"/>
    </row>
    <row r="98" spans="1:10">
      <c r="A98" s="88"/>
      <c r="B98" s="88"/>
      <c r="C98" s="88"/>
      <c r="D98" s="88"/>
      <c r="E98" s="88"/>
      <c r="F98" s="88"/>
      <c r="G98" s="88"/>
      <c r="H98" s="88"/>
      <c r="I98" s="88"/>
      <c r="J98" s="88"/>
    </row>
    <row r="99" spans="1:10">
      <c r="A99" s="88"/>
      <c r="B99" s="88"/>
      <c r="C99" s="88"/>
      <c r="D99" s="88"/>
      <c r="E99" s="88"/>
      <c r="F99" s="88"/>
      <c r="G99" s="88"/>
      <c r="H99" s="88"/>
      <c r="I99" s="88"/>
      <c r="J99" s="88"/>
    </row>
    <row r="100" spans="1:10">
      <c r="A100" s="88"/>
      <c r="B100" s="88"/>
      <c r="C100" s="88"/>
      <c r="D100" s="88"/>
      <c r="E100" s="88"/>
      <c r="F100" s="88"/>
      <c r="G100" s="88"/>
      <c r="H100" s="88"/>
      <c r="I100" s="88"/>
      <c r="J100" s="88"/>
    </row>
    <row r="101" spans="1:10">
      <c r="A101" s="88"/>
      <c r="B101" s="88"/>
      <c r="C101" s="88"/>
      <c r="D101" s="88"/>
      <c r="E101" s="88"/>
      <c r="F101" s="88"/>
      <c r="G101" s="88"/>
      <c r="H101" s="88"/>
      <c r="I101" s="88"/>
      <c r="J101" s="88"/>
    </row>
    <row r="102" spans="1:10">
      <c r="A102" s="88"/>
      <c r="B102" s="88"/>
      <c r="C102" s="88"/>
      <c r="D102" s="88"/>
      <c r="E102" s="88"/>
      <c r="F102" s="88"/>
      <c r="G102" s="88"/>
      <c r="H102" s="88"/>
      <c r="I102" s="88"/>
      <c r="J102" s="88"/>
    </row>
    <row r="103" spans="1:10">
      <c r="A103" s="88"/>
      <c r="B103" s="88"/>
      <c r="C103" s="88"/>
      <c r="D103" s="88"/>
      <c r="E103" s="88"/>
      <c r="F103" s="88"/>
      <c r="G103" s="88"/>
      <c r="H103" s="88"/>
      <c r="I103" s="88"/>
      <c r="J103" s="88"/>
    </row>
    <row r="104" spans="1:10">
      <c r="A104" s="88"/>
      <c r="B104" s="88"/>
      <c r="C104" s="88"/>
      <c r="D104" s="88"/>
      <c r="E104" s="88"/>
      <c r="F104" s="88"/>
      <c r="G104" s="88"/>
      <c r="H104" s="88"/>
      <c r="I104" s="88"/>
      <c r="J104" s="88"/>
    </row>
    <row r="105" spans="1:10">
      <c r="A105" s="88"/>
      <c r="B105" s="88"/>
      <c r="C105" s="88"/>
      <c r="D105" s="88"/>
      <c r="E105" s="88"/>
      <c r="F105" s="88"/>
      <c r="G105" s="88"/>
      <c r="H105" s="88"/>
      <c r="I105" s="88"/>
      <c r="J105" s="88"/>
    </row>
    <row r="106" spans="1:10">
      <c r="A106" s="88"/>
      <c r="B106" s="88"/>
      <c r="C106" s="88"/>
      <c r="D106" s="88"/>
      <c r="E106" s="88"/>
      <c r="F106" s="88"/>
      <c r="G106" s="88"/>
      <c r="H106" s="88"/>
      <c r="I106" s="88"/>
      <c r="J106" s="88"/>
    </row>
    <row r="107" spans="1:10">
      <c r="A107" s="88"/>
      <c r="B107" s="88"/>
      <c r="C107" s="88"/>
      <c r="D107" s="88"/>
      <c r="E107" s="88"/>
      <c r="F107" s="88"/>
      <c r="G107" s="88"/>
      <c r="H107" s="88"/>
      <c r="I107" s="88"/>
      <c r="J107" s="88"/>
    </row>
    <row r="108" spans="1:10">
      <c r="A108" s="88"/>
      <c r="B108" s="88"/>
      <c r="C108" s="88"/>
      <c r="D108" s="88"/>
      <c r="E108" s="88"/>
      <c r="F108" s="88"/>
      <c r="G108" s="88"/>
      <c r="H108" s="88"/>
      <c r="I108" s="88"/>
      <c r="J108" s="88"/>
    </row>
    <row r="109" spans="1:10">
      <c r="A109" s="88"/>
      <c r="B109" s="88"/>
      <c r="C109" s="88"/>
      <c r="D109" s="88"/>
      <c r="E109" s="88"/>
      <c r="F109" s="88"/>
      <c r="G109" s="88"/>
      <c r="H109" s="88"/>
      <c r="I109" s="88"/>
      <c r="J109" s="88"/>
    </row>
    <row r="110" spans="1:10">
      <c r="A110" s="88"/>
      <c r="B110" s="88"/>
      <c r="C110" s="88"/>
      <c r="D110" s="88"/>
      <c r="E110" s="88"/>
      <c r="F110" s="88"/>
      <c r="G110" s="88"/>
      <c r="H110" s="88"/>
      <c r="I110" s="88"/>
      <c r="J110" s="88"/>
    </row>
    <row r="111" spans="1:10">
      <c r="A111" s="88"/>
      <c r="B111" s="88"/>
      <c r="C111" s="88"/>
      <c r="D111" s="88"/>
      <c r="E111" s="88"/>
      <c r="F111" s="88"/>
      <c r="G111" s="88"/>
      <c r="H111" s="88"/>
      <c r="I111" s="88"/>
      <c r="J111" s="88"/>
    </row>
    <row r="112" spans="1:10">
      <c r="A112" s="88"/>
      <c r="B112" s="88"/>
      <c r="C112" s="88"/>
      <c r="D112" s="88"/>
      <c r="E112" s="88"/>
      <c r="F112" s="88"/>
      <c r="G112" s="88"/>
      <c r="H112" s="88"/>
      <c r="I112" s="88"/>
      <c r="J112" s="88"/>
    </row>
    <row r="113" spans="1:10">
      <c r="A113" s="88"/>
      <c r="B113" s="88"/>
      <c r="C113" s="88"/>
      <c r="D113" s="88"/>
      <c r="E113" s="88"/>
      <c r="F113" s="88"/>
      <c r="G113" s="88"/>
      <c r="H113" s="88"/>
      <c r="I113" s="88"/>
      <c r="J113" s="88"/>
    </row>
    <row r="114" spans="1:10">
      <c r="A114" s="88"/>
      <c r="B114" s="88"/>
      <c r="C114" s="88"/>
      <c r="D114" s="88"/>
      <c r="E114" s="88"/>
      <c r="F114" s="88"/>
      <c r="G114" s="88"/>
      <c r="H114" s="88"/>
      <c r="I114" s="88"/>
      <c r="J114" s="88"/>
    </row>
    <row r="115" spans="1:10">
      <c r="A115" s="88"/>
      <c r="B115" s="88"/>
      <c r="C115" s="88"/>
      <c r="D115" s="88"/>
      <c r="E115" s="88"/>
      <c r="F115" s="88"/>
      <c r="G115" s="88"/>
      <c r="H115" s="88"/>
      <c r="I115" s="88"/>
      <c r="J115" s="88"/>
    </row>
    <row r="116" spans="1:10">
      <c r="A116" s="88"/>
      <c r="B116" s="88"/>
      <c r="C116" s="88"/>
      <c r="D116" s="88"/>
      <c r="E116" s="88"/>
      <c r="F116" s="88"/>
      <c r="G116" s="88"/>
      <c r="H116" s="88"/>
      <c r="I116" s="88"/>
      <c r="J116" s="88"/>
    </row>
    <row r="117" spans="1:10">
      <c r="A117" s="88"/>
      <c r="B117" s="88"/>
      <c r="C117" s="88"/>
      <c r="D117" s="88"/>
      <c r="E117" s="88"/>
      <c r="F117" s="88"/>
      <c r="G117" s="88"/>
      <c r="H117" s="88"/>
      <c r="I117" s="88"/>
      <c r="J117" s="88"/>
    </row>
    <row r="118" spans="1:10">
      <c r="A118" s="88"/>
      <c r="B118" s="88"/>
      <c r="C118" s="88"/>
      <c r="D118" s="88"/>
      <c r="E118" s="88"/>
      <c r="F118" s="88"/>
      <c r="G118" s="88"/>
      <c r="H118" s="88"/>
      <c r="I118" s="88"/>
      <c r="J118" s="88"/>
    </row>
    <row r="119" spans="1:10">
      <c r="A119" s="88"/>
      <c r="B119" s="88"/>
      <c r="C119" s="88"/>
      <c r="D119" s="88"/>
      <c r="E119" s="88"/>
      <c r="F119" s="88"/>
      <c r="G119" s="88"/>
      <c r="H119" s="88"/>
      <c r="I119" s="88"/>
      <c r="J119" s="88"/>
    </row>
    <row r="120" spans="1:10">
      <c r="A120" s="88"/>
      <c r="B120" s="88"/>
      <c r="C120" s="88"/>
      <c r="D120" s="88"/>
      <c r="E120" s="88"/>
      <c r="F120" s="88"/>
      <c r="G120" s="88"/>
      <c r="H120" s="88"/>
      <c r="I120" s="88"/>
      <c r="J120" s="88"/>
    </row>
    <row r="121" spans="1:10">
      <c r="A121" s="88"/>
      <c r="B121" s="88"/>
      <c r="C121" s="88"/>
      <c r="D121" s="88"/>
      <c r="E121" s="88"/>
      <c r="F121" s="88"/>
      <c r="G121" s="88"/>
      <c r="H121" s="88"/>
      <c r="I121" s="88"/>
      <c r="J121" s="88"/>
    </row>
    <row r="122" spans="1:10">
      <c r="A122" s="88"/>
      <c r="B122" s="88"/>
      <c r="C122" s="88"/>
      <c r="D122" s="88"/>
      <c r="E122" s="88"/>
      <c r="F122" s="88"/>
      <c r="G122" s="88"/>
      <c r="H122" s="88"/>
      <c r="I122" s="88"/>
      <c r="J122" s="88"/>
    </row>
    <row r="123" spans="1:10">
      <c r="A123" s="88"/>
      <c r="B123" s="88"/>
      <c r="C123" s="88"/>
      <c r="D123" s="88"/>
      <c r="E123" s="88"/>
      <c r="F123" s="88"/>
      <c r="G123" s="88"/>
      <c r="H123" s="88"/>
      <c r="I123" s="88"/>
      <c r="J123" s="88"/>
    </row>
    <row r="124" spans="1:10">
      <c r="A124" s="88"/>
      <c r="B124" s="88"/>
      <c r="C124" s="88"/>
      <c r="D124" s="88"/>
      <c r="E124" s="88"/>
      <c r="F124" s="88"/>
      <c r="G124" s="88"/>
      <c r="H124" s="88"/>
      <c r="I124" s="88"/>
      <c r="J124" s="88"/>
    </row>
    <row r="125" spans="1:10">
      <c r="A125" s="88"/>
      <c r="B125" s="88"/>
      <c r="C125" s="88"/>
      <c r="D125" s="88"/>
      <c r="E125" s="88"/>
      <c r="F125" s="88"/>
      <c r="G125" s="88"/>
      <c r="H125" s="88"/>
      <c r="I125" s="88"/>
      <c r="J125" s="88"/>
    </row>
    <row r="126" spans="1:10">
      <c r="A126" s="88"/>
      <c r="B126" s="88"/>
      <c r="C126" s="88"/>
      <c r="D126" s="88"/>
      <c r="E126" s="88"/>
      <c r="F126" s="88"/>
      <c r="G126" s="88"/>
      <c r="H126" s="88"/>
      <c r="I126" s="88"/>
      <c r="J126" s="88"/>
    </row>
    <row r="127" spans="1:10">
      <c r="A127" s="88"/>
      <c r="B127" s="88"/>
      <c r="C127" s="88"/>
      <c r="D127" s="88"/>
      <c r="E127" s="88"/>
      <c r="F127" s="88"/>
      <c r="G127" s="88"/>
      <c r="H127" s="88"/>
      <c r="I127" s="88"/>
      <c r="J127" s="88"/>
    </row>
    <row r="128" spans="1:10">
      <c r="A128" s="88"/>
      <c r="B128" s="88"/>
      <c r="C128" s="88"/>
      <c r="D128" s="88"/>
      <c r="E128" s="88"/>
      <c r="F128" s="88"/>
      <c r="G128" s="88"/>
      <c r="H128" s="88"/>
      <c r="I128" s="88"/>
      <c r="J128" s="88"/>
    </row>
    <row r="129" spans="1:10">
      <c r="A129" s="88"/>
      <c r="B129" s="88"/>
      <c r="C129" s="88"/>
      <c r="D129" s="88"/>
      <c r="E129" s="88"/>
      <c r="F129" s="88"/>
      <c r="G129" s="88"/>
      <c r="H129" s="88"/>
      <c r="I129" s="88"/>
      <c r="J129" s="88"/>
    </row>
    <row r="130" spans="1:10">
      <c r="A130" s="88"/>
      <c r="B130" s="88"/>
      <c r="C130" s="88"/>
      <c r="D130" s="88"/>
      <c r="E130" s="88"/>
      <c r="F130" s="88"/>
      <c r="G130" s="88"/>
      <c r="H130" s="88"/>
      <c r="I130" s="88"/>
      <c r="J130" s="88"/>
    </row>
    <row r="131" spans="1:10">
      <c r="A131" s="88"/>
      <c r="B131" s="88"/>
      <c r="C131" s="88"/>
      <c r="D131" s="88"/>
      <c r="E131" s="88"/>
      <c r="F131" s="88"/>
      <c r="G131" s="88"/>
      <c r="H131" s="88"/>
      <c r="I131" s="88"/>
      <c r="J131" s="88"/>
    </row>
    <row r="132" spans="1:10">
      <c r="A132" s="88"/>
      <c r="B132" s="88"/>
      <c r="C132" s="88"/>
      <c r="D132" s="88"/>
      <c r="E132" s="88"/>
      <c r="F132" s="88"/>
      <c r="G132" s="88"/>
      <c r="H132" s="88"/>
      <c r="I132" s="88"/>
      <c r="J132" s="88"/>
    </row>
    <row r="133" spans="1:10">
      <c r="A133" s="88"/>
      <c r="B133" s="88"/>
      <c r="C133" s="88"/>
      <c r="D133" s="88"/>
      <c r="E133" s="88"/>
      <c r="F133" s="88"/>
      <c r="G133" s="88"/>
      <c r="H133" s="88"/>
      <c r="I133" s="88"/>
      <c r="J133" s="88"/>
    </row>
    <row r="134" spans="1:10">
      <c r="A134" s="88"/>
      <c r="B134" s="88"/>
      <c r="C134" s="88"/>
      <c r="D134" s="88"/>
      <c r="E134" s="88"/>
      <c r="F134" s="88"/>
      <c r="G134" s="88"/>
      <c r="H134" s="88"/>
      <c r="I134" s="88"/>
      <c r="J134" s="88"/>
    </row>
    <row r="135" spans="1:10">
      <c r="A135" s="88"/>
      <c r="B135" s="88"/>
      <c r="C135" s="88"/>
      <c r="D135" s="88"/>
      <c r="E135" s="88"/>
      <c r="F135" s="88"/>
      <c r="G135" s="88"/>
      <c r="H135" s="88"/>
      <c r="I135" s="88"/>
      <c r="J135" s="88"/>
    </row>
    <row r="136" spans="1:10">
      <c r="A136" s="88"/>
      <c r="B136" s="88"/>
      <c r="C136" s="88"/>
      <c r="D136" s="88"/>
      <c r="E136" s="88"/>
      <c r="F136" s="88"/>
      <c r="G136" s="88"/>
      <c r="H136" s="88"/>
      <c r="I136" s="88"/>
      <c r="J136" s="88"/>
    </row>
    <row r="137" spans="1:10">
      <c r="A137" s="88"/>
      <c r="B137" s="88"/>
      <c r="C137" s="88"/>
      <c r="D137" s="88"/>
      <c r="E137" s="88"/>
      <c r="F137" s="88"/>
      <c r="G137" s="88"/>
      <c r="H137" s="88"/>
      <c r="I137" s="88"/>
      <c r="J137" s="88"/>
    </row>
    <row r="138" spans="1:10">
      <c r="A138" s="88"/>
      <c r="B138" s="88"/>
      <c r="C138" s="88"/>
      <c r="D138" s="88"/>
      <c r="E138" s="88"/>
      <c r="F138" s="88"/>
      <c r="G138" s="88"/>
      <c r="H138" s="88"/>
      <c r="I138" s="88"/>
      <c r="J138" s="88"/>
    </row>
    <row r="139" spans="1:10">
      <c r="A139" s="88"/>
      <c r="B139" s="88"/>
      <c r="C139" s="88"/>
      <c r="D139" s="88"/>
      <c r="E139" s="88"/>
      <c r="F139" s="88"/>
      <c r="G139" s="88"/>
      <c r="H139" s="88"/>
      <c r="I139" s="88"/>
      <c r="J139" s="88"/>
    </row>
    <row r="140" spans="1:10">
      <c r="A140" s="88"/>
      <c r="B140" s="88"/>
      <c r="C140" s="88"/>
      <c r="D140" s="88"/>
      <c r="E140" s="88"/>
      <c r="F140" s="88"/>
      <c r="G140" s="88"/>
      <c r="H140" s="88"/>
      <c r="I140" s="88"/>
      <c r="J140" s="88"/>
    </row>
    <row r="141" spans="1:10">
      <c r="A141" s="88"/>
      <c r="B141" s="88"/>
      <c r="C141" s="88"/>
      <c r="D141" s="88"/>
      <c r="E141" s="88"/>
      <c r="F141" s="88"/>
      <c r="G141" s="88"/>
      <c r="H141" s="88"/>
      <c r="I141" s="88"/>
      <c r="J141" s="88"/>
    </row>
    <row r="142" spans="1:10">
      <c r="A142" s="88"/>
      <c r="B142" s="88"/>
      <c r="C142" s="88"/>
      <c r="D142" s="88"/>
      <c r="E142" s="88"/>
      <c r="F142" s="88"/>
      <c r="G142" s="88"/>
      <c r="H142" s="88"/>
      <c r="I142" s="88"/>
      <c r="J142" s="88"/>
    </row>
    <row r="143" spans="1:10">
      <c r="A143" s="88"/>
      <c r="B143" s="88"/>
      <c r="C143" s="88"/>
      <c r="D143" s="88"/>
      <c r="E143" s="88"/>
      <c r="F143" s="88"/>
      <c r="G143" s="88"/>
      <c r="H143" s="88"/>
      <c r="I143" s="88"/>
      <c r="J143" s="88"/>
    </row>
    <row r="144" spans="1:10">
      <c r="A144" s="88"/>
      <c r="B144" s="88"/>
      <c r="C144" s="88"/>
      <c r="D144" s="88"/>
      <c r="E144" s="88"/>
      <c r="F144" s="88"/>
      <c r="G144" s="88"/>
      <c r="H144" s="88"/>
      <c r="I144" s="88"/>
      <c r="J144" s="88"/>
    </row>
    <row r="145" spans="1:10">
      <c r="A145" s="88"/>
      <c r="B145" s="88"/>
      <c r="C145" s="88"/>
      <c r="D145" s="88"/>
      <c r="E145" s="88"/>
      <c r="F145" s="88"/>
      <c r="G145" s="88"/>
      <c r="H145" s="88"/>
      <c r="I145" s="88"/>
      <c r="J145" s="88"/>
    </row>
    <row r="146" spans="1:10">
      <c r="A146" s="88"/>
      <c r="B146" s="88"/>
      <c r="C146" s="88"/>
      <c r="D146" s="88"/>
      <c r="E146" s="88"/>
      <c r="F146" s="88"/>
      <c r="G146" s="88"/>
      <c r="H146" s="88"/>
      <c r="I146" s="88"/>
      <c r="J146" s="88"/>
    </row>
    <row r="147" spans="1:10">
      <c r="A147" s="88"/>
      <c r="B147" s="88"/>
      <c r="C147" s="88"/>
      <c r="D147" s="88"/>
      <c r="E147" s="88"/>
      <c r="F147" s="88"/>
      <c r="G147" s="88"/>
      <c r="H147" s="88"/>
      <c r="I147" s="88"/>
      <c r="J147" s="88"/>
    </row>
    <row r="148" spans="1:10">
      <c r="A148" s="88"/>
      <c r="B148" s="88"/>
      <c r="C148" s="88"/>
      <c r="D148" s="88"/>
      <c r="E148" s="88"/>
      <c r="F148" s="88"/>
      <c r="G148" s="88"/>
      <c r="H148" s="88"/>
      <c r="I148" s="88"/>
      <c r="J148" s="88"/>
    </row>
    <row r="149" spans="1:10">
      <c r="A149" s="88"/>
      <c r="B149" s="88"/>
      <c r="C149" s="88"/>
      <c r="D149" s="88"/>
      <c r="E149" s="88"/>
      <c r="F149" s="88"/>
      <c r="G149" s="88"/>
      <c r="H149" s="88"/>
      <c r="I149" s="88"/>
      <c r="J149" s="88"/>
    </row>
    <row r="150" spans="1:10">
      <c r="A150" s="88"/>
      <c r="B150" s="88"/>
      <c r="C150" s="88"/>
      <c r="D150" s="88"/>
      <c r="E150" s="88"/>
      <c r="F150" s="88"/>
      <c r="G150" s="88"/>
      <c r="H150" s="88"/>
      <c r="I150" s="88"/>
      <c r="J150" s="88"/>
    </row>
    <row r="151" spans="1:10">
      <c r="A151" s="88"/>
      <c r="B151" s="88"/>
      <c r="C151" s="88"/>
      <c r="D151" s="88"/>
      <c r="E151" s="88"/>
      <c r="F151" s="88"/>
      <c r="G151" s="88"/>
      <c r="H151" s="88"/>
      <c r="I151" s="88"/>
      <c r="J151" s="88"/>
    </row>
    <row r="152" spans="1:10">
      <c r="A152" s="88"/>
      <c r="B152" s="88"/>
      <c r="C152" s="88"/>
      <c r="D152" s="88"/>
      <c r="E152" s="88"/>
      <c r="F152" s="88"/>
      <c r="G152" s="88"/>
      <c r="H152" s="88"/>
      <c r="I152" s="88"/>
      <c r="J152" s="88"/>
    </row>
    <row r="153" spans="1:10">
      <c r="A153" s="88"/>
      <c r="B153" s="88"/>
      <c r="C153" s="88"/>
      <c r="D153" s="88"/>
      <c r="E153" s="88"/>
      <c r="F153" s="88"/>
      <c r="G153" s="88"/>
      <c r="H153" s="88"/>
      <c r="I153" s="88"/>
      <c r="J153" s="88"/>
    </row>
    <row r="154" spans="1:10">
      <c r="A154" s="88"/>
      <c r="B154" s="88"/>
      <c r="C154" s="88"/>
      <c r="D154" s="88"/>
      <c r="E154" s="88"/>
      <c r="F154" s="88"/>
      <c r="G154" s="88"/>
      <c r="H154" s="88"/>
      <c r="I154" s="88"/>
      <c r="J154" s="88"/>
    </row>
    <row r="155" spans="1:10">
      <c r="A155" s="88"/>
      <c r="B155" s="88"/>
      <c r="C155" s="88"/>
      <c r="D155" s="88"/>
      <c r="E155" s="88"/>
      <c r="F155" s="88"/>
      <c r="G155" s="88"/>
      <c r="H155" s="88"/>
      <c r="I155" s="88"/>
      <c r="J155" s="88"/>
    </row>
    <row r="156" spans="1:10">
      <c r="A156" s="88"/>
      <c r="B156" s="88"/>
      <c r="C156" s="88"/>
      <c r="D156" s="88"/>
      <c r="E156" s="88"/>
      <c r="F156" s="88"/>
      <c r="G156" s="88"/>
      <c r="H156" s="88"/>
      <c r="I156" s="88"/>
      <c r="J156" s="88"/>
    </row>
    <row r="157" spans="1:10">
      <c r="A157" s="88"/>
      <c r="B157" s="88"/>
      <c r="C157" s="88"/>
      <c r="D157" s="88"/>
      <c r="E157" s="88"/>
      <c r="F157" s="88"/>
      <c r="G157" s="88"/>
      <c r="H157" s="88"/>
      <c r="I157" s="88"/>
      <c r="J157" s="88"/>
    </row>
    <row r="158" spans="1:10">
      <c r="A158" s="88"/>
      <c r="B158" s="88"/>
      <c r="C158" s="88"/>
      <c r="D158" s="88"/>
      <c r="E158" s="88"/>
      <c r="F158" s="88"/>
      <c r="G158" s="88"/>
      <c r="H158" s="88"/>
      <c r="I158" s="88"/>
      <c r="J158" s="88"/>
    </row>
    <row r="159" spans="1:10">
      <c r="A159" s="88"/>
      <c r="B159" s="88"/>
      <c r="C159" s="88"/>
      <c r="D159" s="88"/>
      <c r="E159" s="88"/>
      <c r="F159" s="88"/>
      <c r="G159" s="88"/>
      <c r="H159" s="88"/>
      <c r="I159" s="88"/>
      <c r="J159" s="88"/>
    </row>
    <row r="160" spans="1:10">
      <c r="A160" s="88"/>
      <c r="B160" s="88"/>
      <c r="C160" s="88"/>
      <c r="D160" s="88"/>
      <c r="E160" s="88"/>
      <c r="F160" s="88"/>
      <c r="G160" s="88"/>
      <c r="H160" s="88"/>
      <c r="I160" s="88"/>
      <c r="J160" s="88"/>
    </row>
    <row r="161" spans="1:10">
      <c r="A161" s="88"/>
      <c r="B161" s="88"/>
      <c r="C161" s="88"/>
      <c r="D161" s="88"/>
      <c r="E161" s="88"/>
      <c r="F161" s="88"/>
      <c r="G161" s="88"/>
      <c r="H161" s="88"/>
      <c r="I161" s="88"/>
      <c r="J161" s="88"/>
    </row>
    <row r="162" spans="1:10">
      <c r="A162" s="88"/>
      <c r="B162" s="88"/>
      <c r="C162" s="88"/>
      <c r="D162" s="88"/>
      <c r="E162" s="88"/>
      <c r="F162" s="88"/>
      <c r="G162" s="88"/>
      <c r="H162" s="88"/>
      <c r="I162" s="88"/>
      <c r="J162" s="88"/>
    </row>
    <row r="163" spans="1:10">
      <c r="A163" s="88"/>
      <c r="B163" s="88"/>
      <c r="C163" s="88"/>
      <c r="D163" s="88"/>
      <c r="E163" s="88"/>
      <c r="F163" s="88"/>
      <c r="G163" s="88"/>
      <c r="H163" s="88"/>
      <c r="I163" s="88"/>
      <c r="J163" s="88"/>
    </row>
    <row r="164" spans="1:10">
      <c r="A164" s="88"/>
      <c r="B164" s="88"/>
      <c r="C164" s="88"/>
      <c r="D164" s="88"/>
      <c r="E164" s="88"/>
      <c r="F164" s="88"/>
      <c r="G164" s="88"/>
      <c r="H164" s="88"/>
      <c r="I164" s="88"/>
      <c r="J164" s="88"/>
    </row>
    <row r="165" spans="1:10">
      <c r="A165" s="88"/>
      <c r="B165" s="88"/>
      <c r="C165" s="88"/>
      <c r="D165" s="88"/>
      <c r="E165" s="88"/>
      <c r="F165" s="88"/>
      <c r="G165" s="88"/>
      <c r="H165" s="88"/>
      <c r="I165" s="88"/>
      <c r="J165" s="88"/>
    </row>
    <row r="166" spans="1:10">
      <c r="A166" s="88"/>
      <c r="B166" s="88"/>
      <c r="C166" s="88"/>
      <c r="D166" s="88"/>
      <c r="E166" s="88"/>
      <c r="F166" s="88"/>
      <c r="G166" s="88"/>
      <c r="H166" s="88"/>
      <c r="I166" s="88"/>
      <c r="J166" s="88"/>
    </row>
    <row r="167" spans="1:10">
      <c r="A167" s="88"/>
      <c r="B167" s="88"/>
      <c r="C167" s="88"/>
      <c r="D167" s="88"/>
      <c r="E167" s="88"/>
      <c r="F167" s="88"/>
      <c r="G167" s="88"/>
      <c r="H167" s="88"/>
      <c r="I167" s="88"/>
      <c r="J167" s="88"/>
    </row>
    <row r="168" spans="1:10">
      <c r="A168" s="88"/>
      <c r="B168" s="88"/>
      <c r="C168" s="88"/>
      <c r="D168" s="88"/>
      <c r="E168" s="88"/>
      <c r="F168" s="88"/>
      <c r="G168" s="88"/>
      <c r="H168" s="88"/>
      <c r="I168" s="88"/>
      <c r="J168" s="88"/>
    </row>
    <row r="169" spans="1:10">
      <c r="A169" s="88"/>
      <c r="B169" s="88"/>
      <c r="C169" s="88"/>
      <c r="D169" s="88"/>
      <c r="E169" s="88"/>
      <c r="F169" s="88"/>
      <c r="G169" s="88"/>
      <c r="H169" s="88"/>
      <c r="I169" s="88"/>
      <c r="J169" s="88"/>
    </row>
    <row r="170" spans="1:10">
      <c r="A170" s="88"/>
      <c r="B170" s="88"/>
      <c r="C170" s="88"/>
      <c r="D170" s="88"/>
      <c r="E170" s="88"/>
      <c r="F170" s="88"/>
      <c r="G170" s="88"/>
      <c r="H170" s="88"/>
      <c r="I170" s="88"/>
      <c r="J170" s="88"/>
    </row>
    <row r="171" spans="1:10">
      <c r="A171" s="88"/>
      <c r="B171" s="88"/>
      <c r="C171" s="88"/>
      <c r="D171" s="88"/>
      <c r="E171" s="88"/>
      <c r="F171" s="88"/>
      <c r="G171" s="88"/>
      <c r="H171" s="88"/>
      <c r="I171" s="88"/>
      <c r="J171" s="88"/>
    </row>
    <row r="172" spans="1:10">
      <c r="A172" s="88"/>
      <c r="B172" s="88"/>
      <c r="C172" s="88"/>
      <c r="D172" s="88"/>
      <c r="E172" s="88"/>
      <c r="F172" s="88"/>
      <c r="G172" s="88"/>
      <c r="H172" s="88"/>
      <c r="I172" s="88"/>
      <c r="J172" s="88"/>
    </row>
    <row r="173" spans="1:10">
      <c r="A173" s="88"/>
      <c r="B173" s="88"/>
      <c r="C173" s="88"/>
      <c r="D173" s="88"/>
      <c r="E173" s="88"/>
      <c r="F173" s="88"/>
      <c r="G173" s="88"/>
      <c r="H173" s="88"/>
      <c r="I173" s="88"/>
      <c r="J173" s="88"/>
    </row>
    <row r="174" spans="1:10">
      <c r="A174" s="88"/>
      <c r="B174" s="88"/>
      <c r="C174" s="88"/>
      <c r="D174" s="88"/>
      <c r="E174" s="88"/>
      <c r="F174" s="88"/>
      <c r="G174" s="88"/>
      <c r="H174" s="88"/>
      <c r="I174" s="88"/>
      <c r="J174" s="88"/>
    </row>
    <row r="175" spans="1:10">
      <c r="A175" s="88"/>
      <c r="B175" s="88"/>
      <c r="C175" s="88"/>
      <c r="D175" s="88"/>
      <c r="E175" s="88"/>
      <c r="F175" s="88"/>
      <c r="G175" s="88"/>
      <c r="H175" s="88"/>
      <c r="I175" s="88"/>
      <c r="J175" s="88"/>
    </row>
    <row r="176" spans="1:10">
      <c r="A176" s="88"/>
      <c r="B176" s="88"/>
      <c r="C176" s="88"/>
      <c r="D176" s="88"/>
      <c r="E176" s="88"/>
      <c r="F176" s="88"/>
      <c r="G176" s="88"/>
      <c r="H176" s="88"/>
      <c r="I176" s="88"/>
      <c r="J176" s="88"/>
    </row>
    <row r="177" spans="1:10">
      <c r="A177" s="88"/>
      <c r="B177" s="88"/>
      <c r="C177" s="88"/>
      <c r="D177" s="88"/>
      <c r="E177" s="88"/>
      <c r="F177" s="88"/>
      <c r="G177" s="88"/>
      <c r="H177" s="88"/>
      <c r="I177" s="88"/>
      <c r="J177" s="88"/>
    </row>
    <row r="178" spans="1:10">
      <c r="A178" s="88"/>
      <c r="B178" s="88"/>
      <c r="C178" s="88"/>
      <c r="D178" s="88"/>
      <c r="E178" s="88"/>
      <c r="F178" s="88"/>
      <c r="G178" s="88"/>
      <c r="H178" s="88"/>
      <c r="I178" s="88"/>
      <c r="J178" s="88"/>
    </row>
    <row r="179" spans="1:10">
      <c r="A179" s="88"/>
      <c r="B179" s="88"/>
      <c r="C179" s="88"/>
      <c r="D179" s="88"/>
      <c r="E179" s="88"/>
      <c r="F179" s="88"/>
      <c r="G179" s="88"/>
      <c r="H179" s="88"/>
      <c r="I179" s="88"/>
      <c r="J179" s="88"/>
    </row>
    <row r="180" spans="1:10">
      <c r="A180" s="88"/>
      <c r="B180" s="88"/>
      <c r="C180" s="88"/>
      <c r="D180" s="88"/>
      <c r="E180" s="88"/>
      <c r="F180" s="88"/>
      <c r="G180" s="88"/>
      <c r="H180" s="88"/>
      <c r="I180" s="88"/>
      <c r="J180" s="88"/>
    </row>
    <row r="181" spans="1:10">
      <c r="A181" s="88"/>
      <c r="B181" s="88"/>
      <c r="C181" s="88"/>
      <c r="D181" s="88"/>
      <c r="E181" s="88"/>
      <c r="F181" s="88"/>
      <c r="G181" s="88"/>
      <c r="H181" s="88"/>
      <c r="I181" s="88"/>
      <c r="J181" s="88"/>
    </row>
    <row r="182" spans="1:10">
      <c r="A182" s="88"/>
      <c r="B182" s="88"/>
      <c r="C182" s="88"/>
      <c r="D182" s="88"/>
      <c r="E182" s="88"/>
      <c r="F182" s="88"/>
      <c r="G182" s="88"/>
      <c r="H182" s="88"/>
      <c r="I182" s="88"/>
      <c r="J182" s="88"/>
    </row>
    <row r="183" spans="1:10">
      <c r="A183" s="88"/>
      <c r="B183" s="88"/>
      <c r="C183" s="88"/>
      <c r="D183" s="88"/>
      <c r="E183" s="88"/>
      <c r="F183" s="88"/>
      <c r="G183" s="88"/>
      <c r="H183" s="88"/>
      <c r="I183" s="88"/>
      <c r="J183" s="88"/>
    </row>
    <row r="184" spans="1:10">
      <c r="A184" s="88"/>
      <c r="B184" s="88"/>
      <c r="C184" s="88"/>
      <c r="D184" s="88"/>
      <c r="E184" s="88"/>
      <c r="F184" s="88"/>
      <c r="G184" s="88"/>
      <c r="H184" s="88"/>
      <c r="I184" s="88"/>
      <c r="J184" s="88"/>
    </row>
    <row r="185" spans="1:10">
      <c r="A185" s="88"/>
      <c r="B185" s="88"/>
      <c r="C185" s="88"/>
      <c r="D185" s="88"/>
      <c r="E185" s="88"/>
      <c r="F185" s="88"/>
      <c r="G185" s="88"/>
      <c r="H185" s="88"/>
      <c r="I185" s="88"/>
      <c r="J185" s="88"/>
    </row>
    <row r="186" spans="1:10">
      <c r="A186" s="88"/>
      <c r="B186" s="88"/>
      <c r="C186" s="88"/>
      <c r="D186" s="88"/>
      <c r="E186" s="88"/>
      <c r="F186" s="88"/>
      <c r="G186" s="88"/>
      <c r="H186" s="88"/>
      <c r="I186" s="88"/>
      <c r="J186" s="88"/>
    </row>
    <row r="187" spans="1:10">
      <c r="A187" s="88"/>
      <c r="B187" s="88"/>
      <c r="C187" s="88"/>
      <c r="D187" s="88"/>
      <c r="E187" s="88"/>
      <c r="F187" s="88"/>
      <c r="G187" s="88"/>
      <c r="H187" s="88"/>
      <c r="I187" s="88"/>
      <c r="J187" s="88"/>
    </row>
    <row r="188" spans="1:10">
      <c r="A188" s="88"/>
      <c r="B188" s="88"/>
      <c r="C188" s="88"/>
      <c r="D188" s="88"/>
      <c r="E188" s="88"/>
      <c r="F188" s="88"/>
      <c r="G188" s="88"/>
      <c r="H188" s="88"/>
      <c r="I188" s="88"/>
      <c r="J188" s="88"/>
    </row>
    <row r="189" spans="1:10">
      <c r="A189" s="88"/>
      <c r="B189" s="88"/>
      <c r="C189" s="88"/>
      <c r="D189" s="88"/>
      <c r="E189" s="88"/>
      <c r="F189" s="88"/>
      <c r="G189" s="88"/>
      <c r="H189" s="88"/>
      <c r="I189" s="88"/>
      <c r="J189" s="88"/>
    </row>
    <row r="190" spans="1:10">
      <c r="A190" s="88"/>
      <c r="B190" s="88"/>
      <c r="C190" s="88"/>
      <c r="D190" s="88"/>
      <c r="E190" s="88"/>
      <c r="F190" s="88"/>
      <c r="G190" s="88"/>
      <c r="H190" s="88"/>
      <c r="I190" s="88"/>
      <c r="J190" s="88"/>
    </row>
    <row r="191" spans="1:10">
      <c r="A191" s="88"/>
      <c r="B191" s="88"/>
      <c r="C191" s="88"/>
      <c r="D191" s="88"/>
      <c r="E191" s="88"/>
      <c r="F191" s="88"/>
      <c r="G191" s="88"/>
      <c r="H191" s="88"/>
      <c r="I191" s="88"/>
      <c r="J191" s="88"/>
    </row>
    <row r="192" spans="1:10">
      <c r="A192" s="88"/>
      <c r="B192" s="88"/>
      <c r="C192" s="88"/>
      <c r="D192" s="88"/>
      <c r="E192" s="88"/>
      <c r="F192" s="88"/>
      <c r="G192" s="88"/>
      <c r="H192" s="88"/>
      <c r="I192" s="88"/>
      <c r="J192" s="88"/>
    </row>
    <row r="193" spans="1:10">
      <c r="A193" s="88"/>
      <c r="B193" s="88"/>
      <c r="C193" s="88"/>
      <c r="D193" s="88"/>
      <c r="E193" s="88"/>
      <c r="F193" s="88"/>
      <c r="G193" s="88"/>
      <c r="H193" s="88"/>
      <c r="I193" s="88"/>
      <c r="J193" s="88"/>
    </row>
    <row r="194" spans="1:10">
      <c r="A194" s="88"/>
      <c r="B194" s="88"/>
      <c r="C194" s="88"/>
      <c r="D194" s="88"/>
      <c r="E194" s="88"/>
      <c r="F194" s="88"/>
      <c r="G194" s="88"/>
      <c r="H194" s="88"/>
      <c r="I194" s="88"/>
      <c r="J194" s="88"/>
    </row>
    <row r="195" spans="1:10">
      <c r="A195" s="88"/>
      <c r="B195" s="88"/>
      <c r="C195" s="88"/>
      <c r="D195" s="88"/>
      <c r="E195" s="88"/>
      <c r="F195" s="88"/>
      <c r="G195" s="88"/>
      <c r="H195" s="88"/>
      <c r="I195" s="88"/>
      <c r="J195" s="88"/>
    </row>
    <row r="196" spans="1:10">
      <c r="A196" s="88"/>
      <c r="B196" s="88"/>
      <c r="C196" s="88"/>
      <c r="D196" s="88"/>
      <c r="E196" s="88"/>
      <c r="F196" s="88"/>
      <c r="G196" s="88"/>
      <c r="H196" s="88"/>
      <c r="I196" s="88"/>
      <c r="J196" s="88"/>
    </row>
    <row r="197" spans="1:10">
      <c r="A197" s="88"/>
      <c r="B197" s="88"/>
      <c r="C197" s="88"/>
      <c r="D197" s="88"/>
      <c r="E197" s="88"/>
      <c r="F197" s="88"/>
      <c r="G197" s="88"/>
      <c r="H197" s="88"/>
      <c r="I197" s="88"/>
      <c r="J197" s="88"/>
    </row>
    <row r="198" spans="1:10">
      <c r="A198" s="88"/>
      <c r="B198" s="88"/>
      <c r="C198" s="88"/>
      <c r="D198" s="88"/>
      <c r="E198" s="88"/>
      <c r="F198" s="88"/>
      <c r="G198" s="88"/>
      <c r="H198" s="88"/>
      <c r="I198" s="88"/>
      <c r="J198" s="88"/>
    </row>
    <row r="199" spans="1:10">
      <c r="A199" s="88"/>
      <c r="B199" s="88"/>
      <c r="C199" s="88"/>
      <c r="D199" s="88"/>
      <c r="E199" s="88"/>
      <c r="F199" s="88"/>
      <c r="G199" s="88"/>
      <c r="H199" s="88"/>
      <c r="I199" s="88"/>
      <c r="J199" s="88"/>
    </row>
    <row r="200" spans="1:10">
      <c r="A200" s="88"/>
      <c r="B200" s="88"/>
      <c r="C200" s="88"/>
      <c r="D200" s="88"/>
      <c r="E200" s="88"/>
      <c r="F200" s="88"/>
      <c r="G200" s="88"/>
      <c r="H200" s="88"/>
      <c r="I200" s="88"/>
      <c r="J200" s="88"/>
    </row>
    <row r="201" spans="1:10">
      <c r="A201" s="88"/>
      <c r="B201" s="88"/>
      <c r="C201" s="88"/>
      <c r="D201" s="88"/>
      <c r="E201" s="88"/>
      <c r="F201" s="88"/>
      <c r="G201" s="88"/>
      <c r="H201" s="88"/>
      <c r="I201" s="88"/>
      <c r="J201" s="88"/>
    </row>
    <row r="202" spans="1:10">
      <c r="A202" s="88"/>
      <c r="B202" s="88"/>
      <c r="C202" s="88"/>
      <c r="D202" s="88"/>
      <c r="E202" s="88"/>
      <c r="F202" s="88"/>
      <c r="G202" s="88"/>
      <c r="H202" s="88"/>
      <c r="I202" s="88"/>
      <c r="J202" s="88"/>
    </row>
    <row r="203" spans="1:10">
      <c r="A203" s="88"/>
      <c r="B203" s="88"/>
      <c r="C203" s="88"/>
      <c r="D203" s="88"/>
      <c r="E203" s="88"/>
      <c r="F203" s="88"/>
      <c r="G203" s="88"/>
      <c r="H203" s="88"/>
      <c r="I203" s="88"/>
      <c r="J203" s="88"/>
    </row>
    <row r="204" spans="1:10">
      <c r="A204" s="88"/>
      <c r="B204" s="88"/>
      <c r="C204" s="88"/>
      <c r="D204" s="88"/>
      <c r="E204" s="88"/>
      <c r="F204" s="88"/>
      <c r="G204" s="88"/>
      <c r="H204" s="88"/>
      <c r="I204" s="88"/>
      <c r="J204" s="88"/>
    </row>
    <row r="205" spans="1:10">
      <c r="B205" s="88"/>
      <c r="C205" s="88"/>
      <c r="D205" s="88"/>
      <c r="E205" s="88"/>
      <c r="F205" s="88"/>
      <c r="G205" s="88"/>
      <c r="H205" s="88"/>
      <c r="I205" s="88"/>
      <c r="J205" s="88"/>
    </row>
    <row r="206" spans="1:10">
      <c r="B206" s="88"/>
      <c r="C206" s="88"/>
      <c r="D206" s="88"/>
      <c r="E206" s="88"/>
      <c r="F206" s="88"/>
      <c r="G206" s="88"/>
      <c r="H206" s="88"/>
      <c r="I206" s="88"/>
      <c r="J206" s="88"/>
    </row>
    <row r="207" spans="1:10">
      <c r="B207" s="88"/>
      <c r="C207" s="88"/>
      <c r="D207" s="88"/>
      <c r="E207" s="88"/>
      <c r="F207" s="88"/>
      <c r="G207" s="88"/>
      <c r="H207" s="88"/>
      <c r="I207" s="88"/>
      <c r="J207" s="88"/>
    </row>
  </sheetData>
  <mergeCells count="6">
    <mergeCell ref="A1:K1"/>
    <mergeCell ref="A2:K2"/>
    <mergeCell ref="B4:H4"/>
    <mergeCell ref="I4:J4"/>
    <mergeCell ref="B58:H58"/>
    <mergeCell ref="I58:J58"/>
  </mergeCells>
  <hyperlinks>
    <hyperlink ref="A73" r:id="rId1" xr:uid="{2E403267-6774-422A-8316-AE4D3DA7B722}"/>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B492F-4333-49C4-B23E-8EA08C32051A}">
  <dimension ref="A1:J83"/>
  <sheetViews>
    <sheetView showGridLines="0" workbookViewId="0">
      <selection activeCell="A2" sqref="A2:J2"/>
    </sheetView>
  </sheetViews>
  <sheetFormatPr defaultColWidth="24.140625" defaultRowHeight="11.25"/>
  <cols>
    <col min="1" max="1" width="32.85546875" style="194" customWidth="1"/>
    <col min="2" max="9" width="9" style="194" customWidth="1"/>
    <col min="10" max="10" width="32.85546875" style="194" customWidth="1"/>
    <col min="11" max="11" width="5.85546875" style="194" bestFit="1" customWidth="1"/>
    <col min="12" max="14" width="1.7109375" style="194" bestFit="1" customWidth="1"/>
    <col min="15" max="16384" width="24.140625" style="194"/>
  </cols>
  <sheetData>
    <row r="1" spans="1:10" ht="12" customHeight="1">
      <c r="A1" s="862" t="s">
        <v>1894</v>
      </c>
      <c r="B1" s="862"/>
      <c r="C1" s="862"/>
      <c r="D1" s="862"/>
      <c r="E1" s="862"/>
      <c r="F1" s="862"/>
      <c r="G1" s="862"/>
      <c r="H1" s="862"/>
      <c r="I1" s="862"/>
      <c r="J1" s="862"/>
    </row>
    <row r="2" spans="1:10" ht="12" customHeight="1">
      <c r="A2" s="863" t="s">
        <v>1895</v>
      </c>
      <c r="B2" s="863"/>
      <c r="C2" s="863"/>
      <c r="D2" s="863"/>
      <c r="E2" s="863"/>
      <c r="F2" s="863"/>
      <c r="G2" s="863"/>
      <c r="H2" s="863"/>
      <c r="I2" s="863"/>
      <c r="J2" s="863"/>
    </row>
    <row r="3" spans="1:10" ht="12" customHeight="1" thickBot="1"/>
    <row r="4" spans="1:10" s="88" customFormat="1" ht="12" customHeight="1" thickBot="1">
      <c r="A4" s="750"/>
      <c r="B4" s="950" t="s">
        <v>310</v>
      </c>
      <c r="C4" s="950"/>
      <c r="D4" s="950"/>
      <c r="E4" s="950"/>
      <c r="F4" s="950"/>
      <c r="G4" s="950"/>
      <c r="H4" s="950"/>
      <c r="I4" s="775" t="s">
        <v>486</v>
      </c>
    </row>
    <row r="5" spans="1:10" s="88" customFormat="1" ht="21" customHeight="1" thickBot="1">
      <c r="A5" s="598"/>
      <c r="B5" s="751" t="s">
        <v>480</v>
      </c>
      <c r="C5" s="751" t="s">
        <v>481</v>
      </c>
      <c r="D5" s="751" t="s">
        <v>482</v>
      </c>
      <c r="E5" s="751" t="s">
        <v>687</v>
      </c>
      <c r="F5" s="751" t="s">
        <v>688</v>
      </c>
      <c r="G5" s="751" t="s">
        <v>689</v>
      </c>
      <c r="H5" s="751" t="s">
        <v>1864</v>
      </c>
      <c r="I5" s="751" t="s">
        <v>480</v>
      </c>
      <c r="J5" s="776"/>
    </row>
    <row r="6" spans="1:10" s="88" customFormat="1" ht="12" customHeight="1">
      <c r="A6" s="777" t="s">
        <v>1866</v>
      </c>
      <c r="B6" s="778"/>
      <c r="C6" s="778"/>
      <c r="D6" s="778"/>
      <c r="E6" s="778"/>
      <c r="F6" s="778"/>
      <c r="G6" s="778"/>
      <c r="H6" s="778"/>
      <c r="J6" s="339" t="s">
        <v>486</v>
      </c>
    </row>
    <row r="7" spans="1:10" s="88" customFormat="1" ht="12" customHeight="1">
      <c r="A7" s="779" t="s">
        <v>1867</v>
      </c>
      <c r="B7" s="780">
        <v>4097</v>
      </c>
      <c r="C7" s="780">
        <v>3598</v>
      </c>
      <c r="D7" s="780">
        <v>4522</v>
      </c>
      <c r="E7" s="780">
        <v>4153</v>
      </c>
      <c r="F7" s="780">
        <v>4466</v>
      </c>
      <c r="G7" s="780">
        <v>4612</v>
      </c>
      <c r="H7" s="780">
        <v>5227</v>
      </c>
      <c r="I7" s="780">
        <v>30675</v>
      </c>
      <c r="J7" s="781" t="s">
        <v>727</v>
      </c>
    </row>
    <row r="8" spans="1:10" s="88" customFormat="1" ht="12" customHeight="1">
      <c r="A8" s="754" t="s">
        <v>1958</v>
      </c>
      <c r="B8" s="780">
        <v>59677</v>
      </c>
      <c r="C8" s="780">
        <v>54891</v>
      </c>
      <c r="D8" s="780">
        <v>56465</v>
      </c>
      <c r="E8" s="780">
        <v>83776</v>
      </c>
      <c r="F8" s="780">
        <v>42822</v>
      </c>
      <c r="G8" s="780">
        <v>60958</v>
      </c>
      <c r="H8" s="780">
        <v>90112</v>
      </c>
      <c r="I8" s="780">
        <v>448701</v>
      </c>
      <c r="J8" s="782" t="s">
        <v>1896</v>
      </c>
    </row>
    <row r="9" spans="1:10" s="339" customFormat="1" ht="12" customHeight="1">
      <c r="A9" s="783" t="s">
        <v>1897</v>
      </c>
      <c r="B9" s="784"/>
      <c r="C9" s="784"/>
      <c r="D9" s="784"/>
      <c r="E9" s="784"/>
      <c r="F9" s="784"/>
      <c r="G9" s="784"/>
      <c r="H9" s="784"/>
      <c r="I9" s="784"/>
      <c r="J9" s="783" t="s">
        <v>1898</v>
      </c>
    </row>
    <row r="10" spans="1:10" s="88" customFormat="1" ht="12" customHeight="1">
      <c r="A10" s="785" t="s">
        <v>1869</v>
      </c>
      <c r="B10" s="778"/>
      <c r="C10" s="778"/>
      <c r="D10" s="778"/>
      <c r="E10" s="778"/>
      <c r="F10" s="778"/>
      <c r="G10" s="778"/>
      <c r="H10" s="778"/>
      <c r="I10" s="778"/>
      <c r="J10" s="786" t="s">
        <v>1870</v>
      </c>
    </row>
    <row r="11" spans="1:10" s="88" customFormat="1" ht="12" customHeight="1">
      <c r="A11" s="779" t="s">
        <v>1867</v>
      </c>
      <c r="B11" s="780">
        <v>31</v>
      </c>
      <c r="C11" s="780">
        <v>34</v>
      </c>
      <c r="D11" s="780">
        <v>23</v>
      </c>
      <c r="E11" s="780">
        <v>20</v>
      </c>
      <c r="F11" s="780">
        <v>26</v>
      </c>
      <c r="G11" s="780">
        <v>34</v>
      </c>
      <c r="H11" s="780">
        <v>24</v>
      </c>
      <c r="I11" s="780">
        <v>192</v>
      </c>
      <c r="J11" s="781" t="s">
        <v>727</v>
      </c>
    </row>
    <row r="12" spans="1:10" s="88" customFormat="1" ht="12" customHeight="1">
      <c r="A12" s="754" t="s">
        <v>1958</v>
      </c>
      <c r="B12" s="780">
        <v>8400</v>
      </c>
      <c r="C12" s="780">
        <v>4455</v>
      </c>
      <c r="D12" s="780">
        <v>5322</v>
      </c>
      <c r="E12" s="780">
        <v>1470</v>
      </c>
      <c r="F12" s="780">
        <v>2095</v>
      </c>
      <c r="G12" s="780">
        <v>2720</v>
      </c>
      <c r="H12" s="780">
        <v>5034</v>
      </c>
      <c r="I12" s="780">
        <v>29496</v>
      </c>
      <c r="J12" s="782" t="s">
        <v>1896</v>
      </c>
    </row>
    <row r="13" spans="1:10" s="88" customFormat="1" ht="12" customHeight="1">
      <c r="A13" s="787" t="s">
        <v>1871</v>
      </c>
      <c r="B13" s="778"/>
      <c r="C13" s="778"/>
      <c r="D13" s="778"/>
      <c r="E13" s="778"/>
      <c r="F13" s="778"/>
      <c r="G13" s="778"/>
      <c r="H13" s="778"/>
      <c r="I13" s="778"/>
      <c r="J13" s="786" t="s">
        <v>1872</v>
      </c>
    </row>
    <row r="14" spans="1:10" s="88" customFormat="1" ht="12" customHeight="1">
      <c r="A14" s="779" t="s">
        <v>1867</v>
      </c>
      <c r="B14" s="780">
        <v>4029</v>
      </c>
      <c r="C14" s="780">
        <v>3531</v>
      </c>
      <c r="D14" s="780">
        <v>4461</v>
      </c>
      <c r="E14" s="780">
        <v>4105</v>
      </c>
      <c r="F14" s="780">
        <v>4411</v>
      </c>
      <c r="G14" s="780">
        <v>4548</v>
      </c>
      <c r="H14" s="780">
        <v>5154</v>
      </c>
      <c r="I14" s="780">
        <v>30239</v>
      </c>
      <c r="J14" s="781" t="s">
        <v>727</v>
      </c>
    </row>
    <row r="15" spans="1:10" s="88" customFormat="1" ht="12" customHeight="1">
      <c r="A15" s="754" t="s">
        <v>1958</v>
      </c>
      <c r="B15" s="780">
        <v>50880</v>
      </c>
      <c r="C15" s="780">
        <v>45865</v>
      </c>
      <c r="D15" s="780">
        <v>50605</v>
      </c>
      <c r="E15" s="780">
        <v>82106</v>
      </c>
      <c r="F15" s="780">
        <v>40502</v>
      </c>
      <c r="G15" s="780">
        <v>50961</v>
      </c>
      <c r="H15" s="780">
        <v>67778</v>
      </c>
      <c r="I15" s="780">
        <v>388697</v>
      </c>
      <c r="J15" s="782" t="s">
        <v>1896</v>
      </c>
    </row>
    <row r="16" spans="1:10" s="88" customFormat="1" ht="12" customHeight="1">
      <c r="A16" s="787" t="s">
        <v>1873</v>
      </c>
      <c r="B16" s="778"/>
      <c r="C16" s="778"/>
      <c r="D16" s="778"/>
      <c r="E16" s="778"/>
      <c r="F16" s="778"/>
      <c r="G16" s="778"/>
      <c r="H16" s="778"/>
      <c r="I16" s="778"/>
      <c r="J16" s="788" t="s">
        <v>1622</v>
      </c>
    </row>
    <row r="17" spans="1:10" s="88" customFormat="1" ht="12" customHeight="1">
      <c r="A17" s="789" t="s">
        <v>1867</v>
      </c>
      <c r="B17" s="780">
        <v>30</v>
      </c>
      <c r="C17" s="780">
        <v>24</v>
      </c>
      <c r="D17" s="780">
        <v>27</v>
      </c>
      <c r="E17" s="780">
        <v>18</v>
      </c>
      <c r="F17" s="780">
        <v>18</v>
      </c>
      <c r="G17" s="780">
        <v>14</v>
      </c>
      <c r="H17" s="780">
        <v>30</v>
      </c>
      <c r="I17" s="780">
        <v>161</v>
      </c>
      <c r="J17" s="781" t="s">
        <v>727</v>
      </c>
    </row>
    <row r="18" spans="1:10" s="88" customFormat="1" ht="12" customHeight="1">
      <c r="A18" s="754" t="s">
        <v>1958</v>
      </c>
      <c r="B18" s="780">
        <v>67</v>
      </c>
      <c r="C18" s="780">
        <v>4435</v>
      </c>
      <c r="D18" s="780">
        <v>158</v>
      </c>
      <c r="E18" s="780">
        <v>4</v>
      </c>
      <c r="F18" s="780">
        <v>178</v>
      </c>
      <c r="G18" s="780">
        <v>11</v>
      </c>
      <c r="H18" s="780">
        <v>41</v>
      </c>
      <c r="I18" s="780">
        <v>4894</v>
      </c>
      <c r="J18" s="782" t="s">
        <v>1896</v>
      </c>
    </row>
    <row r="19" spans="1:10" s="88" customFormat="1" ht="12" customHeight="1">
      <c r="A19" s="783" t="s">
        <v>1899</v>
      </c>
      <c r="B19" s="790"/>
      <c r="C19" s="790"/>
      <c r="D19" s="790"/>
      <c r="E19" s="790"/>
      <c r="F19" s="790"/>
      <c r="G19" s="790"/>
      <c r="H19" s="790"/>
      <c r="I19" s="790"/>
      <c r="J19" s="791" t="s">
        <v>1900</v>
      </c>
    </row>
    <row r="20" spans="1:10" s="88" customFormat="1" ht="12" customHeight="1">
      <c r="A20" s="787" t="s">
        <v>1869</v>
      </c>
      <c r="B20" s="790"/>
      <c r="C20" s="790"/>
      <c r="D20" s="790"/>
      <c r="E20" s="790"/>
      <c r="F20" s="790"/>
      <c r="G20" s="790"/>
      <c r="H20" s="790"/>
      <c r="I20" s="790"/>
      <c r="J20" s="786" t="s">
        <v>1870</v>
      </c>
    </row>
    <row r="21" spans="1:10" s="88" customFormat="1" ht="12" customHeight="1">
      <c r="A21" s="789" t="s">
        <v>1867</v>
      </c>
      <c r="B21" s="402">
        <v>0</v>
      </c>
      <c r="C21" s="402">
        <v>0</v>
      </c>
      <c r="D21" s="402">
        <v>0</v>
      </c>
      <c r="E21" s="402">
        <v>0</v>
      </c>
      <c r="F21" s="402">
        <v>0</v>
      </c>
      <c r="G21" s="402">
        <v>1</v>
      </c>
      <c r="H21" s="402">
        <v>1</v>
      </c>
      <c r="I21" s="402">
        <v>2</v>
      </c>
      <c r="J21" s="781" t="s">
        <v>727</v>
      </c>
    </row>
    <row r="22" spans="1:10" s="88" customFormat="1" ht="12" customHeight="1">
      <c r="A22" s="754" t="s">
        <v>1958</v>
      </c>
      <c r="B22" s="402">
        <v>0</v>
      </c>
      <c r="C22" s="402">
        <v>0</v>
      </c>
      <c r="D22" s="402">
        <v>0</v>
      </c>
      <c r="E22" s="402">
        <v>0</v>
      </c>
      <c r="F22" s="402">
        <v>0</v>
      </c>
      <c r="G22" s="402">
        <v>500</v>
      </c>
      <c r="H22" s="402">
        <v>15050</v>
      </c>
      <c r="I22" s="402">
        <v>15550</v>
      </c>
      <c r="J22" s="782" t="s">
        <v>1896</v>
      </c>
    </row>
    <row r="23" spans="1:10" s="88" customFormat="1" ht="12" customHeight="1">
      <c r="A23" s="787" t="s">
        <v>1871</v>
      </c>
      <c r="B23" s="792"/>
      <c r="C23" s="792"/>
      <c r="D23" s="792"/>
      <c r="E23" s="792"/>
      <c r="F23" s="792"/>
      <c r="G23" s="792"/>
      <c r="H23" s="792"/>
      <c r="I23" s="792"/>
      <c r="J23" s="786" t="s">
        <v>1872</v>
      </c>
    </row>
    <row r="24" spans="1:10" s="88" customFormat="1" ht="12" customHeight="1">
      <c r="A24" s="779" t="s">
        <v>1867</v>
      </c>
      <c r="B24" s="780">
        <v>7</v>
      </c>
      <c r="C24" s="780">
        <v>9</v>
      </c>
      <c r="D24" s="780">
        <v>11</v>
      </c>
      <c r="E24" s="780">
        <v>10</v>
      </c>
      <c r="F24" s="780">
        <v>11</v>
      </c>
      <c r="G24" s="780">
        <v>15</v>
      </c>
      <c r="H24" s="780">
        <v>18</v>
      </c>
      <c r="I24" s="780">
        <v>81</v>
      </c>
      <c r="J24" s="781" t="s">
        <v>727</v>
      </c>
    </row>
    <row r="25" spans="1:10" s="88" customFormat="1" ht="12" customHeight="1">
      <c r="A25" s="754" t="s">
        <v>1958</v>
      </c>
      <c r="B25" s="780">
        <v>330</v>
      </c>
      <c r="C25" s="780">
        <v>136</v>
      </c>
      <c r="D25" s="780">
        <v>380</v>
      </c>
      <c r="E25" s="780">
        <v>196</v>
      </c>
      <c r="F25" s="780">
        <v>47</v>
      </c>
      <c r="G25" s="780">
        <v>6766</v>
      </c>
      <c r="H25" s="780">
        <v>2209</v>
      </c>
      <c r="I25" s="780">
        <v>10064</v>
      </c>
      <c r="J25" s="782" t="s">
        <v>1896</v>
      </c>
    </row>
    <row r="26" spans="1:10" s="88" customFormat="1" ht="12" customHeight="1">
      <c r="A26" s="787" t="s">
        <v>1873</v>
      </c>
      <c r="B26" s="792"/>
      <c r="C26" s="792"/>
      <c r="D26" s="792"/>
      <c r="E26" s="792"/>
      <c r="F26" s="792"/>
      <c r="G26" s="792"/>
      <c r="H26" s="792"/>
      <c r="I26" s="792"/>
      <c r="J26" s="788" t="s">
        <v>1622</v>
      </c>
    </row>
    <row r="27" spans="1:10" s="88" customFormat="1" ht="12" customHeight="1">
      <c r="A27" s="779" t="s">
        <v>1867</v>
      </c>
      <c r="B27" s="402">
        <v>0</v>
      </c>
      <c r="C27" s="402">
        <v>0</v>
      </c>
      <c r="D27" s="402">
        <v>0</v>
      </c>
      <c r="E27" s="402">
        <v>0</v>
      </c>
      <c r="F27" s="402">
        <v>0</v>
      </c>
      <c r="G27" s="402">
        <v>0</v>
      </c>
      <c r="H27" s="402">
        <v>0</v>
      </c>
      <c r="I27" s="402">
        <v>0</v>
      </c>
      <c r="J27" s="781" t="s">
        <v>727</v>
      </c>
    </row>
    <row r="28" spans="1:10" s="88" customFormat="1" ht="12" customHeight="1" thickBot="1">
      <c r="A28" s="754" t="s">
        <v>1958</v>
      </c>
      <c r="B28" s="402">
        <v>0</v>
      </c>
      <c r="C28" s="402">
        <v>0</v>
      </c>
      <c r="D28" s="402">
        <v>0</v>
      </c>
      <c r="E28" s="402">
        <v>0</v>
      </c>
      <c r="F28" s="402">
        <v>0</v>
      </c>
      <c r="G28" s="402">
        <v>0</v>
      </c>
      <c r="H28" s="402">
        <v>0</v>
      </c>
      <c r="I28" s="402">
        <v>0</v>
      </c>
      <c r="J28" s="782" t="s">
        <v>1896</v>
      </c>
    </row>
    <row r="29" spans="1:10" s="5" customFormat="1" ht="12" customHeight="1" thickBot="1">
      <c r="A29" s="793"/>
      <c r="B29" s="950" t="s">
        <v>368</v>
      </c>
      <c r="C29" s="950"/>
      <c r="D29" s="950"/>
      <c r="E29" s="950"/>
      <c r="F29" s="950"/>
      <c r="G29" s="950"/>
      <c r="H29" s="950"/>
      <c r="I29" s="775" t="s">
        <v>486</v>
      </c>
    </row>
    <row r="30" spans="1:10" s="5" customFormat="1" ht="21" customHeight="1" thickBot="1">
      <c r="A30" s="793"/>
      <c r="B30" s="751" t="s">
        <v>480</v>
      </c>
      <c r="C30" s="751" t="s">
        <v>481</v>
      </c>
      <c r="D30" s="751" t="s">
        <v>519</v>
      </c>
      <c r="E30" s="751" t="s">
        <v>715</v>
      </c>
      <c r="F30" s="751" t="s">
        <v>688</v>
      </c>
      <c r="G30" s="751" t="s">
        <v>716</v>
      </c>
      <c r="H30" s="751" t="s">
        <v>1864</v>
      </c>
      <c r="I30" s="751" t="s">
        <v>480</v>
      </c>
    </row>
    <row r="31" spans="1:10" s="5" customFormat="1" ht="12" customHeight="1">
      <c r="A31" s="316" t="s">
        <v>1881</v>
      </c>
      <c r="B31" s="794"/>
      <c r="C31" s="794"/>
      <c r="D31" s="794"/>
      <c r="E31" s="794"/>
      <c r="F31" s="794"/>
      <c r="G31" s="794"/>
      <c r="H31" s="794"/>
    </row>
    <row r="32" spans="1:10" s="5" customFormat="1" ht="12" customHeight="1">
      <c r="A32" s="316" t="s">
        <v>1901</v>
      </c>
      <c r="B32" s="794"/>
      <c r="C32" s="794"/>
      <c r="D32" s="794"/>
      <c r="E32" s="794"/>
      <c r="F32" s="794"/>
      <c r="G32" s="794"/>
      <c r="H32" s="794"/>
    </row>
    <row r="33" spans="1:9" s="5" customFormat="1" ht="12" customHeight="1">
      <c r="A33" s="793"/>
      <c r="B33" s="794"/>
      <c r="C33" s="794"/>
      <c r="D33" s="794"/>
      <c r="E33" s="794"/>
      <c r="F33" s="794"/>
      <c r="G33" s="794"/>
      <c r="H33" s="794"/>
    </row>
    <row r="34" spans="1:9" s="5" customFormat="1" ht="12" customHeight="1">
      <c r="A34" s="85" t="s">
        <v>140</v>
      </c>
    </row>
    <row r="35" spans="1:9" s="26" customFormat="1" ht="12" customHeight="1">
      <c r="A35" s="86" t="s">
        <v>1902</v>
      </c>
      <c r="B35" s="795"/>
      <c r="C35" s="795"/>
      <c r="D35" s="795"/>
      <c r="E35" s="795"/>
      <c r="F35" s="795"/>
      <c r="G35" s="795"/>
      <c r="H35" s="795"/>
      <c r="I35" s="795"/>
    </row>
    <row r="36" spans="1:9" s="88" customFormat="1"/>
    <row r="37" spans="1:9" s="88" customFormat="1"/>
    <row r="38" spans="1:9">
      <c r="A38" s="88"/>
      <c r="B38" s="88"/>
      <c r="C38" s="88"/>
      <c r="D38" s="88"/>
      <c r="E38" s="88"/>
      <c r="F38" s="88"/>
      <c r="G38" s="88"/>
      <c r="H38" s="88"/>
      <c r="I38" s="88"/>
    </row>
    <row r="39" spans="1:9">
      <c r="A39" s="88"/>
      <c r="B39" s="88"/>
      <c r="C39" s="88"/>
      <c r="D39" s="88"/>
      <c r="E39" s="88"/>
      <c r="F39" s="88"/>
      <c r="G39" s="88"/>
      <c r="H39" s="88"/>
      <c r="I39" s="88"/>
    </row>
    <row r="40" spans="1:9">
      <c r="A40" s="88"/>
      <c r="B40" s="88"/>
      <c r="C40" s="88"/>
      <c r="D40" s="88"/>
      <c r="E40" s="88"/>
      <c r="F40" s="88"/>
      <c r="G40" s="88"/>
      <c r="H40" s="88"/>
      <c r="I40" s="88"/>
    </row>
    <row r="41" spans="1:9">
      <c r="A41" s="88"/>
      <c r="B41" s="88"/>
      <c r="C41" s="88"/>
      <c r="D41" s="88"/>
      <c r="E41" s="88"/>
      <c r="F41" s="88"/>
      <c r="G41" s="88"/>
      <c r="H41" s="88"/>
      <c r="I41" s="88"/>
    </row>
    <row r="42" spans="1:9">
      <c r="A42" s="88"/>
      <c r="B42" s="88"/>
      <c r="C42" s="88"/>
      <c r="D42" s="88"/>
      <c r="E42" s="88"/>
      <c r="F42" s="88"/>
      <c r="G42" s="88"/>
      <c r="H42" s="88"/>
      <c r="I42" s="88"/>
    </row>
    <row r="43" spans="1:9">
      <c r="A43" s="88"/>
      <c r="B43" s="88"/>
      <c r="C43" s="88"/>
      <c r="D43" s="88"/>
      <c r="E43" s="88"/>
      <c r="F43" s="88"/>
      <c r="G43" s="88"/>
      <c r="H43" s="88"/>
      <c r="I43" s="88"/>
    </row>
    <row r="44" spans="1:9">
      <c r="A44" s="88"/>
      <c r="B44" s="88"/>
      <c r="C44" s="88"/>
      <c r="D44" s="88"/>
      <c r="E44" s="88"/>
      <c r="F44" s="88"/>
      <c r="G44" s="88"/>
      <c r="H44" s="88"/>
      <c r="I44" s="88"/>
    </row>
    <row r="45" spans="1:9">
      <c r="A45" s="88"/>
      <c r="B45" s="88"/>
      <c r="C45" s="88"/>
      <c r="D45" s="88"/>
      <c r="E45" s="88"/>
      <c r="F45" s="88"/>
      <c r="G45" s="88"/>
      <c r="H45" s="88"/>
      <c r="I45" s="88"/>
    </row>
    <row r="46" spans="1:9">
      <c r="A46" s="88"/>
      <c r="B46" s="88"/>
      <c r="C46" s="88"/>
      <c r="D46" s="88"/>
      <c r="E46" s="88"/>
      <c r="F46" s="88"/>
      <c r="G46" s="88"/>
      <c r="H46" s="88"/>
      <c r="I46" s="88"/>
    </row>
    <row r="47" spans="1:9">
      <c r="A47" s="88"/>
      <c r="B47" s="88"/>
      <c r="C47" s="88"/>
      <c r="D47" s="88"/>
      <c r="E47" s="88"/>
      <c r="F47" s="88"/>
      <c r="G47" s="88"/>
      <c r="H47" s="88"/>
      <c r="I47" s="88"/>
    </row>
    <row r="48" spans="1:9">
      <c r="A48" s="88"/>
      <c r="B48" s="88"/>
      <c r="C48" s="88"/>
      <c r="D48" s="88"/>
      <c r="E48" s="88"/>
      <c r="F48" s="88"/>
      <c r="G48" s="88"/>
      <c r="H48" s="88"/>
      <c r="I48" s="88"/>
    </row>
    <row r="49" spans="1:9">
      <c r="A49" s="88"/>
      <c r="B49" s="88"/>
      <c r="C49" s="88"/>
      <c r="D49" s="88"/>
      <c r="E49" s="88"/>
      <c r="F49" s="88"/>
      <c r="G49" s="88"/>
      <c r="H49" s="88"/>
      <c r="I49" s="88"/>
    </row>
    <row r="50" spans="1:9">
      <c r="A50" s="88"/>
      <c r="B50" s="88"/>
      <c r="C50" s="88"/>
      <c r="D50" s="88"/>
      <c r="E50" s="88"/>
      <c r="F50" s="88"/>
      <c r="G50" s="88"/>
      <c r="H50" s="88"/>
      <c r="I50" s="88"/>
    </row>
    <row r="51" spans="1:9">
      <c r="A51" s="88"/>
      <c r="B51" s="88"/>
      <c r="C51" s="88"/>
      <c r="D51" s="88"/>
      <c r="E51" s="88"/>
      <c r="F51" s="88"/>
      <c r="G51" s="88"/>
      <c r="H51" s="88"/>
      <c r="I51" s="88"/>
    </row>
    <row r="52" spans="1:9">
      <c r="A52" s="88"/>
      <c r="B52" s="88"/>
      <c r="C52" s="88"/>
      <c r="D52" s="88"/>
      <c r="E52" s="88"/>
      <c r="F52" s="88"/>
      <c r="G52" s="88"/>
      <c r="H52" s="88"/>
      <c r="I52" s="88"/>
    </row>
    <row r="53" spans="1:9">
      <c r="A53" s="88"/>
      <c r="B53" s="88"/>
      <c r="C53" s="88"/>
      <c r="D53" s="88"/>
      <c r="E53" s="88"/>
      <c r="F53" s="88"/>
      <c r="G53" s="88"/>
      <c r="H53" s="88"/>
      <c r="I53" s="88"/>
    </row>
    <row r="54" spans="1:9">
      <c r="A54" s="88"/>
      <c r="B54" s="88"/>
      <c r="C54" s="88"/>
      <c r="D54" s="88"/>
      <c r="E54" s="88"/>
      <c r="F54" s="88"/>
      <c r="G54" s="88"/>
      <c r="H54" s="88"/>
      <c r="I54" s="88"/>
    </row>
    <row r="55" spans="1:9">
      <c r="A55" s="88"/>
      <c r="B55" s="88"/>
      <c r="C55" s="88"/>
      <c r="D55" s="88"/>
      <c r="E55" s="88"/>
      <c r="F55" s="88"/>
      <c r="G55" s="88"/>
      <c r="H55" s="88"/>
      <c r="I55" s="88"/>
    </row>
    <row r="56" spans="1:9">
      <c r="A56" s="88"/>
      <c r="B56" s="88"/>
      <c r="C56" s="88"/>
      <c r="D56" s="88"/>
      <c r="E56" s="88"/>
      <c r="F56" s="88"/>
      <c r="G56" s="88"/>
      <c r="H56" s="88"/>
      <c r="I56" s="88"/>
    </row>
    <row r="57" spans="1:9">
      <c r="A57" s="88"/>
      <c r="B57" s="88"/>
      <c r="C57" s="88"/>
      <c r="D57" s="88"/>
      <c r="E57" s="88"/>
      <c r="F57" s="88"/>
      <c r="G57" s="88"/>
      <c r="H57" s="88"/>
      <c r="I57" s="88"/>
    </row>
    <row r="58" spans="1:9">
      <c r="A58" s="88"/>
      <c r="B58" s="88"/>
      <c r="C58" s="88"/>
      <c r="D58" s="88"/>
      <c r="E58" s="88"/>
      <c r="F58" s="88"/>
      <c r="G58" s="88"/>
      <c r="H58" s="88"/>
      <c r="I58" s="88"/>
    </row>
    <row r="59" spans="1:9">
      <c r="A59" s="88"/>
      <c r="B59" s="88"/>
      <c r="C59" s="88"/>
      <c r="D59" s="88"/>
      <c r="E59" s="88"/>
      <c r="F59" s="88"/>
      <c r="G59" s="88"/>
      <c r="H59" s="88"/>
      <c r="I59" s="88"/>
    </row>
    <row r="60" spans="1:9">
      <c r="A60" s="88"/>
      <c r="B60" s="88"/>
      <c r="C60" s="88"/>
      <c r="D60" s="88"/>
      <c r="E60" s="88"/>
      <c r="F60" s="88"/>
      <c r="G60" s="88"/>
      <c r="H60" s="88"/>
      <c r="I60" s="88"/>
    </row>
    <row r="61" spans="1:9">
      <c r="A61" s="88"/>
      <c r="B61" s="88"/>
      <c r="C61" s="88"/>
      <c r="D61" s="88"/>
      <c r="E61" s="88"/>
      <c r="F61" s="88"/>
      <c r="G61" s="88"/>
      <c r="H61" s="88"/>
      <c r="I61" s="88"/>
    </row>
    <row r="62" spans="1:9">
      <c r="A62" s="88"/>
      <c r="B62" s="88"/>
      <c r="C62" s="88"/>
      <c r="D62" s="88"/>
      <c r="E62" s="88"/>
      <c r="F62" s="88"/>
      <c r="G62" s="88"/>
      <c r="H62" s="88"/>
      <c r="I62" s="88"/>
    </row>
    <row r="63" spans="1:9">
      <c r="A63" s="88"/>
      <c r="B63" s="88"/>
      <c r="C63" s="88"/>
      <c r="D63" s="88"/>
      <c r="E63" s="88"/>
      <c r="F63" s="88"/>
      <c r="G63" s="88"/>
      <c r="H63" s="88"/>
      <c r="I63" s="88"/>
    </row>
    <row r="64" spans="1:9">
      <c r="A64" s="88"/>
      <c r="B64" s="88"/>
      <c r="C64" s="88"/>
      <c r="D64" s="88"/>
      <c r="E64" s="88"/>
      <c r="F64" s="88"/>
      <c r="G64" s="88"/>
      <c r="H64" s="88"/>
      <c r="I64" s="88"/>
    </row>
    <row r="65" spans="1:9">
      <c r="A65" s="88"/>
      <c r="B65" s="88"/>
      <c r="C65" s="88"/>
      <c r="D65" s="88"/>
      <c r="E65" s="88"/>
      <c r="F65" s="88"/>
      <c r="G65" s="88"/>
      <c r="H65" s="88"/>
      <c r="I65" s="88"/>
    </row>
    <row r="66" spans="1:9">
      <c r="A66" s="88"/>
      <c r="B66" s="88"/>
      <c r="C66" s="88"/>
      <c r="D66" s="88"/>
      <c r="E66" s="88"/>
      <c r="F66" s="88"/>
      <c r="G66" s="88"/>
      <c r="H66" s="88"/>
      <c r="I66" s="88"/>
    </row>
    <row r="67" spans="1:9">
      <c r="A67" s="88"/>
      <c r="B67" s="88"/>
      <c r="C67" s="88"/>
      <c r="D67" s="88"/>
      <c r="E67" s="88"/>
      <c r="F67" s="88"/>
      <c r="G67" s="88"/>
      <c r="H67" s="88"/>
      <c r="I67" s="88"/>
    </row>
    <row r="68" spans="1:9">
      <c r="A68" s="88"/>
      <c r="B68" s="88"/>
      <c r="C68" s="88"/>
      <c r="D68" s="88"/>
      <c r="E68" s="88"/>
      <c r="F68" s="88"/>
      <c r="G68" s="88"/>
      <c r="H68" s="88"/>
      <c r="I68" s="88"/>
    </row>
    <row r="69" spans="1:9">
      <c r="A69" s="88"/>
      <c r="B69" s="88"/>
      <c r="C69" s="88"/>
      <c r="D69" s="88"/>
      <c r="E69" s="88"/>
      <c r="F69" s="88"/>
      <c r="G69" s="88"/>
      <c r="H69" s="88"/>
      <c r="I69" s="88"/>
    </row>
    <row r="70" spans="1:9">
      <c r="A70" s="88"/>
      <c r="B70" s="88"/>
      <c r="C70" s="88"/>
      <c r="D70" s="88"/>
      <c r="E70" s="88"/>
      <c r="F70" s="88"/>
      <c r="G70" s="88"/>
      <c r="H70" s="88"/>
      <c r="I70" s="88"/>
    </row>
    <row r="71" spans="1:9">
      <c r="A71" s="88"/>
      <c r="B71" s="88"/>
      <c r="C71" s="88"/>
      <c r="D71" s="88"/>
      <c r="E71" s="88"/>
      <c r="F71" s="88"/>
      <c r="G71" s="88"/>
      <c r="H71" s="88"/>
      <c r="I71" s="88"/>
    </row>
    <row r="72" spans="1:9">
      <c r="A72" s="88"/>
      <c r="B72" s="88"/>
      <c r="C72" s="88"/>
      <c r="D72" s="88"/>
      <c r="E72" s="88"/>
      <c r="F72" s="88"/>
      <c r="G72" s="88"/>
      <c r="H72" s="88"/>
      <c r="I72" s="88"/>
    </row>
    <row r="73" spans="1:9">
      <c r="A73" s="88"/>
      <c r="B73" s="88"/>
      <c r="C73" s="88"/>
      <c r="D73" s="88"/>
      <c r="E73" s="88"/>
      <c r="F73" s="88"/>
      <c r="G73" s="88"/>
      <c r="H73" s="88"/>
      <c r="I73" s="88"/>
    </row>
    <row r="74" spans="1:9">
      <c r="A74" s="88"/>
      <c r="B74" s="88"/>
      <c r="C74" s="88"/>
      <c r="D74" s="88"/>
      <c r="E74" s="88"/>
      <c r="F74" s="88"/>
      <c r="G74" s="88"/>
      <c r="H74" s="88"/>
      <c r="I74" s="88"/>
    </row>
    <row r="75" spans="1:9">
      <c r="A75" s="88"/>
      <c r="B75" s="88"/>
      <c r="C75" s="88"/>
      <c r="D75" s="88"/>
      <c r="E75" s="88"/>
      <c r="F75" s="88"/>
      <c r="G75" s="88"/>
      <c r="H75" s="88"/>
      <c r="I75" s="88"/>
    </row>
    <row r="76" spans="1:9">
      <c r="A76" s="88"/>
      <c r="B76" s="88"/>
      <c r="C76" s="88"/>
      <c r="D76" s="88"/>
      <c r="E76" s="88"/>
      <c r="F76" s="88"/>
      <c r="G76" s="88"/>
      <c r="H76" s="88"/>
      <c r="I76" s="88"/>
    </row>
    <row r="77" spans="1:9">
      <c r="A77" s="88"/>
      <c r="B77" s="88"/>
      <c r="C77" s="88"/>
      <c r="D77" s="88"/>
      <c r="E77" s="88"/>
      <c r="F77" s="88"/>
      <c r="G77" s="88"/>
      <c r="H77" s="88"/>
      <c r="I77" s="88"/>
    </row>
    <row r="78" spans="1:9">
      <c r="A78" s="88"/>
      <c r="B78" s="88"/>
      <c r="C78" s="88"/>
      <c r="D78" s="88"/>
      <c r="E78" s="88"/>
      <c r="F78" s="88"/>
      <c r="G78" s="88"/>
      <c r="H78" s="88"/>
      <c r="I78" s="88"/>
    </row>
    <row r="79" spans="1:9">
      <c r="A79" s="88"/>
      <c r="B79" s="88"/>
      <c r="C79" s="88"/>
      <c r="D79" s="88"/>
      <c r="E79" s="88"/>
      <c r="F79" s="88"/>
      <c r="G79" s="88"/>
      <c r="H79" s="88"/>
      <c r="I79" s="88"/>
    </row>
    <row r="80" spans="1:9">
      <c r="A80" s="88"/>
      <c r="B80" s="88"/>
      <c r="C80" s="88"/>
      <c r="D80" s="88"/>
      <c r="E80" s="88"/>
      <c r="F80" s="88"/>
      <c r="G80" s="88"/>
      <c r="H80" s="88"/>
      <c r="I80" s="88"/>
    </row>
    <row r="81" spans="1:9">
      <c r="A81" s="88"/>
      <c r="B81" s="88"/>
      <c r="C81" s="88"/>
      <c r="D81" s="88"/>
      <c r="E81" s="88"/>
      <c r="F81" s="88"/>
      <c r="G81" s="88"/>
      <c r="H81" s="88"/>
      <c r="I81" s="88"/>
    </row>
    <row r="82" spans="1:9">
      <c r="A82" s="88"/>
      <c r="B82" s="88"/>
      <c r="C82" s="88"/>
      <c r="D82" s="88"/>
      <c r="E82" s="88"/>
      <c r="F82" s="88"/>
      <c r="G82" s="88"/>
      <c r="H82" s="88"/>
      <c r="I82" s="88"/>
    </row>
    <row r="83" spans="1:9">
      <c r="A83" s="88"/>
      <c r="B83" s="88"/>
      <c r="C83" s="88"/>
      <c r="D83" s="88"/>
      <c r="E83" s="88"/>
      <c r="F83" s="88"/>
      <c r="G83" s="88"/>
      <c r="H83" s="88"/>
      <c r="I83" s="88"/>
    </row>
  </sheetData>
  <mergeCells count="4">
    <mergeCell ref="A1:J1"/>
    <mergeCell ref="A2:J2"/>
    <mergeCell ref="B4:H4"/>
    <mergeCell ref="B29:H29"/>
  </mergeCells>
  <hyperlinks>
    <hyperlink ref="A35" r:id="rId1" xr:uid="{AB67225A-68BD-4F80-95E3-A1CC0AC5C94E}"/>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7A0C3-E885-407D-B18C-2355E190BA87}">
  <dimension ref="A1:H54"/>
  <sheetViews>
    <sheetView showGridLines="0" workbookViewId="0"/>
  </sheetViews>
  <sheetFormatPr defaultColWidth="8.85546875" defaultRowHeight="11.25"/>
  <cols>
    <col min="1" max="1" width="19.140625" style="127" customWidth="1"/>
    <col min="2" max="6" width="9.85546875" style="127" customWidth="1"/>
    <col min="7" max="7" width="8.85546875" style="127" hidden="1" customWidth="1"/>
    <col min="8" max="8" width="13.85546875" style="127" customWidth="1"/>
    <col min="9" max="16384" width="8.85546875" style="127"/>
  </cols>
  <sheetData>
    <row r="1" spans="1:8" s="796" customFormat="1" ht="12" customHeight="1">
      <c r="A1" s="965" t="s">
        <v>1903</v>
      </c>
      <c r="B1" s="965"/>
      <c r="C1" s="965"/>
      <c r="D1" s="965"/>
      <c r="E1" s="965"/>
      <c r="F1" s="965"/>
      <c r="G1" s="965"/>
      <c r="H1" s="965"/>
    </row>
    <row r="2" spans="1:8" s="796" customFormat="1" ht="12" customHeight="1">
      <c r="A2" s="966" t="s">
        <v>1904</v>
      </c>
      <c r="B2" s="966"/>
      <c r="C2" s="966"/>
      <c r="D2" s="966"/>
      <c r="E2" s="966"/>
      <c r="F2" s="966"/>
      <c r="G2" s="966"/>
      <c r="H2" s="966"/>
    </row>
    <row r="3" spans="1:8" s="44" customFormat="1" ht="12" customHeight="1" thickBot="1">
      <c r="F3" s="797"/>
    </row>
    <row r="4" spans="1:8" s="44" customFormat="1" ht="12" customHeight="1" thickBot="1">
      <c r="B4" s="838" t="s">
        <v>1905</v>
      </c>
      <c r="C4" s="967"/>
      <c r="D4" s="967"/>
      <c r="E4" s="967"/>
      <c r="F4" s="839"/>
      <c r="G4" s="798"/>
    </row>
    <row r="5" spans="1:8" s="44" customFormat="1" ht="12" customHeight="1" thickBot="1">
      <c r="B5" s="39" t="s">
        <v>1906</v>
      </c>
      <c r="C5" s="39" t="s">
        <v>1907</v>
      </c>
      <c r="D5" s="39" t="s">
        <v>1908</v>
      </c>
      <c r="E5" s="39" t="s">
        <v>1909</v>
      </c>
      <c r="F5" s="39" t="s">
        <v>1910</v>
      </c>
      <c r="G5" s="799"/>
    </row>
    <row r="6" spans="1:8" s="44" customFormat="1" ht="12" customHeight="1" thickBot="1">
      <c r="B6" s="39" t="s">
        <v>1910</v>
      </c>
      <c r="C6" s="39" t="s">
        <v>1911</v>
      </c>
      <c r="D6" s="39" t="s">
        <v>1912</v>
      </c>
      <c r="E6" s="39" t="s">
        <v>1913</v>
      </c>
      <c r="F6" s="39" t="s">
        <v>1914</v>
      </c>
      <c r="G6" s="799"/>
    </row>
    <row r="7" spans="1:8" s="44" customFormat="1" ht="12" customHeight="1">
      <c r="A7" s="800" t="s">
        <v>1915</v>
      </c>
      <c r="B7" s="801">
        <v>2.6</v>
      </c>
      <c r="C7" s="801">
        <v>2.5</v>
      </c>
      <c r="D7" s="801">
        <v>2.6</v>
      </c>
      <c r="E7" s="801">
        <v>2.4</v>
      </c>
      <c r="F7" s="801">
        <v>5.3</v>
      </c>
      <c r="G7" s="802"/>
      <c r="H7" s="800" t="s">
        <v>1916</v>
      </c>
    </row>
    <row r="8" spans="1:8" s="44" customFormat="1" ht="12" customHeight="1">
      <c r="A8" s="803" t="s">
        <v>1917</v>
      </c>
      <c r="B8" s="801">
        <v>2.8</v>
      </c>
      <c r="C8" s="801">
        <v>2.6</v>
      </c>
      <c r="D8" s="801">
        <v>2.7</v>
      </c>
      <c r="E8" s="801">
        <v>2.6</v>
      </c>
      <c r="F8" s="801">
        <v>6.1</v>
      </c>
      <c r="G8" s="802"/>
      <c r="H8" s="803" t="s">
        <v>1918</v>
      </c>
    </row>
    <row r="9" spans="1:8" s="44" customFormat="1" ht="12" customHeight="1">
      <c r="A9" s="44" t="s">
        <v>1828</v>
      </c>
      <c r="B9" s="98">
        <v>5.4</v>
      </c>
      <c r="C9" s="98">
        <v>5.4</v>
      </c>
      <c r="D9" s="98">
        <v>4.9000000000000004</v>
      </c>
      <c r="E9" s="98">
        <v>4.9000000000000004</v>
      </c>
      <c r="F9" s="98">
        <v>1.7</v>
      </c>
      <c r="G9" s="103"/>
      <c r="H9" s="190" t="s">
        <v>1562</v>
      </c>
    </row>
    <row r="10" spans="1:8" s="44" customFormat="1" ht="12" customHeight="1">
      <c r="A10" s="44" t="s">
        <v>1563</v>
      </c>
      <c r="B10" s="345" t="s">
        <v>1919</v>
      </c>
      <c r="C10" s="345" t="s">
        <v>1919</v>
      </c>
      <c r="D10" s="345" t="s">
        <v>1920</v>
      </c>
      <c r="E10" s="345" t="s">
        <v>1921</v>
      </c>
      <c r="F10" s="345" t="s">
        <v>1922</v>
      </c>
      <c r="G10" s="103"/>
      <c r="H10" s="134" t="s">
        <v>1564</v>
      </c>
    </row>
    <row r="11" spans="1:8" s="44" customFormat="1" ht="12" customHeight="1">
      <c r="A11" s="44" t="s">
        <v>1600</v>
      </c>
      <c r="B11" s="98">
        <v>2.5</v>
      </c>
      <c r="C11" s="98">
        <v>2.2000000000000002</v>
      </c>
      <c r="D11" s="98">
        <v>2.8</v>
      </c>
      <c r="E11" s="98">
        <v>3.1</v>
      </c>
      <c r="F11" s="98">
        <v>10.199999999999999</v>
      </c>
      <c r="G11" s="103"/>
      <c r="H11" s="190" t="s">
        <v>1601</v>
      </c>
    </row>
    <row r="12" spans="1:8" s="44" customFormat="1" ht="12" customHeight="1">
      <c r="A12" s="44" t="s">
        <v>1569</v>
      </c>
      <c r="B12" s="98">
        <v>1</v>
      </c>
      <c r="C12" s="98">
        <v>1.8</v>
      </c>
      <c r="D12" s="98">
        <v>2.1</v>
      </c>
      <c r="E12" s="98">
        <v>0.5</v>
      </c>
      <c r="F12" s="98">
        <v>3.2</v>
      </c>
      <c r="G12" s="103"/>
      <c r="H12" s="190" t="s">
        <v>1570</v>
      </c>
    </row>
    <row r="13" spans="1:8" s="44" customFormat="1" ht="12" customHeight="1">
      <c r="A13" s="44" t="s">
        <v>1557</v>
      </c>
      <c r="B13" s="98">
        <v>2.6</v>
      </c>
      <c r="C13" s="98">
        <v>2.5</v>
      </c>
      <c r="D13" s="98">
        <v>2.8</v>
      </c>
      <c r="E13" s="98">
        <v>2.4</v>
      </c>
      <c r="F13" s="98">
        <v>6.5</v>
      </c>
      <c r="G13" s="103"/>
      <c r="H13" s="134" t="s">
        <v>1558</v>
      </c>
    </row>
    <row r="14" spans="1:8" s="44" customFormat="1" ht="12" customHeight="1">
      <c r="A14" s="44" t="s">
        <v>1575</v>
      </c>
      <c r="B14" s="98">
        <v>3.5</v>
      </c>
      <c r="C14" s="98">
        <v>2.8</v>
      </c>
      <c r="D14" s="98">
        <v>3.1</v>
      </c>
      <c r="E14" s="98">
        <v>3.1</v>
      </c>
      <c r="F14" s="98">
        <v>6.2</v>
      </c>
      <c r="G14" s="103"/>
      <c r="H14" s="190" t="s">
        <v>1576</v>
      </c>
    </row>
    <row r="15" spans="1:8" s="44" customFormat="1" ht="12" customHeight="1">
      <c r="A15" s="44" t="s">
        <v>1583</v>
      </c>
      <c r="B15" s="98">
        <v>1.5</v>
      </c>
      <c r="C15" s="98">
        <v>1.5</v>
      </c>
      <c r="D15" s="98">
        <v>2</v>
      </c>
      <c r="E15" s="98">
        <v>1.6</v>
      </c>
      <c r="F15" s="98">
        <v>4.5999999999999996</v>
      </c>
      <c r="G15" s="103"/>
      <c r="H15" s="134" t="s">
        <v>1584</v>
      </c>
    </row>
    <row r="16" spans="1:8" s="44" customFormat="1" ht="12" customHeight="1">
      <c r="A16" s="44" t="s">
        <v>1579</v>
      </c>
      <c r="B16" s="98">
        <v>3</v>
      </c>
      <c r="C16" s="98">
        <v>2.5</v>
      </c>
      <c r="D16" s="98">
        <v>2.4</v>
      </c>
      <c r="E16" s="98">
        <v>3.2</v>
      </c>
      <c r="F16" s="98">
        <v>3.5</v>
      </c>
      <c r="G16" s="103"/>
      <c r="H16" s="190" t="s">
        <v>1580</v>
      </c>
    </row>
    <row r="17" spans="1:8" s="44" customFormat="1" ht="12" customHeight="1">
      <c r="A17" s="44" t="s">
        <v>575</v>
      </c>
      <c r="B17" s="98">
        <v>2.9</v>
      </c>
      <c r="C17" s="98">
        <v>3.6</v>
      </c>
      <c r="D17" s="98">
        <v>3.8</v>
      </c>
      <c r="E17" s="98">
        <v>3.4</v>
      </c>
      <c r="F17" s="98">
        <v>2.1</v>
      </c>
      <c r="G17" s="103"/>
      <c r="H17" s="190" t="s">
        <v>576</v>
      </c>
    </row>
    <row r="18" spans="1:8" s="44" customFormat="1" ht="12" customHeight="1">
      <c r="A18" s="44" t="s">
        <v>577</v>
      </c>
      <c r="B18" s="98">
        <v>2.7</v>
      </c>
      <c r="C18" s="98">
        <v>2.5</v>
      </c>
      <c r="D18" s="98">
        <v>2.6</v>
      </c>
      <c r="E18" s="98">
        <v>2.4</v>
      </c>
      <c r="F18" s="98">
        <v>5.0999999999999996</v>
      </c>
      <c r="G18" s="103"/>
      <c r="H18" s="190" t="s">
        <v>578</v>
      </c>
    </row>
    <row r="19" spans="1:8" s="44" customFormat="1" ht="12" customHeight="1">
      <c r="A19" s="44" t="s">
        <v>1568</v>
      </c>
      <c r="B19" s="98">
        <v>3.3</v>
      </c>
      <c r="C19" s="98">
        <v>3.5</v>
      </c>
      <c r="D19" s="98">
        <v>4.3</v>
      </c>
      <c r="E19" s="98">
        <v>4.7</v>
      </c>
      <c r="F19" s="98">
        <v>8</v>
      </c>
      <c r="G19" s="103"/>
      <c r="H19" s="134" t="s">
        <v>1568</v>
      </c>
    </row>
    <row r="20" spans="1:8" s="44" customFormat="1" ht="12" customHeight="1">
      <c r="A20" s="44" t="s">
        <v>579</v>
      </c>
      <c r="B20" s="98">
        <v>1.6</v>
      </c>
      <c r="C20" s="98">
        <v>0.9</v>
      </c>
      <c r="D20" s="98">
        <v>0.8</v>
      </c>
      <c r="E20" s="98">
        <v>0.9</v>
      </c>
      <c r="F20" s="98">
        <v>6.3</v>
      </c>
      <c r="G20" s="103"/>
      <c r="H20" s="134" t="s">
        <v>580</v>
      </c>
    </row>
    <row r="21" spans="1:8" s="44" customFormat="1" ht="12" customHeight="1">
      <c r="A21" s="44" t="s">
        <v>1565</v>
      </c>
      <c r="B21" s="98">
        <v>2.4</v>
      </c>
      <c r="C21" s="98">
        <v>3</v>
      </c>
      <c r="D21" s="98">
        <v>3</v>
      </c>
      <c r="E21" s="98">
        <v>2.1</v>
      </c>
      <c r="F21" s="98">
        <v>2.4</v>
      </c>
      <c r="G21" s="103"/>
      <c r="H21" s="190" t="s">
        <v>1566</v>
      </c>
    </row>
    <row r="22" spans="1:8" s="44" customFormat="1" ht="12" customHeight="1">
      <c r="A22" s="44" t="s">
        <v>1585</v>
      </c>
      <c r="B22" s="98">
        <v>0.8</v>
      </c>
      <c r="C22" s="98">
        <v>1.5</v>
      </c>
      <c r="D22" s="98">
        <v>0</v>
      </c>
      <c r="E22" s="98">
        <v>1.1000000000000001</v>
      </c>
      <c r="F22" s="98">
        <v>6.6</v>
      </c>
      <c r="G22" s="103"/>
      <c r="H22" s="134" t="s">
        <v>1586</v>
      </c>
    </row>
    <row r="23" spans="1:8" s="44" customFormat="1" ht="12" customHeight="1">
      <c r="A23" s="44" t="s">
        <v>1587</v>
      </c>
      <c r="B23" s="345" t="s">
        <v>1923</v>
      </c>
      <c r="C23" s="345" t="s">
        <v>1924</v>
      </c>
      <c r="D23" s="345" t="s">
        <v>1925</v>
      </c>
      <c r="E23" s="345" t="s">
        <v>1926</v>
      </c>
      <c r="F23" s="345" t="s">
        <v>1927</v>
      </c>
      <c r="G23" s="103"/>
      <c r="H23" s="134" t="s">
        <v>1588</v>
      </c>
    </row>
    <row r="24" spans="1:8" s="44" customFormat="1" ht="12" customHeight="1">
      <c r="A24" s="44" t="s">
        <v>1589</v>
      </c>
      <c r="B24" s="98">
        <v>2.7</v>
      </c>
      <c r="C24" s="98">
        <v>2.8</v>
      </c>
      <c r="D24" s="98">
        <v>3.2</v>
      </c>
      <c r="E24" s="98">
        <v>3</v>
      </c>
      <c r="F24" s="98">
        <v>2</v>
      </c>
      <c r="G24" s="103"/>
      <c r="H24" s="190" t="s">
        <v>1590</v>
      </c>
    </row>
    <row r="25" spans="1:8" s="44" customFormat="1" ht="12" customHeight="1">
      <c r="A25" s="44" t="s">
        <v>1581</v>
      </c>
      <c r="B25" s="98">
        <v>4.0999999999999996</v>
      </c>
      <c r="C25" s="98">
        <v>3.6</v>
      </c>
      <c r="D25" s="98">
        <v>3.9</v>
      </c>
      <c r="E25" s="98">
        <v>3.6</v>
      </c>
      <c r="F25" s="98">
        <v>17.5</v>
      </c>
      <c r="G25" s="103"/>
      <c r="H25" s="134" t="s">
        <v>1582</v>
      </c>
    </row>
    <row r="26" spans="1:8" s="44" customFormat="1" ht="12" customHeight="1">
      <c r="A26" s="44" t="s">
        <v>1591</v>
      </c>
      <c r="B26" s="98">
        <v>2.2999999999999998</v>
      </c>
      <c r="C26" s="98">
        <v>2.2000000000000002</v>
      </c>
      <c r="D26" s="98">
        <v>2.2999999999999998</v>
      </c>
      <c r="E26" s="98">
        <v>2.4</v>
      </c>
      <c r="F26" s="98">
        <v>5.6</v>
      </c>
      <c r="G26" s="103"/>
      <c r="H26" s="134" t="s">
        <v>1591</v>
      </c>
    </row>
    <row r="27" spans="1:8" s="44" customFormat="1" ht="12" customHeight="1">
      <c r="A27" s="44" t="s">
        <v>1592</v>
      </c>
      <c r="B27" s="345" t="s">
        <v>1928</v>
      </c>
      <c r="C27" s="345" t="s">
        <v>1929</v>
      </c>
      <c r="D27" s="345" t="s">
        <v>1920</v>
      </c>
      <c r="E27" s="345" t="s">
        <v>1930</v>
      </c>
      <c r="F27" s="345" t="s">
        <v>1931</v>
      </c>
      <c r="G27" s="103"/>
      <c r="H27" s="134" t="s">
        <v>1593</v>
      </c>
    </row>
    <row r="28" spans="1:8" s="44" customFormat="1" ht="12" customHeight="1">
      <c r="A28" s="44" t="s">
        <v>1559</v>
      </c>
      <c r="B28" s="98">
        <v>2.9</v>
      </c>
      <c r="C28" s="98">
        <v>3.1</v>
      </c>
      <c r="D28" s="98">
        <v>3.3</v>
      </c>
      <c r="E28" s="98">
        <v>3.4</v>
      </c>
      <c r="F28" s="98">
        <v>7</v>
      </c>
      <c r="G28" s="103"/>
      <c r="H28" s="44" t="s">
        <v>1560</v>
      </c>
    </row>
    <row r="29" spans="1:8" s="44" customFormat="1" ht="12" customHeight="1">
      <c r="A29" s="44" t="s">
        <v>1596</v>
      </c>
      <c r="B29" s="98">
        <v>4</v>
      </c>
      <c r="C29" s="98">
        <v>2.9</v>
      </c>
      <c r="D29" s="98">
        <v>2.8</v>
      </c>
      <c r="E29" s="98">
        <v>3</v>
      </c>
      <c r="F29" s="98">
        <v>10.3</v>
      </c>
      <c r="H29" s="190" t="s">
        <v>1597</v>
      </c>
    </row>
    <row r="30" spans="1:8" s="44" customFormat="1" ht="12" customHeight="1">
      <c r="A30" s="44" t="s">
        <v>690</v>
      </c>
      <c r="B30" s="98">
        <v>2.7</v>
      </c>
      <c r="C30" s="98">
        <v>3.1</v>
      </c>
      <c r="D30" s="98">
        <v>3.8</v>
      </c>
      <c r="E30" s="98">
        <v>2.2999999999999998</v>
      </c>
      <c r="F30" s="98">
        <v>4.3</v>
      </c>
      <c r="G30" s="103"/>
      <c r="H30" s="44" t="s">
        <v>690</v>
      </c>
    </row>
    <row r="31" spans="1:8" s="44" customFormat="1" ht="12" customHeight="1">
      <c r="A31" s="44" t="s">
        <v>1602</v>
      </c>
      <c r="B31" s="98">
        <v>5.8</v>
      </c>
      <c r="C31" s="98">
        <v>5.3</v>
      </c>
      <c r="D31" s="98">
        <v>5.8</v>
      </c>
      <c r="E31" s="98">
        <v>6.2</v>
      </c>
      <c r="F31" s="98">
        <v>8.9</v>
      </c>
      <c r="G31" s="103"/>
      <c r="H31" s="190" t="s">
        <v>1603</v>
      </c>
    </row>
    <row r="32" spans="1:8" s="44" customFormat="1" ht="12" customHeight="1">
      <c r="A32" s="44" t="s">
        <v>1573</v>
      </c>
      <c r="B32" s="98">
        <v>1.4</v>
      </c>
      <c r="C32" s="98">
        <v>1.6</v>
      </c>
      <c r="D32" s="98">
        <v>2.5</v>
      </c>
      <c r="E32" s="98">
        <v>3</v>
      </c>
      <c r="F32" s="98">
        <v>5.7</v>
      </c>
      <c r="H32" s="190" t="s">
        <v>1574</v>
      </c>
    </row>
    <row r="33" spans="1:8" s="44" customFormat="1" ht="12" customHeight="1">
      <c r="A33" s="44" t="s">
        <v>1571</v>
      </c>
      <c r="B33" s="98">
        <v>3</v>
      </c>
      <c r="C33" s="98">
        <v>2.4</v>
      </c>
      <c r="D33" s="98">
        <v>2.6</v>
      </c>
      <c r="E33" s="98">
        <v>2.4</v>
      </c>
      <c r="F33" s="98">
        <v>10.3</v>
      </c>
      <c r="H33" s="190" t="s">
        <v>1572</v>
      </c>
    </row>
    <row r="34" spans="1:8" s="44" customFormat="1" ht="12" customHeight="1">
      <c r="A34" s="44" t="s">
        <v>1577</v>
      </c>
      <c r="B34" s="98">
        <v>0.5</v>
      </c>
      <c r="C34" s="98">
        <v>0.5</v>
      </c>
      <c r="D34" s="98">
        <v>0.4</v>
      </c>
      <c r="E34" s="98">
        <v>0.6</v>
      </c>
      <c r="F34" s="98">
        <v>4.2</v>
      </c>
      <c r="G34" s="103"/>
      <c r="H34" s="190" t="s">
        <v>1578</v>
      </c>
    </row>
    <row r="35" spans="1:8" s="44" customFormat="1" ht="12" customHeight="1" thickBot="1">
      <c r="A35" s="44" t="s">
        <v>1604</v>
      </c>
      <c r="B35" s="98">
        <v>1.7</v>
      </c>
      <c r="C35" s="98">
        <v>1.4</v>
      </c>
      <c r="D35" s="98">
        <v>2.5</v>
      </c>
      <c r="E35" s="98">
        <v>2.4</v>
      </c>
      <c r="F35" s="98">
        <v>6.3</v>
      </c>
      <c r="G35" s="103"/>
      <c r="H35" s="134" t="s">
        <v>1605</v>
      </c>
    </row>
    <row r="36" spans="1:8" s="44" customFormat="1" ht="12" customHeight="1" thickBot="1">
      <c r="B36" s="838" t="s">
        <v>1932</v>
      </c>
      <c r="C36" s="967"/>
      <c r="D36" s="967"/>
      <c r="E36" s="967"/>
      <c r="F36" s="839"/>
    </row>
    <row r="37" spans="1:8" s="44" customFormat="1" ht="12" customHeight="1" thickBot="1">
      <c r="B37" s="39" t="s">
        <v>1906</v>
      </c>
      <c r="C37" s="39" t="s">
        <v>1907</v>
      </c>
      <c r="D37" s="39" t="s">
        <v>1933</v>
      </c>
      <c r="E37" s="39" t="s">
        <v>1934</v>
      </c>
      <c r="F37" s="39" t="s">
        <v>1910</v>
      </c>
    </row>
    <row r="38" spans="1:8" s="44" customFormat="1" ht="12" customHeight="1" thickBot="1">
      <c r="B38" s="39" t="s">
        <v>1910</v>
      </c>
      <c r="C38" s="39" t="s">
        <v>1911</v>
      </c>
      <c r="D38" s="39" t="s">
        <v>1935</v>
      </c>
      <c r="E38" s="39" t="s">
        <v>1936</v>
      </c>
      <c r="F38" s="39" t="s">
        <v>1914</v>
      </c>
    </row>
    <row r="39" spans="1:8" s="44" customFormat="1" ht="12" customHeight="1">
      <c r="A39" s="44" t="s">
        <v>1937</v>
      </c>
      <c r="B39" s="103"/>
      <c r="C39" s="103"/>
      <c r="D39" s="103"/>
      <c r="E39" s="103"/>
      <c r="F39" s="804"/>
    </row>
    <row r="40" spans="1:8" s="44" customFormat="1" ht="12" customHeight="1">
      <c r="A40" s="44" t="s">
        <v>1938</v>
      </c>
      <c r="B40" s="103"/>
      <c r="C40" s="103"/>
      <c r="D40" s="103"/>
      <c r="E40" s="103"/>
      <c r="F40" s="804"/>
    </row>
    <row r="41" spans="1:8" s="44" customFormat="1" ht="9" customHeight="1">
      <c r="B41" s="103"/>
      <c r="C41" s="103"/>
      <c r="F41" s="797"/>
    </row>
    <row r="42" spans="1:8" s="44" customFormat="1" ht="12" customHeight="1">
      <c r="A42" s="964" t="s">
        <v>1939</v>
      </c>
      <c r="B42" s="964"/>
      <c r="C42" s="964"/>
      <c r="D42" s="964"/>
      <c r="E42" s="964"/>
      <c r="F42" s="964"/>
      <c r="G42" s="964"/>
      <c r="H42" s="964"/>
    </row>
    <row r="43" spans="1:8" s="44" customFormat="1" ht="12" customHeight="1">
      <c r="A43" s="964"/>
      <c r="B43" s="964"/>
      <c r="C43" s="964"/>
      <c r="D43" s="964"/>
      <c r="E43" s="964"/>
      <c r="F43" s="964"/>
      <c r="G43" s="964"/>
      <c r="H43" s="964"/>
    </row>
    <row r="44" spans="1:8" s="44" customFormat="1" ht="12" customHeight="1">
      <c r="A44" s="74" t="s">
        <v>1940</v>
      </c>
      <c r="B44" s="103"/>
      <c r="C44" s="103"/>
      <c r="F44" s="797"/>
    </row>
    <row r="45" spans="1:8" s="44" customFormat="1" ht="12" customHeight="1">
      <c r="A45" s="44" t="s">
        <v>1941</v>
      </c>
      <c r="F45" s="797"/>
    </row>
    <row r="46" spans="1:8" s="44" customFormat="1" ht="12" customHeight="1">
      <c r="A46" s="964" t="s">
        <v>1942</v>
      </c>
      <c r="B46" s="964"/>
      <c r="C46" s="964"/>
      <c r="D46" s="964"/>
      <c r="E46" s="964"/>
      <c r="F46" s="964"/>
      <c r="G46" s="964"/>
      <c r="H46" s="964"/>
    </row>
    <row r="47" spans="1:8" s="44" customFormat="1" ht="12" customHeight="1">
      <c r="A47" s="964"/>
      <c r="B47" s="964"/>
      <c r="C47" s="964"/>
      <c r="D47" s="964"/>
      <c r="E47" s="964"/>
      <c r="F47" s="964"/>
      <c r="G47" s="964"/>
      <c r="H47" s="964"/>
    </row>
    <row r="48" spans="1:8" s="44" customFormat="1" ht="12" customHeight="1">
      <c r="A48" s="74" t="s">
        <v>1943</v>
      </c>
      <c r="B48" s="103"/>
      <c r="C48" s="103"/>
      <c r="F48" s="797"/>
    </row>
    <row r="49" spans="1:6" s="44" customFormat="1" ht="12" customHeight="1">
      <c r="A49" s="44" t="s">
        <v>1944</v>
      </c>
      <c r="B49" s="103"/>
      <c r="F49" s="797"/>
    </row>
    <row r="50" spans="1:6" s="44" customFormat="1">
      <c r="F50" s="797"/>
    </row>
    <row r="51" spans="1:6" s="44" customFormat="1">
      <c r="F51" s="797"/>
    </row>
    <row r="52" spans="1:6">
      <c r="A52" s="44"/>
      <c r="B52" s="44"/>
      <c r="C52" s="44"/>
      <c r="D52" s="44"/>
      <c r="E52" s="44"/>
      <c r="F52" s="797"/>
    </row>
    <row r="53" spans="1:6">
      <c r="A53" s="44"/>
      <c r="B53" s="44"/>
      <c r="C53" s="44"/>
      <c r="D53" s="44"/>
      <c r="E53" s="44"/>
      <c r="F53" s="797"/>
    </row>
    <row r="54" spans="1:6">
      <c r="A54" s="44"/>
      <c r="B54" s="44"/>
      <c r="C54" s="44"/>
      <c r="D54" s="44"/>
      <c r="E54" s="44"/>
      <c r="F54" s="797"/>
    </row>
  </sheetData>
  <mergeCells count="6">
    <mergeCell ref="A46:H47"/>
    <mergeCell ref="A1:H1"/>
    <mergeCell ref="A2:H2"/>
    <mergeCell ref="B4:F4"/>
    <mergeCell ref="B36:F36"/>
    <mergeCell ref="A42:H43"/>
  </mergeCells>
  <pageMargins left="0.7" right="0.7" top="0.75" bottom="0.75" header="0.3" footer="0.3"/>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5B4C7-96FD-4409-9600-2F2B05ED6B0A}">
  <dimension ref="A1:AD75"/>
  <sheetViews>
    <sheetView showGridLines="0" workbookViewId="0"/>
  </sheetViews>
  <sheetFormatPr defaultColWidth="11.28515625" defaultRowHeight="11.25"/>
  <cols>
    <col min="1" max="1" width="55.28515625" style="88" customWidth="1"/>
    <col min="2" max="2" width="6.5703125" style="88" bestFit="1" customWidth="1"/>
    <col min="3" max="9" width="5.7109375" style="88" bestFit="1" customWidth="1"/>
    <col min="10" max="12" width="4.85546875" style="88" bestFit="1" customWidth="1"/>
    <col min="13" max="14" width="5.7109375" style="88" bestFit="1" customWidth="1"/>
    <col min="15" max="15" width="9" style="88" customWidth="1"/>
    <col min="16" max="16" width="55.28515625" style="88" customWidth="1"/>
    <col min="17" max="16384" width="11.28515625" style="88"/>
  </cols>
  <sheetData>
    <row r="1" spans="1:30" ht="13.15" customHeight="1">
      <c r="A1" s="833" t="s">
        <v>148</v>
      </c>
      <c r="B1" s="833"/>
      <c r="C1" s="833"/>
      <c r="D1" s="833"/>
      <c r="E1" s="833"/>
      <c r="F1" s="833"/>
      <c r="G1" s="833"/>
      <c r="H1" s="833"/>
      <c r="I1" s="833"/>
      <c r="J1" s="833"/>
      <c r="K1" s="833"/>
      <c r="L1" s="833"/>
      <c r="M1" s="833"/>
      <c r="N1" s="833"/>
      <c r="O1" s="833"/>
      <c r="P1" s="833"/>
    </row>
    <row r="2" spans="1:30" ht="13.15" customHeight="1">
      <c r="A2" s="834" t="s">
        <v>149</v>
      </c>
      <c r="B2" s="834"/>
      <c r="C2" s="834"/>
      <c r="D2" s="834"/>
      <c r="E2" s="834"/>
      <c r="F2" s="834"/>
      <c r="G2" s="834"/>
      <c r="H2" s="834"/>
      <c r="I2" s="834"/>
      <c r="J2" s="834"/>
      <c r="K2" s="834"/>
      <c r="L2" s="834"/>
      <c r="M2" s="834"/>
      <c r="N2" s="834"/>
      <c r="O2" s="834"/>
      <c r="P2" s="834"/>
    </row>
    <row r="3" spans="1:30" ht="12" thickBot="1"/>
    <row r="4" spans="1:30" ht="12" customHeight="1" thickBot="1">
      <c r="A4" s="819" t="s">
        <v>150</v>
      </c>
      <c r="B4" s="819" t="s">
        <v>86</v>
      </c>
      <c r="C4" s="819"/>
      <c r="D4" s="819"/>
      <c r="E4" s="819"/>
      <c r="F4" s="819"/>
      <c r="G4" s="819"/>
      <c r="H4" s="819"/>
      <c r="I4" s="819"/>
      <c r="J4" s="819"/>
      <c r="K4" s="819"/>
      <c r="L4" s="819"/>
      <c r="M4" s="819"/>
      <c r="N4" s="819"/>
      <c r="O4" s="829" t="s">
        <v>151</v>
      </c>
      <c r="P4" s="829" t="s">
        <v>152</v>
      </c>
    </row>
    <row r="5" spans="1:30" ht="21" customHeight="1" thickBot="1">
      <c r="A5" s="819"/>
      <c r="B5" s="89" t="s">
        <v>153</v>
      </c>
      <c r="C5" s="89">
        <v>22</v>
      </c>
      <c r="D5" s="89" t="s">
        <v>154</v>
      </c>
      <c r="E5" s="89" t="s">
        <v>155</v>
      </c>
      <c r="F5" s="89" t="s">
        <v>156</v>
      </c>
      <c r="G5" s="89" t="s">
        <v>157</v>
      </c>
      <c r="H5" s="89" t="s">
        <v>158</v>
      </c>
      <c r="I5" s="89" t="s">
        <v>159</v>
      </c>
      <c r="J5" s="89" t="s">
        <v>160</v>
      </c>
      <c r="K5" s="89" t="s">
        <v>161</v>
      </c>
      <c r="L5" s="89" t="s">
        <v>162</v>
      </c>
      <c r="M5" s="89" t="s">
        <v>163</v>
      </c>
      <c r="N5" s="89" t="s">
        <v>164</v>
      </c>
      <c r="O5" s="830"/>
      <c r="P5" s="830"/>
    </row>
    <row r="6" spans="1:30" ht="12" customHeight="1">
      <c r="A6" s="90" t="s">
        <v>165</v>
      </c>
      <c r="B6" s="91">
        <v>124942</v>
      </c>
      <c r="C6" s="91">
        <v>11759</v>
      </c>
      <c r="D6" s="91">
        <v>10675</v>
      </c>
      <c r="E6" s="91">
        <v>10828</v>
      </c>
      <c r="F6" s="91">
        <v>10186</v>
      </c>
      <c r="G6" s="91">
        <v>10389</v>
      </c>
      <c r="H6" s="91">
        <v>10218</v>
      </c>
      <c r="I6" s="91">
        <v>10748</v>
      </c>
      <c r="J6" s="91">
        <v>9303</v>
      </c>
      <c r="K6" s="91">
        <v>8750</v>
      </c>
      <c r="L6" s="91">
        <v>9536</v>
      </c>
      <c r="M6" s="91">
        <v>10226</v>
      </c>
      <c r="N6" s="91">
        <v>12324</v>
      </c>
      <c r="O6" s="92">
        <v>-0.22439967098696911</v>
      </c>
      <c r="P6" s="93" t="s">
        <v>166</v>
      </c>
      <c r="Q6" s="94"/>
      <c r="R6" s="94"/>
      <c r="S6" s="94"/>
      <c r="T6" s="94"/>
      <c r="U6" s="94"/>
      <c r="V6" s="94"/>
      <c r="W6" s="94"/>
      <c r="X6" s="94"/>
      <c r="Y6" s="94"/>
      <c r="Z6" s="94"/>
      <c r="AA6" s="94"/>
      <c r="AB6" s="94"/>
      <c r="AC6" s="94"/>
      <c r="AD6" s="95"/>
    </row>
    <row r="7" spans="1:30" ht="12" customHeight="1">
      <c r="A7" s="96" t="s">
        <v>167</v>
      </c>
      <c r="B7" s="97">
        <v>2602</v>
      </c>
      <c r="C7" s="97">
        <v>237</v>
      </c>
      <c r="D7" s="97">
        <v>236</v>
      </c>
      <c r="E7" s="97">
        <v>210</v>
      </c>
      <c r="F7" s="97">
        <v>215</v>
      </c>
      <c r="G7" s="97">
        <v>197</v>
      </c>
      <c r="H7" s="97">
        <v>202</v>
      </c>
      <c r="I7" s="97">
        <v>211</v>
      </c>
      <c r="J7" s="97">
        <v>176</v>
      </c>
      <c r="K7" s="97">
        <v>211</v>
      </c>
      <c r="L7" s="97">
        <v>208</v>
      </c>
      <c r="M7" s="97">
        <v>245</v>
      </c>
      <c r="N7" s="97">
        <v>254</v>
      </c>
      <c r="O7" s="98">
        <v>12.640692640692635</v>
      </c>
      <c r="P7" s="99" t="s">
        <v>168</v>
      </c>
      <c r="Q7" s="100"/>
      <c r="R7" s="100"/>
      <c r="S7" s="100"/>
      <c r="T7" s="100"/>
      <c r="U7" s="100"/>
      <c r="V7" s="100"/>
      <c r="W7" s="100"/>
      <c r="X7" s="100"/>
      <c r="Y7" s="100"/>
      <c r="Z7" s="100"/>
      <c r="AA7" s="100"/>
      <c r="AB7" s="100"/>
      <c r="AC7" s="100"/>
      <c r="AD7" s="100"/>
    </row>
    <row r="8" spans="1:30" ht="12" customHeight="1">
      <c r="A8" s="101" t="s">
        <v>169</v>
      </c>
      <c r="B8" s="97">
        <v>167</v>
      </c>
      <c r="C8" s="97">
        <v>23</v>
      </c>
      <c r="D8" s="97">
        <v>8</v>
      </c>
      <c r="E8" s="97">
        <v>17</v>
      </c>
      <c r="F8" s="97">
        <v>10</v>
      </c>
      <c r="G8" s="97">
        <v>17</v>
      </c>
      <c r="H8" s="97">
        <v>13</v>
      </c>
      <c r="I8" s="97">
        <v>11</v>
      </c>
      <c r="J8" s="97">
        <v>10</v>
      </c>
      <c r="K8" s="97">
        <v>13</v>
      </c>
      <c r="L8" s="97">
        <v>10</v>
      </c>
      <c r="M8" s="97">
        <v>11</v>
      </c>
      <c r="N8" s="97">
        <v>24</v>
      </c>
      <c r="O8" s="98">
        <v>10.596026490066237</v>
      </c>
      <c r="P8" s="99" t="s">
        <v>170</v>
      </c>
      <c r="Q8" s="100"/>
      <c r="R8" s="100"/>
      <c r="S8" s="100"/>
      <c r="T8" s="100"/>
      <c r="U8" s="100"/>
      <c r="V8" s="100"/>
      <c r="W8" s="100"/>
      <c r="X8" s="100"/>
      <c r="Y8" s="100"/>
      <c r="Z8" s="100"/>
      <c r="AA8" s="100"/>
      <c r="AB8" s="100"/>
      <c r="AC8" s="100"/>
      <c r="AD8" s="100"/>
    </row>
    <row r="9" spans="1:30" ht="12" customHeight="1">
      <c r="A9" s="101" t="s">
        <v>171</v>
      </c>
      <c r="B9" s="97" t="s">
        <v>172</v>
      </c>
      <c r="C9" s="97" t="s">
        <v>172</v>
      </c>
      <c r="D9" s="97" t="s">
        <v>172</v>
      </c>
      <c r="E9" s="97" t="s">
        <v>172</v>
      </c>
      <c r="F9" s="97" t="s">
        <v>172</v>
      </c>
      <c r="G9" s="97" t="s">
        <v>172</v>
      </c>
      <c r="H9" s="97" t="s">
        <v>172</v>
      </c>
      <c r="I9" s="97" t="s">
        <v>172</v>
      </c>
      <c r="J9" s="97" t="s">
        <v>172</v>
      </c>
      <c r="K9" s="97" t="s">
        <v>172</v>
      </c>
      <c r="L9" s="97" t="s">
        <v>172</v>
      </c>
      <c r="M9" s="97" t="s">
        <v>172</v>
      </c>
      <c r="N9" s="97" t="s">
        <v>172</v>
      </c>
      <c r="O9" s="98">
        <v>-100</v>
      </c>
      <c r="P9" s="99" t="s">
        <v>173</v>
      </c>
      <c r="Q9" s="100"/>
      <c r="R9" s="100"/>
      <c r="S9" s="100"/>
      <c r="T9" s="100"/>
      <c r="U9" s="100"/>
      <c r="V9" s="100"/>
      <c r="W9" s="100"/>
      <c r="X9" s="100"/>
      <c r="Y9" s="100"/>
      <c r="Z9" s="100"/>
      <c r="AA9" s="100"/>
      <c r="AB9" s="100"/>
      <c r="AC9" s="100"/>
      <c r="AD9" s="100"/>
    </row>
    <row r="10" spans="1:30" ht="12" customHeight="1">
      <c r="A10" s="101" t="s">
        <v>174</v>
      </c>
      <c r="B10" s="97">
        <v>190</v>
      </c>
      <c r="C10" s="97">
        <v>19</v>
      </c>
      <c r="D10" s="97">
        <v>17</v>
      </c>
      <c r="E10" s="97">
        <v>19</v>
      </c>
      <c r="F10" s="97">
        <v>17</v>
      </c>
      <c r="G10" s="97">
        <v>11</v>
      </c>
      <c r="H10" s="97">
        <v>18</v>
      </c>
      <c r="I10" s="97">
        <v>13</v>
      </c>
      <c r="J10" s="97">
        <v>10</v>
      </c>
      <c r="K10" s="97">
        <v>9</v>
      </c>
      <c r="L10" s="97">
        <v>21</v>
      </c>
      <c r="M10" s="97">
        <v>16</v>
      </c>
      <c r="N10" s="97">
        <v>20</v>
      </c>
      <c r="O10" s="98">
        <v>-5.940594059405953</v>
      </c>
      <c r="P10" s="99" t="s">
        <v>175</v>
      </c>
      <c r="Q10" s="100"/>
      <c r="R10" s="100"/>
      <c r="S10" s="100"/>
      <c r="T10" s="100"/>
      <c r="U10" s="100"/>
      <c r="V10" s="100"/>
      <c r="W10" s="100"/>
      <c r="X10" s="100"/>
      <c r="Y10" s="100"/>
      <c r="Z10" s="100"/>
      <c r="AA10" s="100"/>
      <c r="AB10" s="100"/>
      <c r="AC10" s="100"/>
      <c r="AD10" s="100"/>
    </row>
    <row r="11" spans="1:30" ht="12" customHeight="1">
      <c r="A11" s="101" t="s">
        <v>176</v>
      </c>
      <c r="B11" s="97">
        <v>78</v>
      </c>
      <c r="C11" s="97">
        <v>11</v>
      </c>
      <c r="D11" s="97">
        <v>11</v>
      </c>
      <c r="E11" s="97">
        <v>2</v>
      </c>
      <c r="F11" s="97">
        <v>5</v>
      </c>
      <c r="G11" s="97">
        <v>6</v>
      </c>
      <c r="H11" s="97">
        <v>5</v>
      </c>
      <c r="I11" s="97">
        <v>5</v>
      </c>
      <c r="J11" s="97">
        <v>3</v>
      </c>
      <c r="K11" s="97">
        <v>8</v>
      </c>
      <c r="L11" s="97">
        <v>6</v>
      </c>
      <c r="M11" s="97">
        <v>11</v>
      </c>
      <c r="N11" s="97">
        <v>5</v>
      </c>
      <c r="O11" s="98">
        <v>16.417910447761201</v>
      </c>
      <c r="P11" s="99" t="s">
        <v>177</v>
      </c>
      <c r="Q11" s="100"/>
      <c r="R11" s="100"/>
      <c r="S11" s="100"/>
      <c r="T11" s="100"/>
      <c r="U11" s="100"/>
      <c r="V11" s="100"/>
      <c r="W11" s="100"/>
      <c r="X11" s="100"/>
      <c r="Y11" s="100"/>
      <c r="Z11" s="100"/>
      <c r="AA11" s="100"/>
      <c r="AB11" s="100"/>
      <c r="AC11" s="100"/>
      <c r="AD11" s="100"/>
    </row>
    <row r="12" spans="1:30" ht="12" customHeight="1">
      <c r="A12" s="101" t="s">
        <v>178</v>
      </c>
      <c r="B12" s="97">
        <v>28639</v>
      </c>
      <c r="C12" s="97">
        <v>2439</v>
      </c>
      <c r="D12" s="97">
        <v>2252</v>
      </c>
      <c r="E12" s="97">
        <v>2443</v>
      </c>
      <c r="F12" s="97">
        <v>2332</v>
      </c>
      <c r="G12" s="97">
        <v>2274</v>
      </c>
      <c r="H12" s="97">
        <v>2339</v>
      </c>
      <c r="I12" s="97">
        <v>2446</v>
      </c>
      <c r="J12" s="97">
        <v>2343</v>
      </c>
      <c r="K12" s="97">
        <v>2375</v>
      </c>
      <c r="L12" s="97">
        <v>2384</v>
      </c>
      <c r="M12" s="97">
        <v>2415</v>
      </c>
      <c r="N12" s="97">
        <v>2597</v>
      </c>
      <c r="O12" s="98">
        <v>1.015837183873586</v>
      </c>
      <c r="P12" s="99" t="s">
        <v>179</v>
      </c>
      <c r="Q12" s="100"/>
      <c r="R12" s="100"/>
      <c r="S12" s="100"/>
      <c r="T12" s="100"/>
      <c r="U12" s="100"/>
      <c r="V12" s="100"/>
      <c r="W12" s="100"/>
      <c r="X12" s="100"/>
      <c r="Y12" s="100"/>
      <c r="Z12" s="100"/>
      <c r="AA12" s="100"/>
      <c r="AB12" s="100"/>
      <c r="AC12" s="100"/>
      <c r="AD12" s="100"/>
    </row>
    <row r="13" spans="1:30" ht="12" customHeight="1">
      <c r="A13" s="101" t="s">
        <v>180</v>
      </c>
      <c r="B13" s="97">
        <v>27933</v>
      </c>
      <c r="C13" s="97">
        <v>2379</v>
      </c>
      <c r="D13" s="97">
        <v>2204</v>
      </c>
      <c r="E13" s="97">
        <v>2381</v>
      </c>
      <c r="F13" s="97">
        <v>2273</v>
      </c>
      <c r="G13" s="97">
        <v>2212</v>
      </c>
      <c r="H13" s="97">
        <v>2288</v>
      </c>
      <c r="I13" s="97">
        <v>2394</v>
      </c>
      <c r="J13" s="97">
        <v>2291</v>
      </c>
      <c r="K13" s="97">
        <v>2310</v>
      </c>
      <c r="L13" s="97">
        <v>2332</v>
      </c>
      <c r="M13" s="97">
        <v>2350</v>
      </c>
      <c r="N13" s="97">
        <v>2519</v>
      </c>
      <c r="O13" s="98">
        <v>1.0454348140645351</v>
      </c>
      <c r="P13" s="99" t="s">
        <v>181</v>
      </c>
      <c r="Q13" s="100"/>
      <c r="R13" s="100"/>
      <c r="S13" s="100"/>
      <c r="T13" s="100"/>
      <c r="U13" s="100"/>
      <c r="V13" s="100"/>
      <c r="W13" s="100"/>
      <c r="X13" s="100"/>
      <c r="Y13" s="100"/>
      <c r="Z13" s="100"/>
      <c r="AA13" s="100"/>
      <c r="AB13" s="100"/>
      <c r="AC13" s="100"/>
      <c r="AD13" s="100"/>
    </row>
    <row r="14" spans="1:30" ht="12" customHeight="1">
      <c r="A14" s="101" t="s">
        <v>182</v>
      </c>
      <c r="B14" s="97">
        <v>898</v>
      </c>
      <c r="C14" s="97">
        <v>90</v>
      </c>
      <c r="D14" s="97">
        <v>73</v>
      </c>
      <c r="E14" s="97">
        <v>76</v>
      </c>
      <c r="F14" s="97">
        <v>70</v>
      </c>
      <c r="G14" s="97">
        <v>70</v>
      </c>
      <c r="H14" s="97">
        <v>89</v>
      </c>
      <c r="I14" s="97">
        <v>72</v>
      </c>
      <c r="J14" s="97">
        <v>65</v>
      </c>
      <c r="K14" s="97">
        <v>75</v>
      </c>
      <c r="L14" s="97">
        <v>64</v>
      </c>
      <c r="M14" s="97">
        <v>69</v>
      </c>
      <c r="N14" s="97">
        <v>85</v>
      </c>
      <c r="O14" s="98">
        <v>3.4562211981566691</v>
      </c>
      <c r="P14" s="99" t="s">
        <v>183</v>
      </c>
      <c r="Q14" s="100"/>
      <c r="R14" s="100"/>
      <c r="S14" s="100"/>
      <c r="T14" s="100"/>
      <c r="U14" s="100"/>
      <c r="V14" s="100"/>
      <c r="W14" s="100"/>
      <c r="X14" s="100"/>
      <c r="Y14" s="100"/>
      <c r="Z14" s="100"/>
      <c r="AA14" s="100"/>
      <c r="AB14" s="100"/>
      <c r="AC14" s="100"/>
      <c r="AD14" s="100"/>
    </row>
    <row r="15" spans="1:30" ht="12" customHeight="1">
      <c r="A15" s="101" t="s">
        <v>184</v>
      </c>
      <c r="B15" s="97">
        <v>554</v>
      </c>
      <c r="C15" s="97">
        <v>39</v>
      </c>
      <c r="D15" s="97">
        <v>36</v>
      </c>
      <c r="E15" s="97">
        <v>41</v>
      </c>
      <c r="F15" s="97">
        <v>60</v>
      </c>
      <c r="G15" s="97">
        <v>47</v>
      </c>
      <c r="H15" s="97">
        <v>54</v>
      </c>
      <c r="I15" s="97">
        <v>42</v>
      </c>
      <c r="J15" s="97">
        <v>41</v>
      </c>
      <c r="K15" s="97">
        <v>48</v>
      </c>
      <c r="L15" s="97">
        <v>44</v>
      </c>
      <c r="M15" s="97">
        <v>47</v>
      </c>
      <c r="N15" s="97">
        <v>55</v>
      </c>
      <c r="O15" s="98">
        <v>4.9242424242424363</v>
      </c>
      <c r="P15" s="99" t="s">
        <v>185</v>
      </c>
      <c r="Q15" s="100"/>
      <c r="R15" s="100"/>
      <c r="S15" s="100"/>
      <c r="T15" s="100"/>
      <c r="U15" s="100"/>
      <c r="V15" s="100"/>
      <c r="W15" s="100"/>
      <c r="X15" s="100"/>
      <c r="Y15" s="100"/>
      <c r="Z15" s="100"/>
      <c r="AA15" s="100"/>
      <c r="AB15" s="100"/>
      <c r="AC15" s="100"/>
      <c r="AD15" s="100"/>
    </row>
    <row r="16" spans="1:30" ht="12" customHeight="1">
      <c r="A16" s="101" t="s">
        <v>186</v>
      </c>
      <c r="B16" s="97">
        <v>1995</v>
      </c>
      <c r="C16" s="97">
        <v>157</v>
      </c>
      <c r="D16" s="97">
        <v>176</v>
      </c>
      <c r="E16" s="97">
        <v>184</v>
      </c>
      <c r="F16" s="97">
        <v>155</v>
      </c>
      <c r="G16" s="97">
        <v>164</v>
      </c>
      <c r="H16" s="97">
        <v>179</v>
      </c>
      <c r="I16" s="97">
        <v>191</v>
      </c>
      <c r="J16" s="97">
        <v>169</v>
      </c>
      <c r="K16" s="97">
        <v>144</v>
      </c>
      <c r="L16" s="97">
        <v>160</v>
      </c>
      <c r="M16" s="97">
        <v>141</v>
      </c>
      <c r="N16" s="97">
        <v>175</v>
      </c>
      <c r="O16" s="98">
        <v>-1.1887072808320909</v>
      </c>
      <c r="P16" s="99" t="s">
        <v>187</v>
      </c>
      <c r="Q16" s="100"/>
      <c r="R16" s="100"/>
      <c r="S16" s="100"/>
      <c r="T16" s="100"/>
      <c r="U16" s="100"/>
      <c r="V16" s="100"/>
      <c r="W16" s="100"/>
      <c r="X16" s="100"/>
      <c r="Y16" s="100"/>
      <c r="Z16" s="100"/>
      <c r="AA16" s="100"/>
      <c r="AB16" s="100"/>
      <c r="AC16" s="100"/>
      <c r="AD16" s="100"/>
    </row>
    <row r="17" spans="1:30" ht="12" customHeight="1">
      <c r="A17" s="101" t="s">
        <v>188</v>
      </c>
      <c r="B17" s="97">
        <v>2456</v>
      </c>
      <c r="C17" s="97">
        <v>209</v>
      </c>
      <c r="D17" s="97">
        <v>172</v>
      </c>
      <c r="E17" s="97">
        <v>208</v>
      </c>
      <c r="F17" s="97">
        <v>177</v>
      </c>
      <c r="G17" s="97">
        <v>214</v>
      </c>
      <c r="H17" s="97">
        <v>206</v>
      </c>
      <c r="I17" s="97">
        <v>220</v>
      </c>
      <c r="J17" s="97">
        <v>201</v>
      </c>
      <c r="K17" s="97">
        <v>193</v>
      </c>
      <c r="L17" s="97">
        <v>210</v>
      </c>
      <c r="M17" s="97">
        <v>212</v>
      </c>
      <c r="N17" s="97">
        <v>234</v>
      </c>
      <c r="O17" s="98">
        <v>-0.52652895909275799</v>
      </c>
      <c r="P17" s="99" t="s">
        <v>189</v>
      </c>
      <c r="Q17" s="100"/>
      <c r="R17" s="100"/>
      <c r="S17" s="100"/>
      <c r="T17" s="100"/>
      <c r="U17" s="100"/>
      <c r="V17" s="100"/>
      <c r="W17" s="100"/>
      <c r="X17" s="100"/>
      <c r="Y17" s="100"/>
      <c r="Z17" s="100"/>
      <c r="AA17" s="100"/>
      <c r="AB17" s="100"/>
      <c r="AC17" s="100"/>
      <c r="AD17" s="100"/>
    </row>
    <row r="18" spans="1:30" ht="12" customHeight="1">
      <c r="A18" s="101" t="s">
        <v>190</v>
      </c>
      <c r="B18" s="97">
        <v>1153</v>
      </c>
      <c r="C18" s="97">
        <v>93</v>
      </c>
      <c r="D18" s="97">
        <v>75</v>
      </c>
      <c r="E18" s="97">
        <v>88</v>
      </c>
      <c r="F18" s="97">
        <v>110</v>
      </c>
      <c r="G18" s="97">
        <v>79</v>
      </c>
      <c r="H18" s="97">
        <v>97</v>
      </c>
      <c r="I18" s="97">
        <v>99</v>
      </c>
      <c r="J18" s="97">
        <v>102</v>
      </c>
      <c r="K18" s="97">
        <v>98</v>
      </c>
      <c r="L18" s="97">
        <v>84</v>
      </c>
      <c r="M18" s="97">
        <v>118</v>
      </c>
      <c r="N18" s="97">
        <v>110</v>
      </c>
      <c r="O18" s="98">
        <v>1.1403508771929722</v>
      </c>
      <c r="P18" s="99" t="s">
        <v>191</v>
      </c>
      <c r="Q18" s="100"/>
      <c r="R18" s="100"/>
      <c r="S18" s="100"/>
      <c r="T18" s="100"/>
      <c r="U18" s="100"/>
      <c r="V18" s="100"/>
      <c r="W18" s="100"/>
      <c r="X18" s="100"/>
      <c r="Y18" s="100"/>
      <c r="Z18" s="100"/>
      <c r="AA18" s="100"/>
      <c r="AB18" s="100"/>
      <c r="AC18" s="100"/>
      <c r="AD18" s="100"/>
    </row>
    <row r="19" spans="1:30" ht="12" customHeight="1">
      <c r="A19" s="101" t="s">
        <v>192</v>
      </c>
      <c r="B19" s="97">
        <v>1248</v>
      </c>
      <c r="C19" s="97">
        <v>98</v>
      </c>
      <c r="D19" s="97">
        <v>84</v>
      </c>
      <c r="E19" s="97">
        <v>101</v>
      </c>
      <c r="F19" s="97">
        <v>109</v>
      </c>
      <c r="G19" s="97">
        <v>106</v>
      </c>
      <c r="H19" s="97">
        <v>113</v>
      </c>
      <c r="I19" s="97">
        <v>101</v>
      </c>
      <c r="J19" s="97">
        <v>97</v>
      </c>
      <c r="K19" s="97">
        <v>106</v>
      </c>
      <c r="L19" s="97">
        <v>103</v>
      </c>
      <c r="M19" s="97">
        <v>118</v>
      </c>
      <c r="N19" s="97">
        <v>112</v>
      </c>
      <c r="O19" s="98">
        <v>-1.1876484560570049</v>
      </c>
      <c r="P19" s="99" t="s">
        <v>193</v>
      </c>
      <c r="Q19" s="100"/>
      <c r="R19" s="100"/>
      <c r="S19" s="100"/>
      <c r="T19" s="100"/>
      <c r="U19" s="100"/>
      <c r="V19" s="100"/>
      <c r="W19" s="100"/>
      <c r="X19" s="100"/>
      <c r="Y19" s="100"/>
      <c r="Z19" s="100"/>
      <c r="AA19" s="100"/>
      <c r="AB19" s="100"/>
      <c r="AC19" s="100"/>
      <c r="AD19" s="100"/>
    </row>
    <row r="20" spans="1:30" ht="12" customHeight="1">
      <c r="A20" s="101" t="s">
        <v>194</v>
      </c>
      <c r="B20" s="97">
        <v>1744</v>
      </c>
      <c r="C20" s="97">
        <v>141</v>
      </c>
      <c r="D20" s="97">
        <v>140</v>
      </c>
      <c r="E20" s="97">
        <v>143</v>
      </c>
      <c r="F20" s="97">
        <v>146</v>
      </c>
      <c r="G20" s="97">
        <v>130</v>
      </c>
      <c r="H20" s="97">
        <v>160</v>
      </c>
      <c r="I20" s="97">
        <v>133</v>
      </c>
      <c r="J20" s="97">
        <v>150</v>
      </c>
      <c r="K20" s="97">
        <v>153</v>
      </c>
      <c r="L20" s="97">
        <v>154</v>
      </c>
      <c r="M20" s="97">
        <v>139</v>
      </c>
      <c r="N20" s="97">
        <v>155</v>
      </c>
      <c r="O20" s="98">
        <v>-4.0704070407040689</v>
      </c>
      <c r="P20" s="99" t="s">
        <v>195</v>
      </c>
      <c r="Q20" s="100"/>
      <c r="R20" s="100"/>
      <c r="S20" s="100"/>
      <c r="T20" s="100"/>
      <c r="U20" s="100"/>
      <c r="V20" s="100"/>
      <c r="W20" s="100"/>
      <c r="X20" s="100"/>
      <c r="Y20" s="100"/>
      <c r="Z20" s="100"/>
      <c r="AA20" s="100"/>
      <c r="AB20" s="100"/>
      <c r="AC20" s="100"/>
      <c r="AD20" s="100"/>
    </row>
    <row r="21" spans="1:30" ht="12" customHeight="1">
      <c r="A21" s="101" t="s">
        <v>196</v>
      </c>
      <c r="B21" s="97">
        <v>4667</v>
      </c>
      <c r="C21" s="97">
        <v>404</v>
      </c>
      <c r="D21" s="97">
        <v>383</v>
      </c>
      <c r="E21" s="97">
        <v>378</v>
      </c>
      <c r="F21" s="97">
        <v>378</v>
      </c>
      <c r="G21" s="97">
        <v>365</v>
      </c>
      <c r="H21" s="97">
        <v>378</v>
      </c>
      <c r="I21" s="97">
        <v>387</v>
      </c>
      <c r="J21" s="97">
        <v>402</v>
      </c>
      <c r="K21" s="97">
        <v>417</v>
      </c>
      <c r="L21" s="97">
        <v>408</v>
      </c>
      <c r="M21" s="97">
        <v>386</v>
      </c>
      <c r="N21" s="97">
        <v>381</v>
      </c>
      <c r="O21" s="98">
        <v>-0.1711229946524071</v>
      </c>
      <c r="P21" s="99" t="s">
        <v>197</v>
      </c>
      <c r="Q21" s="100"/>
      <c r="R21" s="100"/>
      <c r="S21" s="100"/>
      <c r="T21" s="100"/>
      <c r="U21" s="100"/>
      <c r="V21" s="100"/>
      <c r="W21" s="100"/>
      <c r="X21" s="100"/>
      <c r="Y21" s="100"/>
      <c r="Z21" s="100"/>
      <c r="AA21" s="100"/>
      <c r="AB21" s="100"/>
      <c r="AC21" s="100"/>
      <c r="AD21" s="100"/>
    </row>
    <row r="22" spans="1:30" ht="12" customHeight="1">
      <c r="A22" s="101" t="s">
        <v>198</v>
      </c>
      <c r="B22" s="97">
        <v>282</v>
      </c>
      <c r="C22" s="97">
        <v>18</v>
      </c>
      <c r="D22" s="97">
        <v>18</v>
      </c>
      <c r="E22" s="97">
        <v>22</v>
      </c>
      <c r="F22" s="97">
        <v>25</v>
      </c>
      <c r="G22" s="97">
        <v>16</v>
      </c>
      <c r="H22" s="97">
        <v>37</v>
      </c>
      <c r="I22" s="97">
        <v>30</v>
      </c>
      <c r="J22" s="97">
        <v>25</v>
      </c>
      <c r="K22" s="97">
        <v>23</v>
      </c>
      <c r="L22" s="97">
        <v>23</v>
      </c>
      <c r="M22" s="97">
        <v>23</v>
      </c>
      <c r="N22" s="97">
        <v>22</v>
      </c>
      <c r="O22" s="98">
        <v>2.5454545454545325</v>
      </c>
      <c r="P22" s="99" t="s">
        <v>199</v>
      </c>
      <c r="Q22" s="100"/>
      <c r="R22" s="100"/>
      <c r="S22" s="100"/>
      <c r="T22" s="100"/>
      <c r="U22" s="100"/>
      <c r="V22" s="100"/>
      <c r="W22" s="100"/>
      <c r="X22" s="100"/>
      <c r="Y22" s="100"/>
      <c r="Z22" s="100"/>
      <c r="AA22" s="100"/>
      <c r="AB22" s="100"/>
      <c r="AC22" s="100"/>
      <c r="AD22" s="100"/>
    </row>
    <row r="23" spans="1:30" ht="12" customHeight="1">
      <c r="A23" s="101" t="s">
        <v>200</v>
      </c>
      <c r="B23" s="97">
        <v>1912</v>
      </c>
      <c r="C23" s="97">
        <v>180</v>
      </c>
      <c r="D23" s="97">
        <v>152</v>
      </c>
      <c r="E23" s="97">
        <v>160</v>
      </c>
      <c r="F23" s="97">
        <v>155</v>
      </c>
      <c r="G23" s="97">
        <v>157</v>
      </c>
      <c r="H23" s="97">
        <v>142</v>
      </c>
      <c r="I23" s="97">
        <v>156</v>
      </c>
      <c r="J23" s="97">
        <v>172</v>
      </c>
      <c r="K23" s="97">
        <v>140</v>
      </c>
      <c r="L23" s="97">
        <v>171</v>
      </c>
      <c r="M23" s="97">
        <v>144</v>
      </c>
      <c r="N23" s="97">
        <v>183</v>
      </c>
      <c r="O23" s="98">
        <v>4.9396267837541217</v>
      </c>
      <c r="P23" s="99" t="s">
        <v>201</v>
      </c>
      <c r="Q23" s="100"/>
      <c r="R23" s="100"/>
      <c r="S23" s="100"/>
      <c r="T23" s="100"/>
      <c r="U23" s="100"/>
      <c r="V23" s="100"/>
      <c r="W23" s="100"/>
      <c r="X23" s="100"/>
      <c r="Y23" s="100"/>
      <c r="Z23" s="100"/>
      <c r="AA23" s="100"/>
      <c r="AB23" s="100"/>
      <c r="AC23" s="100"/>
      <c r="AD23" s="100"/>
    </row>
    <row r="24" spans="1:30" ht="12" customHeight="1">
      <c r="A24" s="101" t="s">
        <v>202</v>
      </c>
      <c r="B24" s="97">
        <v>177</v>
      </c>
      <c r="C24" s="97">
        <v>13</v>
      </c>
      <c r="D24" s="97">
        <v>11</v>
      </c>
      <c r="E24" s="97">
        <v>21</v>
      </c>
      <c r="F24" s="97">
        <v>13</v>
      </c>
      <c r="G24" s="97">
        <v>14</v>
      </c>
      <c r="H24" s="97">
        <v>19</v>
      </c>
      <c r="I24" s="97">
        <v>17</v>
      </c>
      <c r="J24" s="97">
        <v>13</v>
      </c>
      <c r="K24" s="97">
        <v>14</v>
      </c>
      <c r="L24" s="97">
        <v>14</v>
      </c>
      <c r="M24" s="97">
        <v>11</v>
      </c>
      <c r="N24" s="97">
        <v>17</v>
      </c>
      <c r="O24" s="98">
        <v>-15.311004784689004</v>
      </c>
      <c r="P24" s="99" t="s">
        <v>203</v>
      </c>
      <c r="Q24" s="100"/>
      <c r="R24" s="100"/>
      <c r="S24" s="100"/>
      <c r="T24" s="100"/>
      <c r="U24" s="100"/>
      <c r="V24" s="100"/>
      <c r="W24" s="100"/>
      <c r="X24" s="100"/>
      <c r="Y24" s="100"/>
      <c r="Z24" s="100"/>
      <c r="AA24" s="100"/>
      <c r="AB24" s="100"/>
      <c r="AC24" s="100"/>
      <c r="AD24" s="100"/>
    </row>
    <row r="25" spans="1:30" ht="12" customHeight="1">
      <c r="A25" s="101" t="s">
        <v>204</v>
      </c>
      <c r="B25" s="97">
        <v>484</v>
      </c>
      <c r="C25" s="97">
        <v>35</v>
      </c>
      <c r="D25" s="97">
        <v>36</v>
      </c>
      <c r="E25" s="97">
        <v>41</v>
      </c>
      <c r="F25" s="97">
        <v>36</v>
      </c>
      <c r="G25" s="97">
        <v>37</v>
      </c>
      <c r="H25" s="97">
        <v>46</v>
      </c>
      <c r="I25" s="97">
        <v>47</v>
      </c>
      <c r="J25" s="97">
        <v>44</v>
      </c>
      <c r="K25" s="97">
        <v>35</v>
      </c>
      <c r="L25" s="97">
        <v>42</v>
      </c>
      <c r="M25" s="97">
        <v>41</v>
      </c>
      <c r="N25" s="97">
        <v>44</v>
      </c>
      <c r="O25" s="98">
        <v>12.296983758700691</v>
      </c>
      <c r="P25" s="99" t="s">
        <v>205</v>
      </c>
      <c r="Q25" s="100"/>
      <c r="R25" s="100"/>
      <c r="S25" s="100"/>
      <c r="T25" s="100"/>
      <c r="U25" s="100"/>
      <c r="V25" s="100"/>
      <c r="W25" s="100"/>
      <c r="X25" s="100"/>
      <c r="Y25" s="100"/>
      <c r="Z25" s="100"/>
      <c r="AA25" s="100"/>
      <c r="AB25" s="100"/>
      <c r="AC25" s="100"/>
      <c r="AD25" s="100"/>
    </row>
    <row r="26" spans="1:30" ht="12" customHeight="1">
      <c r="A26" s="101" t="s">
        <v>206</v>
      </c>
      <c r="B26" s="97">
        <v>359</v>
      </c>
      <c r="C26" s="97">
        <v>24</v>
      </c>
      <c r="D26" s="97">
        <v>27</v>
      </c>
      <c r="E26" s="97">
        <v>25</v>
      </c>
      <c r="F26" s="97">
        <v>29</v>
      </c>
      <c r="G26" s="97">
        <v>33</v>
      </c>
      <c r="H26" s="97">
        <v>35</v>
      </c>
      <c r="I26" s="97">
        <v>36</v>
      </c>
      <c r="J26" s="97">
        <v>31</v>
      </c>
      <c r="K26" s="97">
        <v>31</v>
      </c>
      <c r="L26" s="97">
        <v>19</v>
      </c>
      <c r="M26" s="97">
        <v>23</v>
      </c>
      <c r="N26" s="97">
        <v>46</v>
      </c>
      <c r="O26" s="98">
        <v>-8.4183673469387656</v>
      </c>
      <c r="P26" s="99" t="s">
        <v>207</v>
      </c>
      <c r="Q26" s="100"/>
      <c r="R26" s="100"/>
      <c r="S26" s="100"/>
      <c r="T26" s="100"/>
      <c r="U26" s="100"/>
      <c r="V26" s="100"/>
      <c r="W26" s="100"/>
      <c r="X26" s="100"/>
      <c r="Y26" s="100"/>
      <c r="Z26" s="100"/>
      <c r="AA26" s="100"/>
      <c r="AB26" s="100"/>
      <c r="AC26" s="100"/>
      <c r="AD26" s="100"/>
    </row>
    <row r="27" spans="1:30" ht="12" customHeight="1">
      <c r="A27" s="101" t="s">
        <v>208</v>
      </c>
      <c r="B27" s="97">
        <v>1798</v>
      </c>
      <c r="C27" s="97">
        <v>149</v>
      </c>
      <c r="D27" s="97">
        <v>152</v>
      </c>
      <c r="E27" s="97">
        <v>174</v>
      </c>
      <c r="F27" s="97">
        <v>133</v>
      </c>
      <c r="G27" s="97">
        <v>134</v>
      </c>
      <c r="H27" s="97">
        <v>132</v>
      </c>
      <c r="I27" s="97">
        <v>165</v>
      </c>
      <c r="J27" s="97">
        <v>126</v>
      </c>
      <c r="K27" s="97">
        <v>130</v>
      </c>
      <c r="L27" s="97">
        <v>151</v>
      </c>
      <c r="M27" s="97">
        <v>178</v>
      </c>
      <c r="N27" s="97">
        <v>174</v>
      </c>
      <c r="O27" s="98">
        <v>0.89786756453422356</v>
      </c>
      <c r="P27" s="99" t="s">
        <v>209</v>
      </c>
      <c r="Q27" s="100"/>
      <c r="R27" s="100"/>
      <c r="S27" s="100"/>
      <c r="T27" s="100"/>
      <c r="U27" s="100"/>
      <c r="V27" s="100"/>
      <c r="W27" s="100"/>
      <c r="X27" s="100"/>
      <c r="Y27" s="100"/>
      <c r="Z27" s="100"/>
      <c r="AA27" s="100"/>
      <c r="AB27" s="100"/>
      <c r="AC27" s="100"/>
      <c r="AD27" s="100"/>
    </row>
    <row r="28" spans="1:30" ht="12" customHeight="1">
      <c r="A28" s="101" t="s">
        <v>210</v>
      </c>
      <c r="B28" s="97">
        <v>434</v>
      </c>
      <c r="C28" s="97">
        <v>51</v>
      </c>
      <c r="D28" s="97">
        <v>26</v>
      </c>
      <c r="E28" s="97">
        <v>42</v>
      </c>
      <c r="F28" s="97">
        <v>34</v>
      </c>
      <c r="G28" s="97">
        <v>25</v>
      </c>
      <c r="H28" s="97">
        <v>32</v>
      </c>
      <c r="I28" s="97">
        <v>41</v>
      </c>
      <c r="J28" s="97">
        <v>29</v>
      </c>
      <c r="K28" s="97">
        <v>36</v>
      </c>
      <c r="L28" s="97">
        <v>39</v>
      </c>
      <c r="M28" s="97">
        <v>36</v>
      </c>
      <c r="N28" s="97">
        <v>43</v>
      </c>
      <c r="O28" s="98">
        <v>-1.363636363636374</v>
      </c>
      <c r="P28" s="99" t="s">
        <v>211</v>
      </c>
      <c r="Q28" s="100"/>
      <c r="R28" s="100"/>
      <c r="S28" s="100"/>
      <c r="T28" s="100"/>
      <c r="U28" s="100"/>
      <c r="V28" s="100"/>
      <c r="W28" s="100"/>
      <c r="X28" s="100"/>
      <c r="Y28" s="100"/>
      <c r="Z28" s="100"/>
      <c r="AA28" s="100"/>
      <c r="AB28" s="100"/>
      <c r="AC28" s="100"/>
      <c r="AD28" s="100"/>
    </row>
    <row r="29" spans="1:30" ht="12" customHeight="1">
      <c r="A29" s="101" t="s">
        <v>212</v>
      </c>
      <c r="B29" s="97">
        <v>752</v>
      </c>
      <c r="C29" s="97">
        <v>68</v>
      </c>
      <c r="D29" s="97">
        <v>63</v>
      </c>
      <c r="E29" s="97">
        <v>68</v>
      </c>
      <c r="F29" s="97">
        <v>63</v>
      </c>
      <c r="G29" s="97">
        <v>61</v>
      </c>
      <c r="H29" s="97">
        <v>47</v>
      </c>
      <c r="I29" s="97">
        <v>57</v>
      </c>
      <c r="J29" s="97">
        <v>66</v>
      </c>
      <c r="K29" s="97">
        <v>76</v>
      </c>
      <c r="L29" s="97">
        <v>69</v>
      </c>
      <c r="M29" s="97">
        <v>56</v>
      </c>
      <c r="N29" s="97">
        <v>58</v>
      </c>
      <c r="O29" s="98">
        <v>6.3649222065063782</v>
      </c>
      <c r="P29" s="99" t="s">
        <v>213</v>
      </c>
      <c r="Q29" s="100"/>
      <c r="R29" s="100"/>
      <c r="S29" s="100"/>
      <c r="T29" s="100"/>
      <c r="U29" s="100"/>
      <c r="V29" s="100"/>
      <c r="W29" s="100"/>
      <c r="X29" s="100"/>
      <c r="Y29" s="100"/>
      <c r="Z29" s="100"/>
      <c r="AA29" s="100"/>
      <c r="AB29" s="100"/>
      <c r="AC29" s="100"/>
      <c r="AD29" s="100"/>
    </row>
    <row r="30" spans="1:30" ht="12" customHeight="1">
      <c r="A30" s="101" t="s">
        <v>214</v>
      </c>
      <c r="B30" s="97">
        <v>2262</v>
      </c>
      <c r="C30" s="97">
        <v>190</v>
      </c>
      <c r="D30" s="97">
        <v>180</v>
      </c>
      <c r="E30" s="97">
        <v>208</v>
      </c>
      <c r="F30" s="97">
        <v>200</v>
      </c>
      <c r="G30" s="97">
        <v>192</v>
      </c>
      <c r="H30" s="97">
        <v>161</v>
      </c>
      <c r="I30" s="97">
        <v>194</v>
      </c>
      <c r="J30" s="97">
        <v>189</v>
      </c>
      <c r="K30" s="97">
        <v>197</v>
      </c>
      <c r="L30" s="97">
        <v>179</v>
      </c>
      <c r="M30" s="97">
        <v>184</v>
      </c>
      <c r="N30" s="97">
        <v>188</v>
      </c>
      <c r="O30" s="98">
        <v>0.8920606601248835</v>
      </c>
      <c r="P30" s="99" t="s">
        <v>215</v>
      </c>
      <c r="Q30" s="100"/>
      <c r="R30" s="100"/>
      <c r="S30" s="100"/>
      <c r="T30" s="100"/>
      <c r="U30" s="100"/>
      <c r="V30" s="100"/>
      <c r="W30" s="100"/>
      <c r="X30" s="100"/>
      <c r="Y30" s="100"/>
      <c r="Z30" s="100"/>
      <c r="AA30" s="100"/>
      <c r="AB30" s="100"/>
      <c r="AC30" s="100"/>
      <c r="AD30" s="100"/>
    </row>
    <row r="31" spans="1:30" ht="22.5">
      <c r="A31" s="101" t="s">
        <v>216</v>
      </c>
      <c r="B31" s="97">
        <v>481</v>
      </c>
      <c r="C31" s="97">
        <v>36</v>
      </c>
      <c r="D31" s="97">
        <v>53</v>
      </c>
      <c r="E31" s="97">
        <v>48</v>
      </c>
      <c r="F31" s="97">
        <v>34</v>
      </c>
      <c r="G31" s="97">
        <v>30</v>
      </c>
      <c r="H31" s="97">
        <v>40</v>
      </c>
      <c r="I31" s="97">
        <v>43</v>
      </c>
      <c r="J31" s="97">
        <v>43</v>
      </c>
      <c r="K31" s="97">
        <v>22</v>
      </c>
      <c r="L31" s="97">
        <v>40</v>
      </c>
      <c r="M31" s="97">
        <v>46</v>
      </c>
      <c r="N31" s="97">
        <v>46</v>
      </c>
      <c r="O31" s="98">
        <v>-6.9632495164410102</v>
      </c>
      <c r="P31" s="99" t="s">
        <v>217</v>
      </c>
      <c r="Q31" s="100"/>
      <c r="R31" s="100"/>
      <c r="S31" s="100"/>
      <c r="T31" s="100"/>
      <c r="U31" s="100"/>
      <c r="V31" s="100"/>
      <c r="W31" s="100"/>
      <c r="X31" s="100"/>
      <c r="Y31" s="100"/>
      <c r="Z31" s="100"/>
      <c r="AA31" s="100"/>
      <c r="AB31" s="100"/>
      <c r="AC31" s="100"/>
      <c r="AD31" s="100"/>
    </row>
    <row r="32" spans="1:30" ht="12" customHeight="1">
      <c r="A32" s="101" t="s">
        <v>218</v>
      </c>
      <c r="B32" s="97">
        <v>5561</v>
      </c>
      <c r="C32" s="97">
        <v>483</v>
      </c>
      <c r="D32" s="97">
        <v>457</v>
      </c>
      <c r="E32" s="97">
        <v>483</v>
      </c>
      <c r="F32" s="97">
        <v>496</v>
      </c>
      <c r="G32" s="97">
        <v>440</v>
      </c>
      <c r="H32" s="97">
        <v>423</v>
      </c>
      <c r="I32" s="97">
        <v>549</v>
      </c>
      <c r="J32" s="97">
        <v>405</v>
      </c>
      <c r="K32" s="97">
        <v>401</v>
      </c>
      <c r="L32" s="97">
        <v>420</v>
      </c>
      <c r="M32" s="97">
        <v>410</v>
      </c>
      <c r="N32" s="97">
        <v>594</v>
      </c>
      <c r="O32" s="98">
        <v>5.9843720221078627</v>
      </c>
      <c r="P32" s="99" t="s">
        <v>219</v>
      </c>
      <c r="Q32" s="100"/>
      <c r="R32" s="100"/>
      <c r="S32" s="100"/>
      <c r="T32" s="100"/>
      <c r="U32" s="100"/>
      <c r="V32" s="100"/>
      <c r="W32" s="100"/>
      <c r="X32" s="100"/>
      <c r="Y32" s="100"/>
      <c r="Z32" s="100"/>
      <c r="AA32" s="100"/>
      <c r="AB32" s="100"/>
      <c r="AC32" s="100"/>
      <c r="AD32" s="100"/>
    </row>
    <row r="33" spans="1:30" ht="12" customHeight="1">
      <c r="A33" s="101" t="s">
        <v>220</v>
      </c>
      <c r="B33" s="97">
        <v>3727</v>
      </c>
      <c r="C33" s="97">
        <v>318</v>
      </c>
      <c r="D33" s="97">
        <v>302</v>
      </c>
      <c r="E33" s="97">
        <v>337</v>
      </c>
      <c r="F33" s="97">
        <v>350</v>
      </c>
      <c r="G33" s="97">
        <v>289</v>
      </c>
      <c r="H33" s="97">
        <v>285</v>
      </c>
      <c r="I33" s="97">
        <v>387</v>
      </c>
      <c r="J33" s="97">
        <v>273</v>
      </c>
      <c r="K33" s="97">
        <v>260</v>
      </c>
      <c r="L33" s="97">
        <v>287</v>
      </c>
      <c r="M33" s="97">
        <v>260</v>
      </c>
      <c r="N33" s="97">
        <v>379</v>
      </c>
      <c r="O33" s="98">
        <v>7.2826712723085762</v>
      </c>
      <c r="P33" s="99" t="s">
        <v>221</v>
      </c>
      <c r="Q33" s="100"/>
      <c r="R33" s="100"/>
      <c r="S33" s="100"/>
      <c r="T33" s="100"/>
      <c r="U33" s="100"/>
      <c r="V33" s="100"/>
      <c r="W33" s="100"/>
      <c r="X33" s="100"/>
      <c r="Y33" s="100"/>
      <c r="Z33" s="100"/>
      <c r="AA33" s="100"/>
      <c r="AB33" s="100"/>
      <c r="AC33" s="100"/>
      <c r="AD33" s="100"/>
    </row>
    <row r="34" spans="1:30" ht="12" customHeight="1">
      <c r="A34" s="101" t="s">
        <v>222</v>
      </c>
      <c r="B34" s="97">
        <v>6694</v>
      </c>
      <c r="C34" s="97">
        <v>605</v>
      </c>
      <c r="D34" s="97">
        <v>464</v>
      </c>
      <c r="E34" s="97">
        <v>576</v>
      </c>
      <c r="F34" s="97">
        <v>503</v>
      </c>
      <c r="G34" s="97">
        <v>516</v>
      </c>
      <c r="H34" s="97">
        <v>538</v>
      </c>
      <c r="I34" s="97">
        <v>603</v>
      </c>
      <c r="J34" s="97">
        <v>497</v>
      </c>
      <c r="K34" s="97">
        <v>490</v>
      </c>
      <c r="L34" s="97">
        <v>543</v>
      </c>
      <c r="M34" s="97">
        <v>578</v>
      </c>
      <c r="N34" s="97">
        <v>781</v>
      </c>
      <c r="O34" s="98">
        <v>9.3790849673202672</v>
      </c>
      <c r="P34" s="99" t="s">
        <v>223</v>
      </c>
      <c r="Q34" s="100"/>
      <c r="R34" s="100"/>
      <c r="S34" s="100"/>
      <c r="T34" s="100"/>
      <c r="U34" s="100"/>
      <c r="V34" s="100"/>
      <c r="W34" s="100"/>
      <c r="X34" s="100"/>
      <c r="Y34" s="100"/>
      <c r="Z34" s="100"/>
      <c r="AA34" s="100"/>
      <c r="AB34" s="100"/>
      <c r="AC34" s="100"/>
      <c r="AD34" s="100"/>
    </row>
    <row r="35" spans="1:30" ht="12" customHeight="1">
      <c r="A35" s="101" t="s">
        <v>224</v>
      </c>
      <c r="B35" s="97">
        <v>90</v>
      </c>
      <c r="C35" s="97">
        <v>8</v>
      </c>
      <c r="D35" s="97">
        <v>3</v>
      </c>
      <c r="E35" s="97">
        <v>4</v>
      </c>
      <c r="F35" s="97">
        <v>12</v>
      </c>
      <c r="G35" s="97">
        <v>7</v>
      </c>
      <c r="H35" s="97">
        <v>3</v>
      </c>
      <c r="I35" s="97">
        <v>7</v>
      </c>
      <c r="J35" s="97">
        <v>14</v>
      </c>
      <c r="K35" s="97">
        <v>8</v>
      </c>
      <c r="L35" s="97">
        <v>6</v>
      </c>
      <c r="M35" s="97">
        <v>10</v>
      </c>
      <c r="N35" s="97">
        <v>8</v>
      </c>
      <c r="O35" s="98">
        <v>-15.887850467289724</v>
      </c>
      <c r="P35" s="99" t="s">
        <v>225</v>
      </c>
      <c r="Q35" s="100"/>
      <c r="R35" s="100"/>
      <c r="S35" s="100"/>
      <c r="T35" s="100"/>
      <c r="U35" s="100"/>
      <c r="V35" s="100"/>
      <c r="W35" s="100"/>
      <c r="X35" s="100"/>
      <c r="Y35" s="100"/>
      <c r="Z35" s="100"/>
      <c r="AA35" s="100"/>
      <c r="AB35" s="100"/>
      <c r="AC35" s="100"/>
      <c r="AD35" s="100"/>
    </row>
    <row r="36" spans="1:30" ht="12" customHeight="1">
      <c r="A36" s="101" t="s">
        <v>226</v>
      </c>
      <c r="B36" s="97">
        <v>18</v>
      </c>
      <c r="C36" s="97">
        <v>2</v>
      </c>
      <c r="D36" s="97">
        <v>1</v>
      </c>
      <c r="E36" s="97" t="s">
        <v>172</v>
      </c>
      <c r="F36" s="97">
        <v>2</v>
      </c>
      <c r="G36" s="97">
        <v>3</v>
      </c>
      <c r="H36" s="97" t="s">
        <v>172</v>
      </c>
      <c r="I36" s="97" t="s">
        <v>172</v>
      </c>
      <c r="J36" s="97" t="s">
        <v>172</v>
      </c>
      <c r="K36" s="97">
        <v>2</v>
      </c>
      <c r="L36" s="97">
        <v>4</v>
      </c>
      <c r="M36" s="97">
        <v>1</v>
      </c>
      <c r="N36" s="97">
        <v>3</v>
      </c>
      <c r="O36" s="98">
        <v>0</v>
      </c>
      <c r="P36" s="99" t="s">
        <v>227</v>
      </c>
      <c r="Q36" s="100"/>
      <c r="R36" s="100"/>
      <c r="S36" s="100"/>
      <c r="T36" s="100"/>
      <c r="U36" s="100"/>
      <c r="V36" s="100"/>
      <c r="W36" s="100"/>
      <c r="X36" s="100"/>
      <c r="Y36" s="100"/>
      <c r="Z36" s="100"/>
      <c r="AA36" s="100"/>
      <c r="AB36" s="100"/>
      <c r="AC36" s="100"/>
      <c r="AD36" s="100"/>
    </row>
    <row r="37" spans="1:30" ht="12" customHeight="1">
      <c r="A37" s="101" t="s">
        <v>228</v>
      </c>
      <c r="B37" s="97">
        <v>4441</v>
      </c>
      <c r="C37" s="97">
        <v>398</v>
      </c>
      <c r="D37" s="97">
        <v>368</v>
      </c>
      <c r="E37" s="97">
        <v>379</v>
      </c>
      <c r="F37" s="97">
        <v>331</v>
      </c>
      <c r="G37" s="97">
        <v>371</v>
      </c>
      <c r="H37" s="97">
        <v>325</v>
      </c>
      <c r="I37" s="97">
        <v>422</v>
      </c>
      <c r="J37" s="97">
        <v>344</v>
      </c>
      <c r="K37" s="97">
        <v>310</v>
      </c>
      <c r="L37" s="97">
        <v>338</v>
      </c>
      <c r="M37" s="97">
        <v>388</v>
      </c>
      <c r="N37" s="97">
        <v>467</v>
      </c>
      <c r="O37" s="98">
        <v>4.8394711992445707</v>
      </c>
      <c r="P37" s="99" t="s">
        <v>229</v>
      </c>
      <c r="Q37" s="100"/>
      <c r="R37" s="100"/>
      <c r="S37" s="100"/>
      <c r="T37" s="100"/>
      <c r="U37" s="100"/>
      <c r="V37" s="100"/>
      <c r="W37" s="100"/>
      <c r="X37" s="100"/>
      <c r="Y37" s="100"/>
      <c r="Z37" s="100"/>
      <c r="AA37" s="100"/>
      <c r="AB37" s="100"/>
      <c r="AC37" s="100"/>
      <c r="AD37" s="100"/>
    </row>
    <row r="38" spans="1:30" ht="12" customHeight="1">
      <c r="A38" s="101" t="s">
        <v>230</v>
      </c>
      <c r="B38" s="97">
        <v>39</v>
      </c>
      <c r="C38" s="97">
        <v>4</v>
      </c>
      <c r="D38" s="97">
        <v>2</v>
      </c>
      <c r="E38" s="97">
        <v>4</v>
      </c>
      <c r="F38" s="97">
        <v>3</v>
      </c>
      <c r="G38" s="97">
        <v>5</v>
      </c>
      <c r="H38" s="97">
        <v>2</v>
      </c>
      <c r="I38" s="97" t="s">
        <v>172</v>
      </c>
      <c r="J38" s="97">
        <v>4</v>
      </c>
      <c r="K38" s="97">
        <v>3</v>
      </c>
      <c r="L38" s="97">
        <v>6</v>
      </c>
      <c r="M38" s="97">
        <v>3</v>
      </c>
      <c r="N38" s="97">
        <v>3</v>
      </c>
      <c r="O38" s="98">
        <v>69.565217391304344</v>
      </c>
      <c r="P38" s="99" t="s">
        <v>231</v>
      </c>
      <c r="Q38" s="100"/>
      <c r="R38" s="100"/>
      <c r="S38" s="100"/>
      <c r="T38" s="100"/>
      <c r="U38" s="100"/>
      <c r="V38" s="100"/>
      <c r="W38" s="100"/>
      <c r="X38" s="100"/>
      <c r="Y38" s="100"/>
      <c r="Z38" s="100"/>
      <c r="AA38" s="100"/>
      <c r="AB38" s="100"/>
      <c r="AC38" s="100"/>
      <c r="AD38" s="100"/>
    </row>
    <row r="39" spans="1:30" ht="12" customHeight="1">
      <c r="A39" s="101" t="s">
        <v>232</v>
      </c>
      <c r="B39" s="97">
        <v>33190</v>
      </c>
      <c r="C39" s="97">
        <v>3225</v>
      </c>
      <c r="D39" s="97">
        <v>2842</v>
      </c>
      <c r="E39" s="97">
        <v>3016</v>
      </c>
      <c r="F39" s="97">
        <v>2733</v>
      </c>
      <c r="G39" s="97">
        <v>2710</v>
      </c>
      <c r="H39" s="97">
        <v>2532</v>
      </c>
      <c r="I39" s="97">
        <v>2742</v>
      </c>
      <c r="J39" s="97">
        <v>2436</v>
      </c>
      <c r="K39" s="97">
        <v>2251</v>
      </c>
      <c r="L39" s="97">
        <v>2482</v>
      </c>
      <c r="M39" s="97">
        <v>2818</v>
      </c>
      <c r="N39" s="97">
        <v>3403</v>
      </c>
      <c r="O39" s="98">
        <v>2.2741279428078371</v>
      </c>
      <c r="P39" s="99" t="s">
        <v>233</v>
      </c>
      <c r="Q39" s="100"/>
      <c r="R39" s="100"/>
      <c r="S39" s="100"/>
      <c r="T39" s="100"/>
      <c r="U39" s="100"/>
      <c r="V39" s="100"/>
      <c r="W39" s="100"/>
      <c r="X39" s="100"/>
      <c r="Y39" s="100"/>
      <c r="Z39" s="100"/>
      <c r="AA39" s="100"/>
      <c r="AB39" s="100"/>
      <c r="AC39" s="100"/>
      <c r="AD39" s="100"/>
    </row>
    <row r="40" spans="1:30" ht="12" customHeight="1">
      <c r="A40" s="101" t="s">
        <v>234</v>
      </c>
      <c r="B40" s="97">
        <v>6926</v>
      </c>
      <c r="C40" s="97">
        <v>669</v>
      </c>
      <c r="D40" s="97">
        <v>577</v>
      </c>
      <c r="E40" s="97">
        <v>599</v>
      </c>
      <c r="F40" s="97">
        <v>566</v>
      </c>
      <c r="G40" s="97">
        <v>576</v>
      </c>
      <c r="H40" s="97">
        <v>524</v>
      </c>
      <c r="I40" s="97">
        <v>570</v>
      </c>
      <c r="J40" s="97">
        <v>535</v>
      </c>
      <c r="K40" s="97">
        <v>451</v>
      </c>
      <c r="L40" s="97">
        <v>526</v>
      </c>
      <c r="M40" s="97">
        <v>598</v>
      </c>
      <c r="N40" s="97">
        <v>735</v>
      </c>
      <c r="O40" s="98">
        <v>3.6360915756396821</v>
      </c>
      <c r="P40" s="99" t="s">
        <v>235</v>
      </c>
      <c r="Q40" s="100"/>
      <c r="R40" s="100"/>
      <c r="S40" s="100"/>
      <c r="T40" s="100"/>
      <c r="U40" s="100"/>
      <c r="V40" s="100"/>
      <c r="W40" s="100"/>
      <c r="X40" s="100"/>
      <c r="Y40" s="100"/>
      <c r="Z40" s="100"/>
      <c r="AA40" s="100"/>
      <c r="AB40" s="100"/>
      <c r="AC40" s="100"/>
      <c r="AD40" s="100"/>
    </row>
    <row r="41" spans="1:30" ht="12" customHeight="1">
      <c r="A41" s="101" t="s">
        <v>236</v>
      </c>
      <c r="B41" s="97">
        <v>9300</v>
      </c>
      <c r="C41" s="97">
        <v>873</v>
      </c>
      <c r="D41" s="97">
        <v>860</v>
      </c>
      <c r="E41" s="97">
        <v>847</v>
      </c>
      <c r="F41" s="97">
        <v>795</v>
      </c>
      <c r="G41" s="97">
        <v>810</v>
      </c>
      <c r="H41" s="97">
        <v>665</v>
      </c>
      <c r="I41" s="97">
        <v>760</v>
      </c>
      <c r="J41" s="97">
        <v>655</v>
      </c>
      <c r="K41" s="97">
        <v>630</v>
      </c>
      <c r="L41" s="97">
        <v>654</v>
      </c>
      <c r="M41" s="97">
        <v>765</v>
      </c>
      <c r="N41" s="97">
        <v>986</v>
      </c>
      <c r="O41" s="98">
        <v>6.4560439560439562</v>
      </c>
      <c r="P41" s="99" t="s">
        <v>237</v>
      </c>
      <c r="Q41" s="100"/>
      <c r="R41" s="100"/>
      <c r="S41" s="100"/>
      <c r="T41" s="100"/>
      <c r="U41" s="100"/>
      <c r="V41" s="100"/>
      <c r="W41" s="100"/>
      <c r="X41" s="100"/>
      <c r="Y41" s="100"/>
      <c r="Z41" s="100"/>
      <c r="AA41" s="100"/>
      <c r="AB41" s="100"/>
      <c r="AC41" s="100"/>
      <c r="AD41" s="100"/>
    </row>
    <row r="42" spans="1:30" ht="12" customHeight="1">
      <c r="A42" s="101" t="s">
        <v>238</v>
      </c>
      <c r="B42" s="97">
        <v>9656</v>
      </c>
      <c r="C42" s="97">
        <v>941</v>
      </c>
      <c r="D42" s="97">
        <v>784</v>
      </c>
      <c r="E42" s="97">
        <v>896</v>
      </c>
      <c r="F42" s="97">
        <v>784</v>
      </c>
      <c r="G42" s="97">
        <v>771</v>
      </c>
      <c r="H42" s="97">
        <v>754</v>
      </c>
      <c r="I42" s="97">
        <v>822</v>
      </c>
      <c r="J42" s="97">
        <v>714</v>
      </c>
      <c r="K42" s="97">
        <v>697</v>
      </c>
      <c r="L42" s="97">
        <v>754</v>
      </c>
      <c r="M42" s="97">
        <v>798</v>
      </c>
      <c r="N42" s="97">
        <v>941</v>
      </c>
      <c r="O42" s="98">
        <v>0.44731093311141024</v>
      </c>
      <c r="P42" s="99" t="s">
        <v>239</v>
      </c>
      <c r="Q42" s="100"/>
      <c r="R42" s="100"/>
      <c r="S42" s="100"/>
      <c r="T42" s="100"/>
      <c r="U42" s="100"/>
      <c r="V42" s="100"/>
      <c r="W42" s="100"/>
      <c r="X42" s="100"/>
      <c r="Y42" s="100"/>
      <c r="Z42" s="100"/>
      <c r="AA42" s="100"/>
      <c r="AB42" s="100"/>
      <c r="AC42" s="100"/>
      <c r="AD42" s="100"/>
    </row>
    <row r="43" spans="1:30" ht="12" customHeight="1">
      <c r="A43" s="101" t="s">
        <v>240</v>
      </c>
      <c r="B43" s="97">
        <v>12150</v>
      </c>
      <c r="C43" s="97">
        <v>1036</v>
      </c>
      <c r="D43" s="97">
        <v>907</v>
      </c>
      <c r="E43" s="97">
        <v>962</v>
      </c>
      <c r="F43" s="97">
        <v>1009</v>
      </c>
      <c r="G43" s="97">
        <v>961</v>
      </c>
      <c r="H43" s="97">
        <v>862</v>
      </c>
      <c r="I43" s="97">
        <v>1073</v>
      </c>
      <c r="J43" s="97">
        <v>950</v>
      </c>
      <c r="K43" s="97">
        <v>753</v>
      </c>
      <c r="L43" s="97">
        <v>952</v>
      </c>
      <c r="M43" s="97">
        <v>1096</v>
      </c>
      <c r="N43" s="97">
        <v>1589</v>
      </c>
      <c r="O43" s="98">
        <v>18.271196339920181</v>
      </c>
      <c r="P43" s="99" t="s">
        <v>241</v>
      </c>
      <c r="Q43" s="100"/>
      <c r="R43" s="100"/>
      <c r="S43" s="100"/>
      <c r="T43" s="100"/>
      <c r="U43" s="100"/>
      <c r="V43" s="100"/>
      <c r="W43" s="100"/>
      <c r="X43" s="100"/>
      <c r="Y43" s="100"/>
      <c r="Z43" s="100"/>
      <c r="AA43" s="100"/>
      <c r="AB43" s="100"/>
      <c r="AC43" s="100"/>
      <c r="AD43" s="100"/>
    </row>
    <row r="44" spans="1:30" ht="12" customHeight="1">
      <c r="A44" s="101" t="s">
        <v>242</v>
      </c>
      <c r="B44" s="97">
        <v>262</v>
      </c>
      <c r="C44" s="97">
        <v>2</v>
      </c>
      <c r="D44" s="97">
        <v>3</v>
      </c>
      <c r="E44" s="97">
        <v>15</v>
      </c>
      <c r="F44" s="97">
        <v>46</v>
      </c>
      <c r="G44" s="97">
        <v>20</v>
      </c>
      <c r="H44" s="97">
        <v>6</v>
      </c>
      <c r="I44" s="97" t="s">
        <v>172</v>
      </c>
      <c r="J44" s="97" t="s">
        <v>172</v>
      </c>
      <c r="K44" s="97">
        <v>3</v>
      </c>
      <c r="L44" s="97">
        <v>4</v>
      </c>
      <c r="M44" s="97">
        <v>41</v>
      </c>
      <c r="N44" s="97">
        <v>122</v>
      </c>
      <c r="O44" s="98">
        <v>2811.1111111111109</v>
      </c>
      <c r="P44" s="99" t="s">
        <v>243</v>
      </c>
      <c r="Q44" s="100"/>
      <c r="R44" s="100"/>
      <c r="S44" s="100"/>
      <c r="T44" s="100"/>
      <c r="U44" s="100"/>
      <c r="V44" s="100"/>
      <c r="W44" s="100"/>
      <c r="X44" s="100"/>
      <c r="Y44" s="100"/>
      <c r="Z44" s="100"/>
      <c r="AA44" s="100"/>
      <c r="AB44" s="100"/>
      <c r="AC44" s="100"/>
      <c r="AD44" s="100"/>
    </row>
    <row r="45" spans="1:30" ht="12" customHeight="1">
      <c r="A45" s="101" t="s">
        <v>244</v>
      </c>
      <c r="B45" s="97">
        <v>4508</v>
      </c>
      <c r="C45" s="97">
        <v>383</v>
      </c>
      <c r="D45" s="97">
        <v>359</v>
      </c>
      <c r="E45" s="97">
        <v>323</v>
      </c>
      <c r="F45" s="97">
        <v>379</v>
      </c>
      <c r="G45" s="97">
        <v>359</v>
      </c>
      <c r="H45" s="97">
        <v>307</v>
      </c>
      <c r="I45" s="97">
        <v>400</v>
      </c>
      <c r="J45" s="97">
        <v>362</v>
      </c>
      <c r="K45" s="97">
        <v>281</v>
      </c>
      <c r="L45" s="97">
        <v>362</v>
      </c>
      <c r="M45" s="97">
        <v>402</v>
      </c>
      <c r="N45" s="97">
        <v>591</v>
      </c>
      <c r="O45" s="98">
        <v>19.734395750331998</v>
      </c>
      <c r="P45" s="99" t="s">
        <v>245</v>
      </c>
      <c r="Q45" s="100"/>
      <c r="R45" s="100"/>
      <c r="S45" s="100"/>
      <c r="T45" s="100"/>
      <c r="U45" s="100"/>
      <c r="V45" s="100"/>
      <c r="W45" s="100"/>
      <c r="X45" s="100"/>
      <c r="Y45" s="100"/>
      <c r="Z45" s="100"/>
      <c r="AA45" s="100"/>
      <c r="AB45" s="100"/>
      <c r="AC45" s="100"/>
      <c r="AD45" s="100"/>
    </row>
    <row r="46" spans="1:30" ht="12" customHeight="1">
      <c r="A46" s="101" t="s">
        <v>246</v>
      </c>
      <c r="B46" s="97">
        <v>2621</v>
      </c>
      <c r="C46" s="97">
        <v>252</v>
      </c>
      <c r="D46" s="97">
        <v>211</v>
      </c>
      <c r="E46" s="97">
        <v>220</v>
      </c>
      <c r="F46" s="97">
        <v>212</v>
      </c>
      <c r="G46" s="97">
        <v>198</v>
      </c>
      <c r="H46" s="97">
        <v>198</v>
      </c>
      <c r="I46" s="97">
        <v>246</v>
      </c>
      <c r="J46" s="97">
        <v>169</v>
      </c>
      <c r="K46" s="97">
        <v>149</v>
      </c>
      <c r="L46" s="97">
        <v>176</v>
      </c>
      <c r="M46" s="97">
        <v>226</v>
      </c>
      <c r="N46" s="97">
        <v>364</v>
      </c>
      <c r="O46" s="98">
        <v>7.1983640081799649</v>
      </c>
      <c r="P46" s="99" t="s">
        <v>247</v>
      </c>
      <c r="Q46" s="100"/>
      <c r="R46" s="100"/>
      <c r="S46" s="100"/>
      <c r="T46" s="100"/>
      <c r="U46" s="100"/>
      <c r="V46" s="100"/>
      <c r="W46" s="100"/>
      <c r="X46" s="100"/>
      <c r="Y46" s="100"/>
      <c r="Z46" s="100"/>
      <c r="AA46" s="100"/>
      <c r="AB46" s="100"/>
      <c r="AC46" s="100"/>
      <c r="AD46" s="100"/>
    </row>
    <row r="47" spans="1:30" ht="12" customHeight="1">
      <c r="A47" s="101" t="s">
        <v>248</v>
      </c>
      <c r="B47" s="97">
        <v>166</v>
      </c>
      <c r="C47" s="97">
        <v>10</v>
      </c>
      <c r="D47" s="97">
        <v>9</v>
      </c>
      <c r="E47" s="97">
        <v>11</v>
      </c>
      <c r="F47" s="97">
        <v>9</v>
      </c>
      <c r="G47" s="97">
        <v>16</v>
      </c>
      <c r="H47" s="97">
        <v>19</v>
      </c>
      <c r="I47" s="97">
        <v>16</v>
      </c>
      <c r="J47" s="97">
        <v>12</v>
      </c>
      <c r="K47" s="97">
        <v>8</v>
      </c>
      <c r="L47" s="97">
        <v>10</v>
      </c>
      <c r="M47" s="97">
        <v>14</v>
      </c>
      <c r="N47" s="97">
        <v>32</v>
      </c>
      <c r="O47" s="98">
        <v>5.7324840764331242</v>
      </c>
      <c r="P47" s="99" t="s">
        <v>249</v>
      </c>
      <c r="Q47" s="100"/>
      <c r="R47" s="100"/>
      <c r="S47" s="100"/>
      <c r="T47" s="100"/>
      <c r="U47" s="100"/>
      <c r="V47" s="100"/>
      <c r="W47" s="100"/>
      <c r="X47" s="100"/>
      <c r="Y47" s="100"/>
      <c r="Z47" s="100"/>
      <c r="AA47" s="100"/>
      <c r="AB47" s="100"/>
      <c r="AC47" s="100"/>
      <c r="AD47" s="100"/>
    </row>
    <row r="48" spans="1:30" ht="12" customHeight="1">
      <c r="A48" s="101" t="s">
        <v>250</v>
      </c>
      <c r="B48" s="97">
        <v>5377</v>
      </c>
      <c r="C48" s="97">
        <v>488</v>
      </c>
      <c r="D48" s="97">
        <v>429</v>
      </c>
      <c r="E48" s="97">
        <v>489</v>
      </c>
      <c r="F48" s="97">
        <v>425</v>
      </c>
      <c r="G48" s="97">
        <v>430</v>
      </c>
      <c r="H48" s="97">
        <v>418</v>
      </c>
      <c r="I48" s="97">
        <v>469</v>
      </c>
      <c r="J48" s="97">
        <v>404</v>
      </c>
      <c r="K48" s="97">
        <v>446</v>
      </c>
      <c r="L48" s="97">
        <v>456</v>
      </c>
      <c r="M48" s="97">
        <v>440</v>
      </c>
      <c r="N48" s="97">
        <v>483</v>
      </c>
      <c r="O48" s="98">
        <v>0.69288389513108939</v>
      </c>
      <c r="P48" s="99" t="s">
        <v>251</v>
      </c>
      <c r="Q48" s="100"/>
      <c r="R48" s="100"/>
      <c r="S48" s="100"/>
      <c r="T48" s="100"/>
      <c r="U48" s="100"/>
      <c r="V48" s="100"/>
      <c r="W48" s="100"/>
      <c r="X48" s="100"/>
      <c r="Y48" s="100"/>
      <c r="Z48" s="100"/>
      <c r="AA48" s="100"/>
      <c r="AB48" s="100"/>
      <c r="AC48" s="100"/>
      <c r="AD48" s="100"/>
    </row>
    <row r="49" spans="1:30" ht="12" customHeight="1">
      <c r="A49" s="101" t="s">
        <v>252</v>
      </c>
      <c r="B49" s="97">
        <v>222</v>
      </c>
      <c r="C49" s="97">
        <v>20</v>
      </c>
      <c r="D49" s="97">
        <v>19</v>
      </c>
      <c r="E49" s="97">
        <v>27</v>
      </c>
      <c r="F49" s="97">
        <v>13</v>
      </c>
      <c r="G49" s="97">
        <v>22</v>
      </c>
      <c r="H49" s="97">
        <v>17</v>
      </c>
      <c r="I49" s="97">
        <v>14</v>
      </c>
      <c r="J49" s="97">
        <v>23</v>
      </c>
      <c r="K49" s="97">
        <v>12</v>
      </c>
      <c r="L49" s="97">
        <v>19</v>
      </c>
      <c r="M49" s="97">
        <v>18</v>
      </c>
      <c r="N49" s="97">
        <v>18</v>
      </c>
      <c r="O49" s="98">
        <v>9.3596059113300498</v>
      </c>
      <c r="P49" s="99" t="s">
        <v>253</v>
      </c>
      <c r="Q49" s="100"/>
      <c r="R49" s="100"/>
      <c r="S49" s="100"/>
      <c r="T49" s="100"/>
      <c r="U49" s="100"/>
      <c r="V49" s="100"/>
      <c r="W49" s="100"/>
      <c r="X49" s="100"/>
      <c r="Y49" s="100"/>
      <c r="Z49" s="100"/>
      <c r="AA49" s="100"/>
      <c r="AB49" s="100"/>
      <c r="AC49" s="100"/>
      <c r="AD49" s="100"/>
    </row>
    <row r="50" spans="1:30" ht="12" customHeight="1">
      <c r="A50" s="101" t="s">
        <v>254</v>
      </c>
      <c r="B50" s="97">
        <v>1050</v>
      </c>
      <c r="C50" s="97">
        <v>93</v>
      </c>
      <c r="D50" s="97">
        <v>95</v>
      </c>
      <c r="E50" s="97">
        <v>105</v>
      </c>
      <c r="F50" s="97">
        <v>76</v>
      </c>
      <c r="G50" s="97">
        <v>67</v>
      </c>
      <c r="H50" s="97">
        <v>89</v>
      </c>
      <c r="I50" s="97">
        <v>83</v>
      </c>
      <c r="J50" s="97">
        <v>76</v>
      </c>
      <c r="K50" s="97">
        <v>111</v>
      </c>
      <c r="L50" s="97">
        <v>81</v>
      </c>
      <c r="M50" s="97">
        <v>79</v>
      </c>
      <c r="N50" s="97">
        <v>95</v>
      </c>
      <c r="O50" s="98">
        <v>-6.8322981366459601</v>
      </c>
      <c r="P50" s="99" t="s">
        <v>255</v>
      </c>
      <c r="Q50" s="100"/>
      <c r="R50" s="100"/>
      <c r="S50" s="100"/>
      <c r="T50" s="100"/>
      <c r="U50" s="100"/>
      <c r="V50" s="100"/>
      <c r="W50" s="100"/>
      <c r="X50" s="100"/>
      <c r="Y50" s="100"/>
      <c r="Z50" s="100"/>
      <c r="AA50" s="100"/>
      <c r="AB50" s="100"/>
      <c r="AC50" s="100"/>
      <c r="AD50" s="100"/>
    </row>
    <row r="51" spans="1:30" ht="12" customHeight="1">
      <c r="A51" s="101" t="s">
        <v>256</v>
      </c>
      <c r="B51" s="97">
        <v>533</v>
      </c>
      <c r="C51" s="97">
        <v>43</v>
      </c>
      <c r="D51" s="97">
        <v>33</v>
      </c>
      <c r="E51" s="97">
        <v>48</v>
      </c>
      <c r="F51" s="97">
        <v>35</v>
      </c>
      <c r="G51" s="97">
        <v>41</v>
      </c>
      <c r="H51" s="97">
        <v>50</v>
      </c>
      <c r="I51" s="97">
        <v>37</v>
      </c>
      <c r="J51" s="97">
        <v>55</v>
      </c>
      <c r="K51" s="97">
        <v>37</v>
      </c>
      <c r="L51" s="97">
        <v>34</v>
      </c>
      <c r="M51" s="97">
        <v>49</v>
      </c>
      <c r="N51" s="97">
        <v>71</v>
      </c>
      <c r="O51" s="98">
        <v>-11.314475873544097</v>
      </c>
      <c r="P51" s="99" t="s">
        <v>257</v>
      </c>
      <c r="Q51" s="100"/>
      <c r="R51" s="100"/>
      <c r="S51" s="100"/>
      <c r="T51" s="100"/>
      <c r="U51" s="100"/>
      <c r="V51" s="100"/>
      <c r="W51" s="100"/>
      <c r="X51" s="100"/>
      <c r="Y51" s="100"/>
      <c r="Z51" s="100"/>
      <c r="AA51" s="100"/>
      <c r="AB51" s="100"/>
      <c r="AC51" s="100"/>
      <c r="AD51" s="100"/>
    </row>
    <row r="52" spans="1:30" ht="12" customHeight="1">
      <c r="A52" s="101" t="s">
        <v>258</v>
      </c>
      <c r="B52" s="97">
        <v>464</v>
      </c>
      <c r="C52" s="97">
        <v>55</v>
      </c>
      <c r="D52" s="97">
        <v>43</v>
      </c>
      <c r="E52" s="97">
        <v>40</v>
      </c>
      <c r="F52" s="97">
        <v>35</v>
      </c>
      <c r="G52" s="97">
        <v>34</v>
      </c>
      <c r="H52" s="97">
        <v>35</v>
      </c>
      <c r="I52" s="97">
        <v>29</v>
      </c>
      <c r="J52" s="97">
        <v>35</v>
      </c>
      <c r="K52" s="97">
        <v>25</v>
      </c>
      <c r="L52" s="97">
        <v>45</v>
      </c>
      <c r="M52" s="97">
        <v>35</v>
      </c>
      <c r="N52" s="97">
        <v>53</v>
      </c>
      <c r="O52" s="98">
        <v>2.6548672566371749</v>
      </c>
      <c r="P52" s="99" t="s">
        <v>259</v>
      </c>
      <c r="Q52" s="100"/>
      <c r="R52" s="100"/>
      <c r="S52" s="100"/>
      <c r="T52" s="100"/>
      <c r="U52" s="100"/>
      <c r="V52" s="100"/>
      <c r="W52" s="100"/>
      <c r="X52" s="100"/>
      <c r="Y52" s="100"/>
      <c r="Z52" s="100"/>
      <c r="AA52" s="100"/>
      <c r="AB52" s="100"/>
      <c r="AC52" s="100"/>
      <c r="AD52" s="100"/>
    </row>
    <row r="53" spans="1:30" ht="12" customHeight="1">
      <c r="A53" s="101" t="s">
        <v>260</v>
      </c>
      <c r="B53" s="97">
        <v>113</v>
      </c>
      <c r="C53" s="97">
        <v>12</v>
      </c>
      <c r="D53" s="97">
        <v>10</v>
      </c>
      <c r="E53" s="97">
        <v>11</v>
      </c>
      <c r="F53" s="97">
        <v>9</v>
      </c>
      <c r="G53" s="97">
        <v>11</v>
      </c>
      <c r="H53" s="97">
        <v>11</v>
      </c>
      <c r="I53" s="97">
        <v>7</v>
      </c>
      <c r="J53" s="97">
        <v>7</v>
      </c>
      <c r="K53" s="97">
        <v>4</v>
      </c>
      <c r="L53" s="97">
        <v>10</v>
      </c>
      <c r="M53" s="97">
        <v>5</v>
      </c>
      <c r="N53" s="97">
        <v>16</v>
      </c>
      <c r="O53" s="98">
        <v>15.306122448979593</v>
      </c>
      <c r="P53" s="99" t="s">
        <v>261</v>
      </c>
      <c r="Q53" s="100"/>
      <c r="R53" s="100"/>
      <c r="S53" s="100"/>
      <c r="T53" s="100"/>
      <c r="U53" s="100"/>
      <c r="V53" s="100"/>
      <c r="W53" s="100"/>
      <c r="X53" s="100"/>
      <c r="Y53" s="100"/>
      <c r="Z53" s="100"/>
      <c r="AA53" s="100"/>
      <c r="AB53" s="100"/>
      <c r="AC53" s="100"/>
      <c r="AD53" s="100"/>
    </row>
    <row r="54" spans="1:30" ht="12" customHeight="1">
      <c r="A54" s="101" t="s">
        <v>262</v>
      </c>
      <c r="B54" s="97">
        <v>4471</v>
      </c>
      <c r="C54" s="97">
        <v>411</v>
      </c>
      <c r="D54" s="97">
        <v>386</v>
      </c>
      <c r="E54" s="97">
        <v>366</v>
      </c>
      <c r="F54" s="97">
        <v>398</v>
      </c>
      <c r="G54" s="97">
        <v>352</v>
      </c>
      <c r="H54" s="97">
        <v>338</v>
      </c>
      <c r="I54" s="97">
        <v>419</v>
      </c>
      <c r="J54" s="97">
        <v>361</v>
      </c>
      <c r="K54" s="97">
        <v>339</v>
      </c>
      <c r="L54" s="97">
        <v>352</v>
      </c>
      <c r="M54" s="97">
        <v>372</v>
      </c>
      <c r="N54" s="97">
        <v>377</v>
      </c>
      <c r="O54" s="98">
        <v>8.4404559786563311</v>
      </c>
      <c r="P54" s="99" t="s">
        <v>263</v>
      </c>
      <c r="Q54" s="100"/>
      <c r="R54" s="100"/>
      <c r="S54" s="100"/>
      <c r="T54" s="100"/>
      <c r="U54" s="100"/>
      <c r="V54" s="100"/>
      <c r="W54" s="100"/>
      <c r="X54" s="100"/>
      <c r="Y54" s="100"/>
      <c r="Z54" s="100"/>
      <c r="AA54" s="100"/>
      <c r="AB54" s="100"/>
      <c r="AC54" s="100"/>
      <c r="AD54" s="100"/>
    </row>
    <row r="55" spans="1:30" ht="12" customHeight="1">
      <c r="A55" s="101" t="s">
        <v>264</v>
      </c>
      <c r="B55" s="97">
        <v>2340</v>
      </c>
      <c r="C55" s="97">
        <v>236</v>
      </c>
      <c r="D55" s="97">
        <v>199</v>
      </c>
      <c r="E55" s="97">
        <v>191</v>
      </c>
      <c r="F55" s="97">
        <v>213</v>
      </c>
      <c r="G55" s="97">
        <v>174</v>
      </c>
      <c r="H55" s="97">
        <v>193</v>
      </c>
      <c r="I55" s="97">
        <v>216</v>
      </c>
      <c r="J55" s="97">
        <v>169</v>
      </c>
      <c r="K55" s="97">
        <v>173</v>
      </c>
      <c r="L55" s="97">
        <v>166</v>
      </c>
      <c r="M55" s="97">
        <v>203</v>
      </c>
      <c r="N55" s="97">
        <v>207</v>
      </c>
      <c r="O55" s="98">
        <v>8.9892873777363604</v>
      </c>
      <c r="P55" s="99" t="s">
        <v>265</v>
      </c>
      <c r="Q55" s="100"/>
      <c r="R55" s="100"/>
      <c r="S55" s="100"/>
      <c r="T55" s="100"/>
      <c r="U55" s="100"/>
      <c r="V55" s="100"/>
      <c r="W55" s="100"/>
      <c r="X55" s="100"/>
      <c r="Y55" s="100"/>
      <c r="Z55" s="100"/>
      <c r="AA55" s="100"/>
      <c r="AB55" s="100"/>
      <c r="AC55" s="100"/>
      <c r="AD55" s="100"/>
    </row>
    <row r="56" spans="1:30" ht="12" customHeight="1">
      <c r="A56" s="101" t="s">
        <v>266</v>
      </c>
      <c r="B56" s="97">
        <v>15</v>
      </c>
      <c r="C56" s="97" t="s">
        <v>172</v>
      </c>
      <c r="D56" s="97">
        <v>2</v>
      </c>
      <c r="E56" s="97">
        <v>1</v>
      </c>
      <c r="F56" s="97" t="s">
        <v>172</v>
      </c>
      <c r="G56" s="97">
        <v>2</v>
      </c>
      <c r="H56" s="97" t="s">
        <v>172</v>
      </c>
      <c r="I56" s="97">
        <v>1</v>
      </c>
      <c r="J56" s="97">
        <v>2</v>
      </c>
      <c r="K56" s="97" t="s">
        <v>172</v>
      </c>
      <c r="L56" s="97">
        <v>2</v>
      </c>
      <c r="M56" s="97">
        <v>3</v>
      </c>
      <c r="N56" s="97">
        <v>2</v>
      </c>
      <c r="O56" s="98">
        <v>50</v>
      </c>
      <c r="P56" s="99" t="s">
        <v>267</v>
      </c>
      <c r="Q56" s="100"/>
      <c r="R56" s="100"/>
      <c r="S56" s="100"/>
      <c r="T56" s="100"/>
      <c r="U56" s="100"/>
      <c r="V56" s="100"/>
      <c r="W56" s="100"/>
      <c r="X56" s="100"/>
      <c r="Y56" s="100"/>
      <c r="Z56" s="100"/>
      <c r="AA56" s="100"/>
      <c r="AB56" s="100"/>
      <c r="AC56" s="100"/>
      <c r="AD56" s="100"/>
    </row>
    <row r="57" spans="1:30" ht="12" customHeight="1">
      <c r="A57" s="101" t="s">
        <v>268</v>
      </c>
      <c r="B57" s="97">
        <v>121</v>
      </c>
      <c r="C57" s="97">
        <v>14</v>
      </c>
      <c r="D57" s="97">
        <v>7</v>
      </c>
      <c r="E57" s="97">
        <v>5</v>
      </c>
      <c r="F57" s="97">
        <v>12</v>
      </c>
      <c r="G57" s="97">
        <v>13</v>
      </c>
      <c r="H57" s="97">
        <v>10</v>
      </c>
      <c r="I57" s="97">
        <v>10</v>
      </c>
      <c r="J57" s="97">
        <v>11</v>
      </c>
      <c r="K57" s="97">
        <v>13</v>
      </c>
      <c r="L57" s="97">
        <v>11</v>
      </c>
      <c r="M57" s="97">
        <v>9</v>
      </c>
      <c r="N57" s="97">
        <v>6</v>
      </c>
      <c r="O57" s="98">
        <v>-2.4193548387096797</v>
      </c>
      <c r="P57" s="99" t="s">
        <v>269</v>
      </c>
      <c r="Q57" s="100"/>
      <c r="R57" s="100"/>
      <c r="S57" s="100"/>
      <c r="T57" s="100"/>
      <c r="U57" s="100"/>
      <c r="V57" s="100"/>
      <c r="W57" s="100"/>
      <c r="X57" s="100"/>
      <c r="Y57" s="100"/>
      <c r="Z57" s="100"/>
      <c r="AA57" s="100"/>
      <c r="AB57" s="100"/>
      <c r="AC57" s="100"/>
      <c r="AD57" s="100"/>
    </row>
    <row r="58" spans="1:30" ht="12" customHeight="1">
      <c r="A58" s="101" t="s">
        <v>270</v>
      </c>
      <c r="B58" s="97">
        <v>202</v>
      </c>
      <c r="C58" s="97">
        <v>13</v>
      </c>
      <c r="D58" s="97">
        <v>13</v>
      </c>
      <c r="E58" s="97">
        <v>17</v>
      </c>
      <c r="F58" s="97">
        <v>22</v>
      </c>
      <c r="G58" s="97">
        <v>17</v>
      </c>
      <c r="H58" s="97">
        <v>12</v>
      </c>
      <c r="I58" s="97">
        <v>16</v>
      </c>
      <c r="J58" s="97">
        <v>20</v>
      </c>
      <c r="K58" s="97">
        <v>20</v>
      </c>
      <c r="L58" s="97">
        <v>10</v>
      </c>
      <c r="M58" s="97">
        <v>21</v>
      </c>
      <c r="N58" s="97">
        <v>21</v>
      </c>
      <c r="O58" s="98">
        <v>-5.1643192488262883</v>
      </c>
      <c r="P58" s="99" t="s">
        <v>271</v>
      </c>
      <c r="Q58" s="100"/>
      <c r="R58" s="100"/>
      <c r="S58" s="100"/>
      <c r="T58" s="100"/>
      <c r="U58" s="100"/>
      <c r="V58" s="100"/>
      <c r="W58" s="100"/>
      <c r="X58" s="100"/>
      <c r="Y58" s="100"/>
      <c r="Z58" s="100"/>
      <c r="AA58" s="100"/>
      <c r="AB58" s="100"/>
      <c r="AC58" s="100"/>
      <c r="AD58" s="100"/>
    </row>
    <row r="59" spans="1:30" ht="12" customHeight="1">
      <c r="A59" s="101" t="s">
        <v>272</v>
      </c>
      <c r="B59" s="97">
        <v>16</v>
      </c>
      <c r="C59" s="97" t="s">
        <v>172</v>
      </c>
      <c r="D59" s="97">
        <v>2</v>
      </c>
      <c r="E59" s="97">
        <v>3</v>
      </c>
      <c r="F59" s="97">
        <v>4</v>
      </c>
      <c r="G59" s="97">
        <v>1</v>
      </c>
      <c r="H59" s="97" t="s">
        <v>172</v>
      </c>
      <c r="I59" s="97">
        <v>1</v>
      </c>
      <c r="J59" s="97">
        <v>1</v>
      </c>
      <c r="K59" s="97">
        <v>1</v>
      </c>
      <c r="L59" s="97">
        <v>1</v>
      </c>
      <c r="M59" s="97">
        <v>2</v>
      </c>
      <c r="N59" s="97" t="s">
        <v>172</v>
      </c>
      <c r="O59" s="98">
        <v>0</v>
      </c>
      <c r="P59" s="99" t="s">
        <v>273</v>
      </c>
      <c r="Q59" s="100"/>
      <c r="R59" s="100"/>
      <c r="S59" s="100"/>
      <c r="T59" s="100"/>
      <c r="U59" s="100"/>
      <c r="V59" s="100"/>
      <c r="W59" s="100"/>
      <c r="X59" s="100"/>
      <c r="Y59" s="100"/>
      <c r="Z59" s="100"/>
      <c r="AA59" s="100"/>
      <c r="AB59" s="100"/>
      <c r="AC59" s="100"/>
      <c r="AD59" s="100"/>
    </row>
    <row r="60" spans="1:30" ht="12" customHeight="1">
      <c r="A60" s="101" t="s">
        <v>274</v>
      </c>
      <c r="B60" s="97">
        <v>61</v>
      </c>
      <c r="C60" s="97">
        <v>5</v>
      </c>
      <c r="D60" s="97">
        <v>6</v>
      </c>
      <c r="E60" s="97">
        <v>6</v>
      </c>
      <c r="F60" s="97">
        <v>7</v>
      </c>
      <c r="G60" s="97">
        <v>4</v>
      </c>
      <c r="H60" s="97">
        <v>7</v>
      </c>
      <c r="I60" s="97">
        <v>3</v>
      </c>
      <c r="J60" s="97">
        <v>4</v>
      </c>
      <c r="K60" s="97">
        <v>6</v>
      </c>
      <c r="L60" s="97">
        <v>3</v>
      </c>
      <c r="M60" s="97">
        <v>4</v>
      </c>
      <c r="N60" s="97">
        <v>6</v>
      </c>
      <c r="O60" s="98">
        <v>-19.73684210526315</v>
      </c>
      <c r="P60" s="99" t="s">
        <v>275</v>
      </c>
      <c r="Q60" s="100"/>
      <c r="R60" s="100"/>
      <c r="S60" s="100"/>
      <c r="T60" s="100"/>
      <c r="U60" s="100"/>
      <c r="V60" s="100"/>
      <c r="W60" s="100"/>
      <c r="X60" s="100"/>
      <c r="Y60" s="100"/>
      <c r="Z60" s="100"/>
      <c r="AA60" s="100"/>
      <c r="AB60" s="100"/>
      <c r="AC60" s="100"/>
      <c r="AD60" s="100"/>
    </row>
    <row r="61" spans="1:30" ht="12" customHeight="1">
      <c r="A61" s="101" t="s">
        <v>276</v>
      </c>
      <c r="B61" s="97">
        <v>6461</v>
      </c>
      <c r="C61" s="97">
        <v>655</v>
      </c>
      <c r="D61" s="97">
        <v>549</v>
      </c>
      <c r="E61" s="97">
        <v>506</v>
      </c>
      <c r="F61" s="97">
        <v>502</v>
      </c>
      <c r="G61" s="97">
        <v>551</v>
      </c>
      <c r="H61" s="97">
        <v>458</v>
      </c>
      <c r="I61" s="97">
        <v>622</v>
      </c>
      <c r="J61" s="97">
        <v>411</v>
      </c>
      <c r="K61" s="97">
        <v>418</v>
      </c>
      <c r="L61" s="97">
        <v>544</v>
      </c>
      <c r="M61" s="97">
        <v>554</v>
      </c>
      <c r="N61" s="97">
        <v>691</v>
      </c>
      <c r="O61" s="98">
        <v>-0.16996291718170653</v>
      </c>
      <c r="P61" s="99" t="s">
        <v>277</v>
      </c>
      <c r="Q61" s="100"/>
      <c r="R61" s="100"/>
      <c r="S61" s="100"/>
      <c r="T61" s="100"/>
      <c r="U61" s="100"/>
      <c r="V61" s="100"/>
      <c r="W61" s="100"/>
      <c r="X61" s="100"/>
      <c r="Y61" s="100"/>
      <c r="Z61" s="100"/>
      <c r="AA61" s="100"/>
      <c r="AB61" s="100"/>
      <c r="AC61" s="100"/>
      <c r="AD61" s="100"/>
    </row>
    <row r="62" spans="1:30" ht="12" customHeight="1">
      <c r="A62" s="101" t="s">
        <v>278</v>
      </c>
      <c r="B62" s="97">
        <v>10</v>
      </c>
      <c r="C62" s="97">
        <v>1</v>
      </c>
      <c r="D62" s="97">
        <v>1</v>
      </c>
      <c r="E62" s="97" t="s">
        <v>172</v>
      </c>
      <c r="F62" s="97">
        <v>1</v>
      </c>
      <c r="G62" s="97">
        <v>1</v>
      </c>
      <c r="H62" s="97" t="s">
        <v>172</v>
      </c>
      <c r="I62" s="97" t="s">
        <v>172</v>
      </c>
      <c r="J62" s="97" t="s">
        <v>172</v>
      </c>
      <c r="K62" s="97" t="s">
        <v>172</v>
      </c>
      <c r="L62" s="97">
        <v>1</v>
      </c>
      <c r="M62" s="97">
        <v>4</v>
      </c>
      <c r="N62" s="97">
        <v>1</v>
      </c>
      <c r="O62" s="98">
        <v>233.33333333333337</v>
      </c>
      <c r="P62" s="99" t="s">
        <v>279</v>
      </c>
      <c r="Q62" s="100"/>
      <c r="R62" s="100"/>
      <c r="S62" s="100"/>
      <c r="T62" s="100"/>
      <c r="U62" s="100"/>
      <c r="V62" s="100"/>
      <c r="W62" s="100"/>
      <c r="X62" s="100"/>
      <c r="Y62" s="100"/>
      <c r="Z62" s="100"/>
      <c r="AA62" s="100"/>
      <c r="AB62" s="100"/>
      <c r="AC62" s="100"/>
      <c r="AD62" s="100"/>
    </row>
    <row r="63" spans="1:30" ht="12" customHeight="1">
      <c r="A63" s="101" t="s">
        <v>280</v>
      </c>
      <c r="B63" s="97">
        <v>3850</v>
      </c>
      <c r="C63" s="97">
        <v>396</v>
      </c>
      <c r="D63" s="97">
        <v>310</v>
      </c>
      <c r="E63" s="97">
        <v>331</v>
      </c>
      <c r="F63" s="97">
        <v>291</v>
      </c>
      <c r="G63" s="97">
        <v>320</v>
      </c>
      <c r="H63" s="97">
        <v>290</v>
      </c>
      <c r="I63" s="97">
        <v>336</v>
      </c>
      <c r="J63" s="97">
        <v>269</v>
      </c>
      <c r="K63" s="97">
        <v>246</v>
      </c>
      <c r="L63" s="97">
        <v>293</v>
      </c>
      <c r="M63" s="97">
        <v>331</v>
      </c>
      <c r="N63" s="97">
        <v>437</v>
      </c>
      <c r="O63" s="98">
        <v>-6.1890838206627734</v>
      </c>
      <c r="P63" s="99" t="s">
        <v>281</v>
      </c>
      <c r="Q63" s="100"/>
      <c r="R63" s="100"/>
      <c r="S63" s="100"/>
      <c r="T63" s="100"/>
      <c r="U63" s="100"/>
      <c r="V63" s="100"/>
      <c r="W63" s="100"/>
      <c r="X63" s="100"/>
      <c r="Y63" s="100"/>
      <c r="Z63" s="100"/>
      <c r="AA63" s="100"/>
      <c r="AB63" s="100"/>
      <c r="AC63" s="100"/>
      <c r="AD63" s="100"/>
    </row>
    <row r="64" spans="1:30" ht="12" customHeight="1">
      <c r="A64" s="101" t="s">
        <v>282</v>
      </c>
      <c r="B64" s="97">
        <v>5743</v>
      </c>
      <c r="C64" s="97">
        <v>508</v>
      </c>
      <c r="D64" s="97">
        <v>419</v>
      </c>
      <c r="E64" s="97">
        <v>460</v>
      </c>
      <c r="F64" s="97">
        <v>435</v>
      </c>
      <c r="G64" s="97">
        <v>457</v>
      </c>
      <c r="H64" s="97">
        <v>490</v>
      </c>
      <c r="I64" s="97">
        <v>524</v>
      </c>
      <c r="J64" s="97">
        <v>509</v>
      </c>
      <c r="K64" s="97">
        <v>432</v>
      </c>
      <c r="L64" s="97">
        <v>469</v>
      </c>
      <c r="M64" s="97">
        <v>480</v>
      </c>
      <c r="N64" s="97">
        <v>560</v>
      </c>
      <c r="O64" s="98">
        <v>6.4306893995552201</v>
      </c>
      <c r="P64" s="99" t="s">
        <v>283</v>
      </c>
      <c r="Q64" s="100"/>
      <c r="R64" s="100"/>
      <c r="S64" s="100"/>
      <c r="T64" s="100"/>
      <c r="U64" s="100"/>
      <c r="V64" s="100"/>
      <c r="W64" s="100"/>
      <c r="X64" s="100"/>
      <c r="Y64" s="100"/>
      <c r="Z64" s="100"/>
      <c r="AA64" s="100"/>
      <c r="AB64" s="100"/>
      <c r="AC64" s="100"/>
      <c r="AD64" s="100"/>
    </row>
    <row r="65" spans="1:30" ht="12" customHeight="1">
      <c r="A65" s="101" t="s">
        <v>284</v>
      </c>
      <c r="B65" s="97">
        <v>4056</v>
      </c>
      <c r="C65" s="97">
        <v>334</v>
      </c>
      <c r="D65" s="97">
        <v>289</v>
      </c>
      <c r="E65" s="97">
        <v>319</v>
      </c>
      <c r="F65" s="97">
        <v>303</v>
      </c>
      <c r="G65" s="97">
        <v>305</v>
      </c>
      <c r="H65" s="97">
        <v>351</v>
      </c>
      <c r="I65" s="97">
        <v>378</v>
      </c>
      <c r="J65" s="97">
        <v>362</v>
      </c>
      <c r="K65" s="97">
        <v>311</v>
      </c>
      <c r="L65" s="97">
        <v>337</v>
      </c>
      <c r="M65" s="97">
        <v>353</v>
      </c>
      <c r="N65" s="97">
        <v>414</v>
      </c>
      <c r="O65" s="98">
        <v>8.0447522642514713</v>
      </c>
      <c r="P65" s="99" t="s">
        <v>285</v>
      </c>
      <c r="Q65" s="100"/>
      <c r="R65" s="100"/>
      <c r="S65" s="100"/>
      <c r="T65" s="100"/>
      <c r="U65" s="100"/>
      <c r="V65" s="100"/>
      <c r="W65" s="100"/>
      <c r="X65" s="100"/>
      <c r="Y65" s="100"/>
      <c r="Z65" s="100"/>
      <c r="AA65" s="100"/>
      <c r="AB65" s="100"/>
      <c r="AC65" s="100"/>
      <c r="AD65" s="100"/>
    </row>
    <row r="66" spans="1:30" ht="12" customHeight="1">
      <c r="A66" s="101" t="s">
        <v>286</v>
      </c>
      <c r="B66" s="97">
        <v>752</v>
      </c>
      <c r="C66" s="97">
        <v>60</v>
      </c>
      <c r="D66" s="97">
        <v>41</v>
      </c>
      <c r="E66" s="97">
        <v>50</v>
      </c>
      <c r="F66" s="97">
        <v>42</v>
      </c>
      <c r="G66" s="97">
        <v>80</v>
      </c>
      <c r="H66" s="97">
        <v>74</v>
      </c>
      <c r="I66" s="97">
        <v>72</v>
      </c>
      <c r="J66" s="97">
        <v>93</v>
      </c>
      <c r="K66" s="97">
        <v>63</v>
      </c>
      <c r="L66" s="97">
        <v>61</v>
      </c>
      <c r="M66" s="97">
        <v>51</v>
      </c>
      <c r="N66" s="97">
        <v>65</v>
      </c>
      <c r="O66" s="98">
        <v>10.75110456553756</v>
      </c>
      <c r="P66" s="99" t="s">
        <v>287</v>
      </c>
      <c r="Q66" s="100"/>
      <c r="R66" s="100"/>
      <c r="S66" s="100"/>
      <c r="T66" s="100"/>
      <c r="U66" s="100"/>
      <c r="V66" s="100"/>
      <c r="W66" s="100"/>
      <c r="X66" s="100"/>
      <c r="Y66" s="100"/>
      <c r="Z66" s="100"/>
      <c r="AA66" s="100"/>
      <c r="AB66" s="100"/>
      <c r="AC66" s="100"/>
      <c r="AD66" s="100"/>
    </row>
    <row r="67" spans="1:30" ht="12" customHeight="1">
      <c r="A67" s="101" t="s">
        <v>288</v>
      </c>
      <c r="B67" s="97">
        <v>1095</v>
      </c>
      <c r="C67" s="97">
        <v>87</v>
      </c>
      <c r="D67" s="97">
        <v>82</v>
      </c>
      <c r="E67" s="97">
        <v>91</v>
      </c>
      <c r="F67" s="97">
        <v>80</v>
      </c>
      <c r="G67" s="97">
        <v>75</v>
      </c>
      <c r="H67" s="97">
        <v>92</v>
      </c>
      <c r="I67" s="97">
        <v>86</v>
      </c>
      <c r="J67" s="97">
        <v>108</v>
      </c>
      <c r="K67" s="97">
        <v>88</v>
      </c>
      <c r="L67" s="97">
        <v>90</v>
      </c>
      <c r="M67" s="97">
        <v>101</v>
      </c>
      <c r="N67" s="97">
        <v>115</v>
      </c>
      <c r="O67" s="98">
        <v>10.271903323262848</v>
      </c>
      <c r="P67" s="99" t="s">
        <v>289</v>
      </c>
      <c r="Q67" s="100"/>
      <c r="R67" s="100"/>
      <c r="S67" s="100"/>
      <c r="T67" s="100"/>
      <c r="U67" s="100"/>
      <c r="V67" s="100"/>
      <c r="W67" s="100"/>
      <c r="X67" s="100"/>
      <c r="Y67" s="100"/>
      <c r="Z67" s="100"/>
      <c r="AA67" s="100"/>
      <c r="AB67" s="100"/>
      <c r="AC67" s="100"/>
      <c r="AD67" s="100"/>
    </row>
    <row r="68" spans="1:30" ht="12" customHeight="1">
      <c r="A68" s="101" t="s">
        <v>290</v>
      </c>
      <c r="B68" s="97">
        <v>191</v>
      </c>
      <c r="C68" s="97">
        <v>15</v>
      </c>
      <c r="D68" s="97">
        <v>15</v>
      </c>
      <c r="E68" s="97">
        <v>18</v>
      </c>
      <c r="F68" s="97">
        <v>22</v>
      </c>
      <c r="G68" s="97">
        <v>12</v>
      </c>
      <c r="H68" s="97">
        <v>17</v>
      </c>
      <c r="I68" s="97">
        <v>16</v>
      </c>
      <c r="J68" s="97">
        <v>11</v>
      </c>
      <c r="K68" s="97">
        <v>14</v>
      </c>
      <c r="L68" s="97">
        <v>21</v>
      </c>
      <c r="M68" s="97">
        <v>11</v>
      </c>
      <c r="N68" s="97">
        <v>19</v>
      </c>
      <c r="O68" s="98">
        <v>16.463414634146332</v>
      </c>
      <c r="P68" s="99" t="s">
        <v>291</v>
      </c>
      <c r="Q68" s="100"/>
      <c r="R68" s="100"/>
      <c r="S68" s="100"/>
      <c r="T68" s="100"/>
      <c r="U68" s="100"/>
      <c r="V68" s="100"/>
      <c r="W68" s="100"/>
      <c r="X68" s="100"/>
      <c r="Y68" s="100"/>
      <c r="Z68" s="100"/>
      <c r="AA68" s="100"/>
      <c r="AB68" s="100"/>
      <c r="AC68" s="100"/>
      <c r="AD68" s="100"/>
    </row>
    <row r="69" spans="1:30" ht="12" customHeight="1">
      <c r="A69" s="101" t="s">
        <v>292</v>
      </c>
      <c r="B69" s="97">
        <v>1027</v>
      </c>
      <c r="C69" s="97">
        <v>92</v>
      </c>
      <c r="D69" s="97">
        <v>80</v>
      </c>
      <c r="E69" s="97">
        <v>82</v>
      </c>
      <c r="F69" s="97">
        <v>79</v>
      </c>
      <c r="G69" s="97">
        <v>86</v>
      </c>
      <c r="H69" s="97">
        <v>96</v>
      </c>
      <c r="I69" s="97">
        <v>96</v>
      </c>
      <c r="J69" s="97">
        <v>84</v>
      </c>
      <c r="K69" s="97">
        <v>88</v>
      </c>
      <c r="L69" s="97">
        <v>85</v>
      </c>
      <c r="M69" s="97">
        <v>76</v>
      </c>
      <c r="N69" s="97">
        <v>83</v>
      </c>
      <c r="O69" s="98">
        <v>9.9571734475374853</v>
      </c>
      <c r="P69" s="99" t="s">
        <v>293</v>
      </c>
      <c r="Q69" s="100"/>
      <c r="R69" s="100"/>
      <c r="S69" s="100"/>
      <c r="T69" s="100"/>
      <c r="U69" s="100"/>
      <c r="V69" s="100"/>
      <c r="W69" s="100"/>
      <c r="X69" s="100"/>
      <c r="Y69" s="100"/>
      <c r="Z69" s="100"/>
      <c r="AA69" s="100"/>
      <c r="AB69" s="100"/>
      <c r="AC69" s="100"/>
      <c r="AD69" s="100"/>
    </row>
    <row r="70" spans="1:30" ht="12" customHeight="1">
      <c r="A70" s="101" t="s">
        <v>294</v>
      </c>
      <c r="B70" s="97">
        <v>98</v>
      </c>
      <c r="C70" s="97">
        <v>4</v>
      </c>
      <c r="D70" s="97">
        <v>7</v>
      </c>
      <c r="E70" s="97">
        <v>11</v>
      </c>
      <c r="F70" s="97">
        <v>5</v>
      </c>
      <c r="G70" s="97">
        <v>10</v>
      </c>
      <c r="H70" s="97">
        <v>10</v>
      </c>
      <c r="I70" s="97">
        <v>7</v>
      </c>
      <c r="J70" s="97">
        <v>13</v>
      </c>
      <c r="K70" s="97">
        <v>5</v>
      </c>
      <c r="L70" s="97">
        <v>8</v>
      </c>
      <c r="M70" s="97">
        <v>10</v>
      </c>
      <c r="N70" s="97">
        <v>8</v>
      </c>
      <c r="O70" s="98">
        <v>3.1578947368421098</v>
      </c>
      <c r="P70" s="99" t="s">
        <v>295</v>
      </c>
      <c r="Q70" s="100"/>
      <c r="R70" s="100"/>
      <c r="S70" s="100"/>
      <c r="T70" s="100"/>
      <c r="U70" s="100"/>
      <c r="V70" s="100"/>
      <c r="W70" s="100"/>
      <c r="X70" s="100"/>
      <c r="Y70" s="100"/>
      <c r="Z70" s="100"/>
      <c r="AA70" s="100"/>
      <c r="AB70" s="100"/>
      <c r="AC70" s="100"/>
      <c r="AD70" s="100"/>
    </row>
    <row r="71" spans="1:30" ht="12" customHeight="1" thickBot="1">
      <c r="A71" s="101" t="s">
        <v>296</v>
      </c>
      <c r="B71" s="97">
        <v>231</v>
      </c>
      <c r="C71" s="97">
        <v>32</v>
      </c>
      <c r="D71" s="97">
        <v>22</v>
      </c>
      <c r="E71" s="97">
        <v>17</v>
      </c>
      <c r="F71" s="97">
        <v>19</v>
      </c>
      <c r="G71" s="97">
        <v>16</v>
      </c>
      <c r="H71" s="97">
        <v>15</v>
      </c>
      <c r="I71" s="97">
        <v>16</v>
      </c>
      <c r="J71" s="97">
        <v>17</v>
      </c>
      <c r="K71" s="97">
        <v>13</v>
      </c>
      <c r="L71" s="97">
        <v>21</v>
      </c>
      <c r="M71" s="97">
        <v>18</v>
      </c>
      <c r="N71" s="97">
        <v>25</v>
      </c>
      <c r="O71" s="98">
        <v>-12.5</v>
      </c>
      <c r="P71" s="99" t="s">
        <v>297</v>
      </c>
      <c r="Q71" s="100"/>
      <c r="R71" s="100"/>
      <c r="S71" s="100"/>
      <c r="T71" s="100"/>
      <c r="U71" s="100"/>
      <c r="V71" s="100"/>
      <c r="W71" s="100"/>
      <c r="X71" s="100"/>
      <c r="Y71" s="100"/>
      <c r="Z71" s="100"/>
      <c r="AA71" s="100"/>
      <c r="AB71" s="100"/>
      <c r="AC71" s="100"/>
      <c r="AD71" s="100"/>
    </row>
    <row r="72" spans="1:30" ht="12" customHeight="1" thickBot="1">
      <c r="A72" s="819"/>
      <c r="B72" s="819" t="s">
        <v>298</v>
      </c>
      <c r="C72" s="819"/>
      <c r="D72" s="819"/>
      <c r="E72" s="819"/>
      <c r="F72" s="819"/>
      <c r="G72" s="819"/>
      <c r="H72" s="819"/>
      <c r="I72" s="819"/>
      <c r="J72" s="819"/>
      <c r="K72" s="819"/>
      <c r="L72" s="819"/>
      <c r="M72" s="819"/>
      <c r="N72" s="819"/>
      <c r="O72" s="829" t="s">
        <v>299</v>
      </c>
      <c r="P72" s="831" t="s">
        <v>152</v>
      </c>
    </row>
    <row r="73" spans="1:30" ht="36" customHeight="1" thickBot="1">
      <c r="A73" s="819"/>
      <c r="B73" s="102" t="s">
        <v>153</v>
      </c>
      <c r="C73" s="102" t="s">
        <v>300</v>
      </c>
      <c r="D73" s="102" t="s">
        <v>301</v>
      </c>
      <c r="E73" s="102" t="s">
        <v>155</v>
      </c>
      <c r="F73" s="102" t="s">
        <v>302</v>
      </c>
      <c r="G73" s="102" t="s">
        <v>303</v>
      </c>
      <c r="H73" s="102" t="s">
        <v>158</v>
      </c>
      <c r="I73" s="102" t="s">
        <v>159</v>
      </c>
      <c r="J73" s="102" t="s">
        <v>304</v>
      </c>
      <c r="K73" s="102" t="s">
        <v>305</v>
      </c>
      <c r="L73" s="102" t="s">
        <v>306</v>
      </c>
      <c r="M73" s="102" t="s">
        <v>163</v>
      </c>
      <c r="N73" s="102" t="s">
        <v>307</v>
      </c>
      <c r="O73" s="830"/>
      <c r="P73" s="832"/>
    </row>
    <row r="74" spans="1:30" ht="12" customHeight="1">
      <c r="A74" s="31" t="s">
        <v>308</v>
      </c>
    </row>
    <row r="75" spans="1:30" ht="12" customHeight="1">
      <c r="A75" s="31" t="s">
        <v>309</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743E8-63E4-4C61-B8A0-FEDA918CEB5B}">
  <dimension ref="A1:K45"/>
  <sheetViews>
    <sheetView showGridLines="0" workbookViewId="0">
      <selection sqref="A1:J1"/>
    </sheetView>
  </sheetViews>
  <sheetFormatPr defaultRowHeight="12.75"/>
  <cols>
    <col min="1" max="1" width="31.42578125" style="130" customWidth="1"/>
    <col min="2" max="9" width="10.28515625" style="130" customWidth="1"/>
  </cols>
  <sheetData>
    <row r="1" spans="1:11" ht="15" customHeight="1">
      <c r="A1" s="840" t="s">
        <v>1963</v>
      </c>
      <c r="B1" s="840"/>
      <c r="C1" s="840"/>
      <c r="D1" s="840"/>
      <c r="E1" s="840"/>
      <c r="F1" s="840"/>
      <c r="G1" s="840"/>
      <c r="H1" s="840"/>
      <c r="I1" s="840"/>
      <c r="J1" s="840"/>
    </row>
    <row r="2" spans="1:11" ht="15" customHeight="1">
      <c r="A2" s="841" t="s">
        <v>1964</v>
      </c>
      <c r="B2" s="841"/>
      <c r="C2" s="841"/>
      <c r="D2" s="841"/>
      <c r="E2" s="841"/>
      <c r="F2" s="841"/>
      <c r="G2" s="841"/>
      <c r="H2" s="841"/>
      <c r="I2" s="841"/>
      <c r="J2" s="841"/>
    </row>
    <row r="3" spans="1:11" ht="13.5" thickBot="1">
      <c r="A3" s="35"/>
      <c r="B3" s="35"/>
      <c r="C3" s="35"/>
      <c r="D3" s="35"/>
      <c r="E3" s="35"/>
      <c r="F3" s="35"/>
      <c r="G3" s="35"/>
      <c r="H3" s="35"/>
      <c r="I3" s="35"/>
      <c r="J3" s="35"/>
    </row>
    <row r="4" spans="1:11" ht="12" customHeight="1" thickBot="1">
      <c r="A4" s="37"/>
      <c r="B4" s="820" t="s">
        <v>310</v>
      </c>
      <c r="C4" s="820"/>
      <c r="D4" s="820"/>
      <c r="E4" s="820"/>
      <c r="F4" s="820" t="s">
        <v>311</v>
      </c>
      <c r="G4" s="820"/>
      <c r="H4" s="820"/>
      <c r="I4" s="820"/>
      <c r="J4" s="37"/>
    </row>
    <row r="5" spans="1:11" ht="12" customHeight="1" thickBot="1">
      <c r="A5" s="842"/>
      <c r="B5" s="835" t="s">
        <v>312</v>
      </c>
      <c r="C5" s="836"/>
      <c r="D5" s="837" t="s">
        <v>313</v>
      </c>
      <c r="E5" s="837"/>
      <c r="F5" s="835" t="s">
        <v>94</v>
      </c>
      <c r="G5" s="836"/>
      <c r="H5" s="837" t="s">
        <v>314</v>
      </c>
      <c r="I5" s="837"/>
      <c r="J5" s="37"/>
    </row>
    <row r="6" spans="1:11" ht="12" customHeight="1" thickBot="1">
      <c r="A6" s="842"/>
      <c r="B6" s="39" t="s">
        <v>315</v>
      </c>
      <c r="C6" s="39" t="s">
        <v>316</v>
      </c>
      <c r="D6" s="39" t="s">
        <v>315</v>
      </c>
      <c r="E6" s="39" t="s">
        <v>316</v>
      </c>
      <c r="F6" s="39" t="s">
        <v>317</v>
      </c>
      <c r="G6" s="39" t="s">
        <v>318</v>
      </c>
      <c r="H6" s="39" t="s">
        <v>317</v>
      </c>
      <c r="I6" s="39" t="s">
        <v>318</v>
      </c>
      <c r="J6" s="37"/>
    </row>
    <row r="7" spans="1:11">
      <c r="A7" s="56" t="s">
        <v>319</v>
      </c>
      <c r="B7" s="103"/>
      <c r="C7" s="103"/>
      <c r="D7" s="103"/>
      <c r="E7" s="103"/>
      <c r="F7" s="103"/>
      <c r="G7" s="103"/>
      <c r="H7" s="103"/>
      <c r="I7" s="103"/>
      <c r="J7" s="56" t="s">
        <v>320</v>
      </c>
    </row>
    <row r="8" spans="1:11">
      <c r="A8" s="50" t="s">
        <v>321</v>
      </c>
      <c r="B8" s="104">
        <v>711306</v>
      </c>
      <c r="C8" s="105">
        <v>112184624.7</v>
      </c>
      <c r="D8" s="106">
        <v>1417860</v>
      </c>
      <c r="E8" s="107">
        <v>221560410.61000001</v>
      </c>
      <c r="F8" s="108">
        <v>-3.6662842965043581</v>
      </c>
      <c r="G8" s="108">
        <v>30.821340844672335</v>
      </c>
      <c r="H8" s="108">
        <v>-0.27918800233113927</v>
      </c>
      <c r="I8" s="108">
        <v>52.043578571608151</v>
      </c>
      <c r="J8" s="109" t="s">
        <v>322</v>
      </c>
      <c r="K8" s="110"/>
    </row>
    <row r="9" spans="1:11">
      <c r="A9" s="50" t="s">
        <v>323</v>
      </c>
      <c r="B9" s="104"/>
      <c r="C9" s="105"/>
      <c r="D9" s="106"/>
      <c r="E9" s="107"/>
      <c r="F9" s="108"/>
      <c r="G9" s="108"/>
      <c r="H9" s="111"/>
      <c r="I9" s="111"/>
      <c r="J9" s="109"/>
    </row>
    <row r="10" spans="1:11">
      <c r="A10" s="50" t="s">
        <v>324</v>
      </c>
      <c r="B10" s="104">
        <v>72508</v>
      </c>
      <c r="C10" s="105">
        <v>8114422.4199999999</v>
      </c>
      <c r="D10" s="106">
        <v>144886</v>
      </c>
      <c r="E10" s="107">
        <v>16210310.35</v>
      </c>
      <c r="F10" s="108">
        <v>-5.9351608006953427</v>
      </c>
      <c r="G10" s="108">
        <v>-1.880075534236866</v>
      </c>
      <c r="H10" s="108">
        <v>-4.8673681656404995</v>
      </c>
      <c r="I10" s="108">
        <v>4.1681072995606598</v>
      </c>
      <c r="J10" s="109" t="s">
        <v>325</v>
      </c>
    </row>
    <row r="11" spans="1:11">
      <c r="A11" s="50" t="s">
        <v>326</v>
      </c>
      <c r="B11" s="104">
        <v>14401</v>
      </c>
      <c r="C11" s="105">
        <v>3905085.25</v>
      </c>
      <c r="D11" s="106">
        <v>29058</v>
      </c>
      <c r="E11" s="107">
        <v>7900318.8900000006</v>
      </c>
      <c r="F11" s="108">
        <v>-20.986502798200362</v>
      </c>
      <c r="G11" s="108">
        <v>-22.039027963812515</v>
      </c>
      <c r="H11" s="108">
        <v>-1.2694862358977446</v>
      </c>
      <c r="I11" s="108">
        <v>-3.0985280837004012</v>
      </c>
      <c r="J11" s="109" t="s">
        <v>327</v>
      </c>
    </row>
    <row r="12" spans="1:11">
      <c r="A12" s="50" t="s">
        <v>328</v>
      </c>
      <c r="B12" s="104">
        <v>27053</v>
      </c>
      <c r="C12" s="105">
        <v>25998093.690000001</v>
      </c>
      <c r="D12" s="106">
        <v>55456</v>
      </c>
      <c r="E12" s="107">
        <v>55760314.049999997</v>
      </c>
      <c r="F12" s="108">
        <v>-1.8431842095714899</v>
      </c>
      <c r="G12" s="108">
        <v>6.2132757039177022</v>
      </c>
      <c r="H12" s="108">
        <v>2.7646553064313082</v>
      </c>
      <c r="I12" s="108">
        <v>7.0972551241357706</v>
      </c>
      <c r="J12" s="109" t="s">
        <v>329</v>
      </c>
    </row>
    <row r="13" spans="1:11">
      <c r="A13" s="50" t="s">
        <v>330</v>
      </c>
      <c r="B13" s="104">
        <v>13164</v>
      </c>
      <c r="C13" s="105">
        <v>12281549.16</v>
      </c>
      <c r="D13" s="106">
        <v>28779</v>
      </c>
      <c r="E13" s="107">
        <v>28581483.890000001</v>
      </c>
      <c r="F13" s="108">
        <v>-2.977594339622641</v>
      </c>
      <c r="G13" s="108">
        <v>22.014719489257857</v>
      </c>
      <c r="H13" s="108">
        <v>7.7017045988460779</v>
      </c>
      <c r="I13" s="108">
        <v>31.282915401880985</v>
      </c>
      <c r="J13" s="109" t="s">
        <v>331</v>
      </c>
    </row>
    <row r="14" spans="1:11">
      <c r="A14" s="50" t="s">
        <v>332</v>
      </c>
      <c r="B14" s="104">
        <v>26440</v>
      </c>
      <c r="C14" s="105">
        <v>4400312.96</v>
      </c>
      <c r="D14" s="106">
        <v>53107</v>
      </c>
      <c r="E14" s="107">
        <v>8831459.9199999999</v>
      </c>
      <c r="F14" s="108">
        <v>-5.321206044546301</v>
      </c>
      <c r="G14" s="108">
        <v>20.040037161424934</v>
      </c>
      <c r="H14" s="108">
        <v>-3.2923347051394671</v>
      </c>
      <c r="I14" s="108">
        <v>7.0956981521095912</v>
      </c>
      <c r="J14" s="109" t="s">
        <v>333</v>
      </c>
    </row>
    <row r="15" spans="1:11">
      <c r="A15" s="56" t="s">
        <v>334</v>
      </c>
      <c r="B15" s="112"/>
      <c r="C15" s="113"/>
      <c r="D15" s="114"/>
      <c r="E15" s="115"/>
      <c r="F15" s="98"/>
      <c r="G15" s="98"/>
      <c r="H15" s="98"/>
      <c r="I15" s="98"/>
      <c r="J15" s="59" t="s">
        <v>335</v>
      </c>
    </row>
    <row r="16" spans="1:11">
      <c r="A16" s="50" t="s">
        <v>336</v>
      </c>
      <c r="B16" s="104">
        <v>151420</v>
      </c>
      <c r="C16" s="105">
        <v>67625726.739999995</v>
      </c>
      <c r="D16" s="106">
        <v>368590</v>
      </c>
      <c r="E16" s="107">
        <v>174089239.39999998</v>
      </c>
      <c r="F16" s="116">
        <v>-19.764730818143278</v>
      </c>
      <c r="G16" s="116">
        <v>-13.183092156400548</v>
      </c>
      <c r="H16" s="116">
        <v>-0.58079323622706625</v>
      </c>
      <c r="I16" s="116">
        <v>7.5796112708076464</v>
      </c>
      <c r="J16" s="109" t="s">
        <v>337</v>
      </c>
    </row>
    <row r="17" spans="1:10">
      <c r="A17" s="50" t="s">
        <v>338</v>
      </c>
      <c r="B17" s="117">
        <v>309</v>
      </c>
      <c r="C17" s="118">
        <v>225560.91</v>
      </c>
      <c r="D17" s="119">
        <v>705</v>
      </c>
      <c r="E17" s="120">
        <v>591043.67000000004</v>
      </c>
      <c r="F17" s="108">
        <v>-11.965811965811966</v>
      </c>
      <c r="G17" s="108">
        <v>-20.144343579310373</v>
      </c>
      <c r="H17" s="108">
        <v>-14.897503551857113</v>
      </c>
      <c r="I17" s="108">
        <v>4.9113646099127948</v>
      </c>
      <c r="J17" s="109" t="s">
        <v>339</v>
      </c>
    </row>
    <row r="18" spans="1:10">
      <c r="A18" s="56" t="s">
        <v>340</v>
      </c>
      <c r="B18" s="112"/>
      <c r="C18" s="113"/>
      <c r="D18" s="114"/>
      <c r="E18" s="115"/>
      <c r="F18" s="98"/>
      <c r="G18" s="98"/>
      <c r="H18" s="98"/>
      <c r="I18" s="98"/>
      <c r="J18" s="59" t="s">
        <v>341</v>
      </c>
    </row>
    <row r="19" spans="1:10">
      <c r="A19" s="50" t="s">
        <v>342</v>
      </c>
      <c r="B19" s="117">
        <v>154757</v>
      </c>
      <c r="C19" s="120">
        <v>98204705.430000007</v>
      </c>
      <c r="D19" s="121">
        <v>311356</v>
      </c>
      <c r="E19" s="120">
        <v>196756347.08000001</v>
      </c>
      <c r="F19" s="108">
        <v>11.093802717816544</v>
      </c>
      <c r="G19" s="108">
        <v>15.966433464804595</v>
      </c>
      <c r="H19" s="108">
        <v>5.5522371624602016</v>
      </c>
      <c r="I19" s="108">
        <v>9.8031245884464511</v>
      </c>
      <c r="J19" s="109" t="s">
        <v>343</v>
      </c>
    </row>
    <row r="20" spans="1:10">
      <c r="A20" s="63" t="s">
        <v>344</v>
      </c>
      <c r="B20" s="117">
        <v>4605631</v>
      </c>
      <c r="C20" s="120" t="s">
        <v>345</v>
      </c>
      <c r="D20" s="121">
        <v>9248107</v>
      </c>
      <c r="E20" s="120" t="s">
        <v>345</v>
      </c>
      <c r="F20" s="108">
        <v>11.373187138872652</v>
      </c>
      <c r="G20" s="108" t="s">
        <v>345</v>
      </c>
      <c r="H20" s="108">
        <v>4.9919251000181788</v>
      </c>
      <c r="I20" s="108" t="s">
        <v>345</v>
      </c>
      <c r="J20" s="64" t="s">
        <v>346</v>
      </c>
    </row>
    <row r="21" spans="1:10">
      <c r="A21" s="50" t="s">
        <v>347</v>
      </c>
      <c r="B21" s="117">
        <v>34422</v>
      </c>
      <c r="C21" s="120">
        <v>15281290.24</v>
      </c>
      <c r="D21" s="121">
        <v>68290</v>
      </c>
      <c r="E21" s="120">
        <v>30482827.68</v>
      </c>
      <c r="F21" s="108">
        <v>-2.6912421552552672</v>
      </c>
      <c r="G21" s="108">
        <v>0.41628386163459652</v>
      </c>
      <c r="H21" s="108">
        <v>-1.6802210405588625</v>
      </c>
      <c r="I21" s="108">
        <v>2.1282563560124856</v>
      </c>
      <c r="J21" s="109" t="s">
        <v>348</v>
      </c>
    </row>
    <row r="22" spans="1:10">
      <c r="A22" s="63" t="s">
        <v>344</v>
      </c>
      <c r="B22" s="112">
        <v>1049914</v>
      </c>
      <c r="C22" s="115" t="s">
        <v>345</v>
      </c>
      <c r="D22" s="114">
        <v>2098335</v>
      </c>
      <c r="E22" s="115" t="s">
        <v>345</v>
      </c>
      <c r="F22" s="98">
        <v>-4.4012707477616715</v>
      </c>
      <c r="G22" s="98" t="s">
        <v>345</v>
      </c>
      <c r="H22" s="98">
        <v>-3.5685761368134905</v>
      </c>
      <c r="I22" s="98" t="s">
        <v>345</v>
      </c>
      <c r="J22" s="64" t="s">
        <v>346</v>
      </c>
    </row>
    <row r="23" spans="1:10">
      <c r="A23" s="56" t="s">
        <v>1965</v>
      </c>
      <c r="B23" s="117"/>
      <c r="C23" s="118"/>
      <c r="D23" s="119"/>
      <c r="E23" s="120"/>
      <c r="F23" s="108"/>
      <c r="G23" s="108"/>
      <c r="H23" s="108"/>
      <c r="I23" s="108"/>
      <c r="J23" s="59" t="s">
        <v>1966</v>
      </c>
    </row>
    <row r="24" spans="1:10">
      <c r="A24" s="50" t="s">
        <v>349</v>
      </c>
      <c r="B24" s="104">
        <v>2090156</v>
      </c>
      <c r="C24" s="105">
        <v>1229221220.5000002</v>
      </c>
      <c r="D24" s="106">
        <v>4181711</v>
      </c>
      <c r="E24" s="107">
        <v>2462488719.5500002</v>
      </c>
      <c r="F24" s="108">
        <v>1.4496509955642267</v>
      </c>
      <c r="G24" s="108">
        <v>12.337892010566478</v>
      </c>
      <c r="H24" s="108">
        <v>1.4202789309237858</v>
      </c>
      <c r="I24" s="108">
        <v>6.6423408532986485</v>
      </c>
      <c r="J24" s="109" t="s">
        <v>350</v>
      </c>
    </row>
    <row r="25" spans="1:10">
      <c r="A25" s="50" t="s">
        <v>351</v>
      </c>
      <c r="B25" s="104">
        <v>25894</v>
      </c>
      <c r="C25" s="105">
        <v>8025858.8500000006</v>
      </c>
      <c r="D25" s="106">
        <v>51764</v>
      </c>
      <c r="E25" s="107">
        <v>16031035.390000001</v>
      </c>
      <c r="F25" s="108">
        <v>5.646674826601398</v>
      </c>
      <c r="G25" s="108">
        <v>15.898379772661642</v>
      </c>
      <c r="H25" s="108">
        <v>4.0340016060508361</v>
      </c>
      <c r="I25" s="108">
        <v>8.7589100044062889</v>
      </c>
      <c r="J25" s="109" t="s">
        <v>352</v>
      </c>
    </row>
    <row r="26" spans="1:10">
      <c r="A26" s="56" t="s">
        <v>353</v>
      </c>
      <c r="B26" s="112"/>
      <c r="C26" s="115"/>
      <c r="D26" s="114"/>
      <c r="E26" s="115"/>
      <c r="F26" s="98"/>
      <c r="G26" s="98"/>
      <c r="H26" s="98"/>
      <c r="I26" s="98"/>
      <c r="J26" s="59" t="s">
        <v>354</v>
      </c>
    </row>
    <row r="27" spans="1:10">
      <c r="A27" s="50" t="s">
        <v>355</v>
      </c>
      <c r="B27" s="117">
        <v>586</v>
      </c>
      <c r="C27" s="118">
        <v>149467.81</v>
      </c>
      <c r="D27" s="119">
        <v>1433</v>
      </c>
      <c r="E27" s="120">
        <v>365648.68</v>
      </c>
      <c r="F27" s="108">
        <v>-17.580872011251756</v>
      </c>
      <c r="G27" s="108">
        <v>-11.683409662391355</v>
      </c>
      <c r="H27" s="108">
        <v>-6.02595400231273</v>
      </c>
      <c r="I27" s="108">
        <v>1.1333081831113248</v>
      </c>
      <c r="J27" s="109" t="s">
        <v>356</v>
      </c>
    </row>
    <row r="28" spans="1:10">
      <c r="A28" s="50" t="s">
        <v>357</v>
      </c>
      <c r="B28" s="112">
        <v>1880</v>
      </c>
      <c r="C28" s="115" t="s">
        <v>358</v>
      </c>
      <c r="D28" s="122">
        <v>2406</v>
      </c>
      <c r="E28" s="115" t="s">
        <v>358</v>
      </c>
      <c r="F28" s="98">
        <v>-41.813679975239857</v>
      </c>
      <c r="G28" s="98" t="s">
        <v>358</v>
      </c>
      <c r="H28" s="98">
        <v>-15.879422022919769</v>
      </c>
      <c r="I28" s="98" t="s">
        <v>358</v>
      </c>
      <c r="J28" s="109" t="s">
        <v>359</v>
      </c>
    </row>
    <row r="29" spans="1:10">
      <c r="A29" s="50" t="s">
        <v>1967</v>
      </c>
      <c r="B29" s="104">
        <v>733458</v>
      </c>
      <c r="C29" s="105">
        <v>226870916.13</v>
      </c>
      <c r="D29" s="106">
        <v>1469330</v>
      </c>
      <c r="E29" s="107">
        <v>451962157.18000001</v>
      </c>
      <c r="F29" s="108">
        <v>-0.19513071308436736</v>
      </c>
      <c r="G29" s="108">
        <v>9.8409317520871582</v>
      </c>
      <c r="H29" s="108">
        <v>0.33116307792202804</v>
      </c>
      <c r="I29" s="108">
        <v>5.0533236837324154</v>
      </c>
      <c r="J29" s="55" t="s">
        <v>1968</v>
      </c>
    </row>
    <row r="30" spans="1:10">
      <c r="A30" s="56" t="s">
        <v>360</v>
      </c>
      <c r="B30" s="117"/>
      <c r="C30" s="118"/>
      <c r="D30" s="119"/>
      <c r="E30" s="120"/>
      <c r="F30" s="108"/>
      <c r="G30" s="108"/>
      <c r="H30" s="108"/>
      <c r="I30" s="108"/>
      <c r="J30" s="59" t="s">
        <v>361</v>
      </c>
    </row>
    <row r="31" spans="1:10">
      <c r="A31" s="50" t="s">
        <v>1969</v>
      </c>
      <c r="B31" s="104">
        <v>162139</v>
      </c>
      <c r="C31" s="105">
        <v>79136665.739999995</v>
      </c>
      <c r="D31" s="106">
        <v>324966</v>
      </c>
      <c r="E31" s="107">
        <v>159512949.47999999</v>
      </c>
      <c r="F31" s="108">
        <v>-4.20317512835814</v>
      </c>
      <c r="G31" s="108">
        <v>4.7316765832088379</v>
      </c>
      <c r="H31" s="108">
        <v>-4.3507476844398525</v>
      </c>
      <c r="I31" s="108">
        <v>-1.3467994990502348</v>
      </c>
      <c r="J31" s="109" t="s">
        <v>1970</v>
      </c>
    </row>
    <row r="32" spans="1:10">
      <c r="A32" s="50" t="s">
        <v>362</v>
      </c>
      <c r="B32" s="106">
        <v>151970</v>
      </c>
      <c r="C32" s="118">
        <v>56952998.789999999</v>
      </c>
      <c r="D32" s="106">
        <v>304129</v>
      </c>
      <c r="E32" s="120">
        <v>113948981.72</v>
      </c>
      <c r="F32" s="116">
        <v>9.1221116424683686</v>
      </c>
      <c r="G32" s="116">
        <v>19.861019556980253</v>
      </c>
      <c r="H32" s="116">
        <v>12.414817666971501</v>
      </c>
      <c r="I32" s="116">
        <v>23.914873927383113</v>
      </c>
      <c r="J32" s="109" t="s">
        <v>363</v>
      </c>
    </row>
    <row r="33" spans="1:10">
      <c r="A33" s="56" t="s">
        <v>364</v>
      </c>
      <c r="B33" s="124"/>
      <c r="C33" s="118"/>
      <c r="D33" s="124"/>
      <c r="E33" s="120"/>
      <c r="F33" s="125"/>
      <c r="G33" s="125"/>
      <c r="H33" s="125"/>
      <c r="I33" s="125"/>
      <c r="J33" s="59" t="s">
        <v>365</v>
      </c>
    </row>
    <row r="34" spans="1:10" ht="12" customHeight="1" thickBot="1">
      <c r="A34" s="74" t="s">
        <v>366</v>
      </c>
      <c r="B34" s="124">
        <v>180640</v>
      </c>
      <c r="C34" s="118">
        <v>30038049.129999999</v>
      </c>
      <c r="D34" s="124">
        <v>360044</v>
      </c>
      <c r="E34" s="120">
        <v>59737544.93</v>
      </c>
      <c r="F34" s="125">
        <v>-6.286639205636078</v>
      </c>
      <c r="G34" s="125">
        <v>5.7674363722745454</v>
      </c>
      <c r="H34" s="125">
        <v>-6.4189174926520423</v>
      </c>
      <c r="I34" s="125">
        <v>4.0307816457328016</v>
      </c>
      <c r="J34" s="109" t="s">
        <v>367</v>
      </c>
    </row>
    <row r="35" spans="1:10" ht="12" customHeight="1" thickBot="1">
      <c r="A35" s="44"/>
      <c r="B35" s="820" t="s">
        <v>368</v>
      </c>
      <c r="C35" s="820"/>
      <c r="D35" s="820"/>
      <c r="E35" s="820"/>
      <c r="F35" s="820" t="s">
        <v>31</v>
      </c>
      <c r="G35" s="820"/>
      <c r="H35" s="820"/>
      <c r="I35" s="820"/>
      <c r="J35" s="55"/>
    </row>
    <row r="36" spans="1:10" ht="12" customHeight="1" thickBot="1">
      <c r="A36" s="44"/>
      <c r="B36" s="835" t="s">
        <v>369</v>
      </c>
      <c r="C36" s="836"/>
      <c r="D36" s="837" t="s">
        <v>370</v>
      </c>
      <c r="E36" s="837"/>
      <c r="F36" s="838" t="s">
        <v>371</v>
      </c>
      <c r="G36" s="839"/>
      <c r="H36" s="837" t="s">
        <v>372</v>
      </c>
      <c r="I36" s="837"/>
      <c r="J36" s="44"/>
    </row>
    <row r="37" spans="1:10" ht="12" customHeight="1" thickBot="1">
      <c r="A37" s="44"/>
      <c r="B37" s="39" t="s">
        <v>373</v>
      </c>
      <c r="C37" s="39" t="s">
        <v>316</v>
      </c>
      <c r="D37" s="39" t="s">
        <v>373</v>
      </c>
      <c r="E37" s="39" t="s">
        <v>316</v>
      </c>
      <c r="F37" s="39" t="s">
        <v>374</v>
      </c>
      <c r="G37" s="39" t="s">
        <v>375</v>
      </c>
      <c r="H37" s="39" t="s">
        <v>374</v>
      </c>
      <c r="I37" s="39" t="s">
        <v>375</v>
      </c>
      <c r="J37" s="44"/>
    </row>
    <row r="38" spans="1:10">
      <c r="A38" s="31" t="s">
        <v>376</v>
      </c>
      <c r="B38" s="31"/>
      <c r="C38" s="31"/>
      <c r="D38" s="31"/>
      <c r="E38" s="31"/>
      <c r="F38" s="31"/>
      <c r="G38" s="31"/>
      <c r="H38" s="31"/>
      <c r="I38" s="31"/>
      <c r="J38" s="44"/>
    </row>
    <row r="39" spans="1:10">
      <c r="A39" s="31" t="s">
        <v>377</v>
      </c>
      <c r="B39" s="31"/>
      <c r="C39" s="31"/>
      <c r="D39" s="31"/>
      <c r="E39" s="31"/>
      <c r="F39" s="31"/>
      <c r="G39" s="31"/>
      <c r="H39" s="31"/>
      <c r="I39" s="31"/>
      <c r="J39" s="44"/>
    </row>
    <row r="40" spans="1:10">
      <c r="A40" s="126"/>
      <c r="B40" s="126"/>
      <c r="C40" s="126"/>
      <c r="D40" s="126"/>
      <c r="E40" s="126"/>
      <c r="F40" s="126"/>
      <c r="G40" s="126"/>
      <c r="H40" s="126"/>
      <c r="I40" s="126"/>
      <c r="J40" s="44"/>
    </row>
    <row r="41" spans="1:10">
      <c r="A41" s="55" t="s">
        <v>378</v>
      </c>
      <c r="B41" s="44"/>
      <c r="C41" s="44"/>
      <c r="D41" s="44"/>
      <c r="E41" s="44"/>
      <c r="F41" s="44"/>
      <c r="G41" s="44"/>
      <c r="H41" s="44"/>
      <c r="I41" s="44"/>
      <c r="J41" s="127"/>
    </row>
    <row r="42" spans="1:10">
      <c r="A42" s="55" t="s">
        <v>379</v>
      </c>
      <c r="B42" s="44"/>
      <c r="C42" s="44"/>
      <c r="D42" s="44"/>
      <c r="E42" s="44"/>
      <c r="F42" s="44"/>
      <c r="G42" s="44"/>
      <c r="H42" s="44"/>
      <c r="I42" s="44"/>
      <c r="J42" s="127"/>
    </row>
    <row r="43" spans="1:10">
      <c r="A43" s="128"/>
      <c r="B43" s="129"/>
      <c r="C43" s="129"/>
      <c r="D43" s="129"/>
      <c r="E43" s="129"/>
      <c r="F43" s="129"/>
      <c r="G43" s="129"/>
      <c r="H43" s="129"/>
      <c r="I43" s="129"/>
    </row>
    <row r="44" spans="1:10">
      <c r="A44" s="130" t="s">
        <v>1971</v>
      </c>
      <c r="B44" s="131"/>
      <c r="C44" s="131"/>
      <c r="D44" s="131"/>
      <c r="E44" s="131"/>
      <c r="F44" s="131"/>
      <c r="G44" s="131"/>
      <c r="H44" s="131"/>
      <c r="I44" s="131"/>
    </row>
    <row r="45" spans="1:10">
      <c r="A45" s="130" t="s">
        <v>1972</v>
      </c>
      <c r="B45" s="131"/>
      <c r="C45" s="131"/>
      <c r="D45" s="131"/>
      <c r="E45" s="131"/>
      <c r="F45" s="131"/>
      <c r="G45" s="131"/>
      <c r="H45" s="131"/>
      <c r="I45" s="131"/>
    </row>
  </sheetData>
  <mergeCells count="15">
    <mergeCell ref="A1:J1"/>
    <mergeCell ref="A2:J2"/>
    <mergeCell ref="B4:E4"/>
    <mergeCell ref="F4:I4"/>
    <mergeCell ref="A5:A6"/>
    <mergeCell ref="B5:C5"/>
    <mergeCell ref="D5:E5"/>
    <mergeCell ref="F5:G5"/>
    <mergeCell ref="H5:I5"/>
    <mergeCell ref="B35:E35"/>
    <mergeCell ref="F35:I35"/>
    <mergeCell ref="B36:C36"/>
    <mergeCell ref="D36:E36"/>
    <mergeCell ref="F36:G36"/>
    <mergeCell ref="H36: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D9A3E-F79B-4045-8906-057995A21112}">
  <dimension ref="A1:K44"/>
  <sheetViews>
    <sheetView showGridLines="0" workbookViewId="0"/>
  </sheetViews>
  <sheetFormatPr defaultRowHeight="11.25"/>
  <cols>
    <col min="1" max="1" width="23.7109375" style="132" customWidth="1"/>
    <col min="2" max="8" width="8.5703125" style="132" customWidth="1"/>
    <col min="9" max="9" width="11.140625" style="132" customWidth="1"/>
    <col min="10" max="10" width="20.140625" style="132" customWidth="1"/>
    <col min="11" max="16384" width="9.140625" style="132"/>
  </cols>
  <sheetData>
    <row r="1" spans="1:11" ht="12" customHeight="1">
      <c r="A1" s="844" t="s">
        <v>380</v>
      </c>
      <c r="B1" s="844"/>
      <c r="C1" s="844"/>
      <c r="D1" s="844"/>
      <c r="E1" s="844"/>
      <c r="F1" s="844"/>
      <c r="G1" s="844"/>
      <c r="H1" s="844"/>
      <c r="I1" s="844"/>
      <c r="J1" s="844"/>
    </row>
    <row r="2" spans="1:11" ht="12" customHeight="1">
      <c r="A2" s="845" t="s">
        <v>381</v>
      </c>
      <c r="B2" s="845"/>
      <c r="C2" s="845"/>
      <c r="D2" s="845"/>
      <c r="E2" s="845"/>
      <c r="F2" s="845"/>
      <c r="G2" s="845"/>
      <c r="H2" s="845"/>
      <c r="I2" s="845"/>
      <c r="J2" s="845"/>
    </row>
    <row r="3" spans="1:11" ht="12" customHeight="1" thickBot="1"/>
    <row r="4" spans="1:11" s="134" customFormat="1" ht="12" customHeight="1" thickBot="1">
      <c r="A4" s="846" t="s">
        <v>104</v>
      </c>
      <c r="B4" s="848" t="s">
        <v>382</v>
      </c>
      <c r="C4" s="848"/>
      <c r="D4" s="848"/>
      <c r="E4" s="848"/>
      <c r="F4" s="848"/>
      <c r="G4" s="848"/>
      <c r="H4" s="848"/>
      <c r="I4" s="849" t="s">
        <v>383</v>
      </c>
      <c r="J4" s="850" t="s">
        <v>104</v>
      </c>
    </row>
    <row r="5" spans="1:11" s="134" customFormat="1" ht="21" customHeight="1" thickBot="1">
      <c r="A5" s="847"/>
      <c r="B5" s="133" t="s">
        <v>384</v>
      </c>
      <c r="C5" s="133" t="s">
        <v>385</v>
      </c>
      <c r="D5" s="133" t="s">
        <v>386</v>
      </c>
      <c r="E5" s="133" t="s">
        <v>387</v>
      </c>
      <c r="F5" s="133" t="s">
        <v>388</v>
      </c>
      <c r="G5" s="133" t="s">
        <v>389</v>
      </c>
      <c r="H5" s="133" t="s">
        <v>390</v>
      </c>
      <c r="I5" s="849"/>
      <c r="J5" s="851"/>
    </row>
    <row r="6" spans="1:11" s="31" customFormat="1" ht="12" customHeight="1">
      <c r="A6" s="135" t="s">
        <v>391</v>
      </c>
      <c r="J6" s="135" t="s">
        <v>392</v>
      </c>
    </row>
    <row r="7" spans="1:11" s="134" customFormat="1" ht="12" customHeight="1">
      <c r="A7" s="136" t="s">
        <v>393</v>
      </c>
      <c r="B7" s="137">
        <v>10649.6</v>
      </c>
      <c r="C7" s="137">
        <v>10627.6</v>
      </c>
      <c r="D7" s="137">
        <v>10611.4</v>
      </c>
      <c r="E7" s="137">
        <v>10576.2</v>
      </c>
      <c r="F7" s="137">
        <v>10546.9</v>
      </c>
      <c r="G7" s="137">
        <v>10526.5</v>
      </c>
      <c r="H7" s="137">
        <v>10511.2</v>
      </c>
      <c r="I7" s="138">
        <v>1</v>
      </c>
      <c r="J7" s="139" t="s">
        <v>394</v>
      </c>
      <c r="K7" s="140"/>
    </row>
    <row r="8" spans="1:11" s="134" customFormat="1" ht="12" customHeight="1">
      <c r="A8" s="136" t="s">
        <v>395</v>
      </c>
      <c r="B8" s="137">
        <v>5080.5</v>
      </c>
      <c r="C8" s="137">
        <v>5070.7</v>
      </c>
      <c r="D8" s="137">
        <v>5064</v>
      </c>
      <c r="E8" s="137">
        <v>5047.5</v>
      </c>
      <c r="F8" s="137">
        <v>5033.2</v>
      </c>
      <c r="G8" s="137">
        <v>5023.6000000000004</v>
      </c>
      <c r="H8" s="137">
        <v>5016</v>
      </c>
      <c r="I8" s="138">
        <v>0.9</v>
      </c>
      <c r="J8" s="136" t="s">
        <v>396</v>
      </c>
    </row>
    <row r="9" spans="1:11" s="31" customFormat="1" ht="12" customHeight="1">
      <c r="A9" s="135" t="s">
        <v>397</v>
      </c>
      <c r="B9" s="141"/>
      <c r="C9" s="141"/>
      <c r="D9" s="141"/>
      <c r="E9" s="141"/>
      <c r="F9" s="141"/>
      <c r="G9" s="141"/>
      <c r="H9" s="141"/>
      <c r="I9" s="142"/>
      <c r="J9" s="135" t="s">
        <v>398</v>
      </c>
    </row>
    <row r="10" spans="1:11" s="134" customFormat="1" ht="12" customHeight="1">
      <c r="A10" s="136" t="s">
        <v>393</v>
      </c>
      <c r="B10" s="143">
        <v>5431.9</v>
      </c>
      <c r="C10" s="143">
        <v>5428.9</v>
      </c>
      <c r="D10" s="143">
        <v>5442.4</v>
      </c>
      <c r="E10" s="143">
        <v>5412.3</v>
      </c>
      <c r="F10" s="143">
        <v>5380.7</v>
      </c>
      <c r="G10" s="143">
        <v>5373.6</v>
      </c>
      <c r="H10" s="143">
        <v>5325.7</v>
      </c>
      <c r="I10" s="144">
        <v>1</v>
      </c>
      <c r="J10" s="139" t="s">
        <v>394</v>
      </c>
      <c r="K10" s="145"/>
    </row>
    <row r="11" spans="1:11" s="134" customFormat="1" ht="12" customHeight="1">
      <c r="A11" s="136" t="s">
        <v>395</v>
      </c>
      <c r="B11" s="143">
        <v>2747.4</v>
      </c>
      <c r="C11" s="143">
        <v>2737.3</v>
      </c>
      <c r="D11" s="143">
        <v>2749.3</v>
      </c>
      <c r="E11" s="143">
        <v>2740.6</v>
      </c>
      <c r="F11" s="143">
        <v>2722.1</v>
      </c>
      <c r="G11" s="143">
        <v>2722.5</v>
      </c>
      <c r="H11" s="143">
        <v>2703.8</v>
      </c>
      <c r="I11" s="144">
        <v>0.9</v>
      </c>
      <c r="J11" s="136" t="s">
        <v>396</v>
      </c>
    </row>
    <row r="12" spans="1:11" s="134" customFormat="1" ht="12" customHeight="1">
      <c r="A12" s="135" t="s">
        <v>399</v>
      </c>
      <c r="B12" s="146"/>
      <c r="C12" s="146"/>
      <c r="D12" s="146"/>
      <c r="E12" s="146"/>
      <c r="F12" s="146"/>
      <c r="G12" s="146"/>
      <c r="H12" s="146"/>
      <c r="I12" s="147"/>
      <c r="J12" s="135" t="s">
        <v>400</v>
      </c>
    </row>
    <row r="13" spans="1:11" s="134" customFormat="1" ht="12" customHeight="1">
      <c r="A13" s="136" t="s">
        <v>393</v>
      </c>
      <c r="B13" s="143">
        <v>5099.8999999999996</v>
      </c>
      <c r="C13" s="143">
        <v>5059.3999999999996</v>
      </c>
      <c r="D13" s="143">
        <v>5083.7</v>
      </c>
      <c r="E13" s="143">
        <v>5081.8</v>
      </c>
      <c r="F13" s="143">
        <v>5051.3999999999996</v>
      </c>
      <c r="G13" s="143">
        <v>4987.8</v>
      </c>
      <c r="H13" s="143">
        <v>4971.5</v>
      </c>
      <c r="I13" s="144">
        <v>1</v>
      </c>
      <c r="J13" s="139" t="s">
        <v>394</v>
      </c>
      <c r="K13" s="145"/>
    </row>
    <row r="14" spans="1:11" s="134" customFormat="1" ht="12" customHeight="1">
      <c r="A14" s="136" t="s">
        <v>395</v>
      </c>
      <c r="B14" s="143">
        <v>2590.3000000000002</v>
      </c>
      <c r="C14" s="143">
        <v>2568.4</v>
      </c>
      <c r="D14" s="143">
        <v>2575</v>
      </c>
      <c r="E14" s="143">
        <v>2588.4</v>
      </c>
      <c r="F14" s="143">
        <v>2563.6999999999998</v>
      </c>
      <c r="G14" s="143">
        <v>2535.6</v>
      </c>
      <c r="H14" s="143">
        <v>2535.1</v>
      </c>
      <c r="I14" s="144">
        <v>1</v>
      </c>
      <c r="J14" s="136" t="s">
        <v>396</v>
      </c>
    </row>
    <row r="15" spans="1:11" s="134" customFormat="1" ht="12" customHeight="1">
      <c r="A15" s="135" t="s">
        <v>401</v>
      </c>
      <c r="B15" s="146"/>
      <c r="C15" s="146"/>
      <c r="D15" s="146"/>
      <c r="E15" s="146"/>
      <c r="F15" s="146"/>
      <c r="G15" s="146"/>
      <c r="H15" s="146"/>
      <c r="I15" s="148"/>
      <c r="J15" s="135" t="s">
        <v>402</v>
      </c>
    </row>
    <row r="16" spans="1:11" s="134" customFormat="1" ht="12" customHeight="1">
      <c r="A16" s="136" t="s">
        <v>393</v>
      </c>
      <c r="B16" s="149">
        <v>332</v>
      </c>
      <c r="C16" s="149">
        <v>369.6</v>
      </c>
      <c r="D16" s="149">
        <v>358.7</v>
      </c>
      <c r="E16" s="149">
        <v>330.5</v>
      </c>
      <c r="F16" s="149">
        <v>329.3</v>
      </c>
      <c r="G16" s="149">
        <v>385.8</v>
      </c>
      <c r="H16" s="149">
        <v>354.2</v>
      </c>
      <c r="I16" s="144">
        <v>0.8</v>
      </c>
      <c r="J16" s="139" t="s">
        <v>394</v>
      </c>
      <c r="K16" s="150"/>
    </row>
    <row r="17" spans="1:11" s="134" customFormat="1" ht="12" customHeight="1">
      <c r="A17" s="136" t="s">
        <v>395</v>
      </c>
      <c r="B17" s="149">
        <v>157.1</v>
      </c>
      <c r="C17" s="149">
        <v>168.9</v>
      </c>
      <c r="D17" s="149">
        <v>174.3</v>
      </c>
      <c r="E17" s="149">
        <v>152.19999999999999</v>
      </c>
      <c r="F17" s="149">
        <v>158.30000000000001</v>
      </c>
      <c r="G17" s="149">
        <v>186.9</v>
      </c>
      <c r="H17" s="149">
        <v>168.7</v>
      </c>
      <c r="I17" s="144">
        <v>-0.8</v>
      </c>
      <c r="J17" s="136" t="s">
        <v>396</v>
      </c>
    </row>
    <row r="18" spans="1:11" s="134" customFormat="1" ht="12" customHeight="1">
      <c r="A18" s="135" t="s">
        <v>403</v>
      </c>
      <c r="B18" s="146"/>
      <c r="C18" s="146"/>
      <c r="D18" s="146"/>
      <c r="E18" s="146"/>
      <c r="F18" s="146"/>
      <c r="G18" s="146"/>
      <c r="H18" s="146"/>
      <c r="I18" s="148"/>
      <c r="J18" s="135" t="s">
        <v>404</v>
      </c>
    </row>
    <row r="19" spans="1:11" s="134" customFormat="1" ht="12" customHeight="1">
      <c r="A19" s="136" t="s">
        <v>393</v>
      </c>
      <c r="B19" s="149">
        <v>60</v>
      </c>
      <c r="C19" s="149">
        <v>60.1</v>
      </c>
      <c r="D19" s="149">
        <v>60.4</v>
      </c>
      <c r="E19" s="149">
        <v>60.3</v>
      </c>
      <c r="F19" s="149">
        <v>60.1</v>
      </c>
      <c r="G19" s="149">
        <v>60.1</v>
      </c>
      <c r="H19" s="149">
        <v>59.7</v>
      </c>
      <c r="I19" s="151"/>
      <c r="J19" s="139" t="s">
        <v>394</v>
      </c>
    </row>
    <row r="20" spans="1:11" s="134" customFormat="1" ht="12" customHeight="1">
      <c r="A20" s="136" t="s">
        <v>395</v>
      </c>
      <c r="B20" s="149">
        <v>64</v>
      </c>
      <c r="C20" s="149">
        <v>63.9</v>
      </c>
      <c r="D20" s="149">
        <v>64.3</v>
      </c>
      <c r="E20" s="149">
        <v>64.3</v>
      </c>
      <c r="F20" s="149">
        <v>64.099999999999994</v>
      </c>
      <c r="G20" s="149">
        <v>64.2</v>
      </c>
      <c r="H20" s="149">
        <v>63.9</v>
      </c>
      <c r="I20" s="152"/>
      <c r="J20" s="136" t="s">
        <v>396</v>
      </c>
    </row>
    <row r="21" spans="1:11" s="134" customFormat="1" ht="12" customHeight="1">
      <c r="A21" s="135" t="s">
        <v>405</v>
      </c>
      <c r="B21" s="146"/>
      <c r="C21" s="146"/>
      <c r="D21" s="146"/>
      <c r="E21" s="146"/>
      <c r="F21" s="146"/>
      <c r="G21" s="146"/>
      <c r="H21" s="146"/>
      <c r="I21" s="151"/>
      <c r="J21" s="135" t="s">
        <v>406</v>
      </c>
    </row>
    <row r="22" spans="1:11" s="134" customFormat="1" ht="12" customHeight="1">
      <c r="A22" s="136" t="s">
        <v>393</v>
      </c>
      <c r="B22" s="149">
        <v>6.1</v>
      </c>
      <c r="C22" s="149">
        <v>6.8</v>
      </c>
      <c r="D22" s="149">
        <v>6.6</v>
      </c>
      <c r="E22" s="149">
        <v>6.1</v>
      </c>
      <c r="F22" s="149">
        <v>6.1</v>
      </c>
      <c r="G22" s="149">
        <v>7.2</v>
      </c>
      <c r="H22" s="149">
        <v>6.7</v>
      </c>
      <c r="I22" s="151"/>
      <c r="J22" s="139" t="s">
        <v>394</v>
      </c>
    </row>
    <row r="23" spans="1:11" s="134" customFormat="1" ht="12" customHeight="1" thickBot="1">
      <c r="A23" s="136" t="s">
        <v>395</v>
      </c>
      <c r="B23" s="149">
        <v>5.7</v>
      </c>
      <c r="C23" s="149">
        <v>6.2</v>
      </c>
      <c r="D23" s="149">
        <v>6.3</v>
      </c>
      <c r="E23" s="149">
        <v>5.6</v>
      </c>
      <c r="F23" s="149">
        <v>5.8</v>
      </c>
      <c r="G23" s="149">
        <v>6.9</v>
      </c>
      <c r="H23" s="149">
        <v>6.2</v>
      </c>
      <c r="I23" s="151"/>
      <c r="J23" s="136" t="s">
        <v>396</v>
      </c>
    </row>
    <row r="24" spans="1:11" s="134" customFormat="1" ht="12" customHeight="1" thickBot="1">
      <c r="A24" s="846" t="s">
        <v>104</v>
      </c>
      <c r="B24" s="848" t="s">
        <v>407</v>
      </c>
      <c r="C24" s="848"/>
      <c r="D24" s="848"/>
      <c r="E24" s="848"/>
      <c r="F24" s="848"/>
      <c r="G24" s="848"/>
      <c r="H24" s="848"/>
      <c r="I24" s="849" t="s">
        <v>408</v>
      </c>
      <c r="J24" s="846" t="s">
        <v>104</v>
      </c>
    </row>
    <row r="25" spans="1:11" s="134" customFormat="1" ht="33" customHeight="1" thickBot="1">
      <c r="A25" s="847" t="s">
        <v>104</v>
      </c>
      <c r="B25" s="133" t="s">
        <v>409</v>
      </c>
      <c r="C25" s="133" t="s">
        <v>410</v>
      </c>
      <c r="D25" s="133" t="s">
        <v>411</v>
      </c>
      <c r="E25" s="133" t="s">
        <v>412</v>
      </c>
      <c r="F25" s="133" t="s">
        <v>413</v>
      </c>
      <c r="G25" s="133" t="s">
        <v>414</v>
      </c>
      <c r="H25" s="133" t="s">
        <v>415</v>
      </c>
      <c r="I25" s="849"/>
      <c r="J25" s="847"/>
    </row>
    <row r="26" spans="1:11" s="134" customFormat="1" ht="12" customHeight="1">
      <c r="A26" s="31" t="s">
        <v>416</v>
      </c>
    </row>
    <row r="27" spans="1:11" s="134" customFormat="1" ht="12" customHeight="1">
      <c r="A27" s="31" t="s">
        <v>417</v>
      </c>
      <c r="B27" s="153"/>
      <c r="C27" s="153"/>
      <c r="D27" s="153"/>
      <c r="E27" s="153"/>
      <c r="F27" s="153"/>
      <c r="G27" s="153"/>
      <c r="H27" s="153"/>
      <c r="I27" s="153"/>
      <c r="J27" s="153"/>
      <c r="K27" s="153"/>
    </row>
    <row r="28" spans="1:11" s="134" customFormat="1" ht="12" customHeight="1">
      <c r="A28" s="31"/>
      <c r="B28" s="153"/>
      <c r="C28" s="153"/>
      <c r="D28" s="153"/>
      <c r="E28" s="153"/>
      <c r="F28" s="153"/>
      <c r="G28" s="153"/>
      <c r="H28" s="153"/>
      <c r="I28" s="153"/>
      <c r="J28" s="153"/>
      <c r="K28" s="153"/>
    </row>
    <row r="29" spans="1:11" ht="36.75" customHeight="1">
      <c r="A29" s="843" t="s">
        <v>418</v>
      </c>
      <c r="B29" s="843"/>
      <c r="C29" s="843"/>
      <c r="D29" s="843"/>
      <c r="E29" s="843"/>
      <c r="F29" s="843"/>
      <c r="G29" s="843"/>
      <c r="H29" s="843"/>
      <c r="I29" s="843"/>
      <c r="J29" s="843"/>
    </row>
    <row r="30" spans="1:11" s="134" customFormat="1" ht="36.75" customHeight="1">
      <c r="A30" s="843" t="s">
        <v>419</v>
      </c>
      <c r="B30" s="843"/>
      <c r="C30" s="843"/>
      <c r="D30" s="843"/>
      <c r="E30" s="843"/>
      <c r="F30" s="843"/>
      <c r="G30" s="843"/>
      <c r="H30" s="843"/>
      <c r="I30" s="843"/>
      <c r="J30" s="843"/>
    </row>
    <row r="31" spans="1:11">
      <c r="A31" s="154"/>
      <c r="B31" s="154"/>
      <c r="C31" s="154"/>
      <c r="D31" s="154"/>
      <c r="E31" s="154"/>
      <c r="F31" s="154"/>
      <c r="G31" s="154"/>
      <c r="H31" s="154"/>
      <c r="I31" s="154"/>
    </row>
    <row r="32" spans="1:11">
      <c r="A32" s="85" t="s">
        <v>140</v>
      </c>
      <c r="B32" s="134"/>
      <c r="C32" s="134"/>
      <c r="D32" s="134"/>
      <c r="E32" s="134"/>
      <c r="F32" s="134"/>
      <c r="G32" s="134"/>
      <c r="H32" s="134"/>
      <c r="I32" s="134"/>
    </row>
    <row r="33" spans="1:9" s="155" customFormat="1">
      <c r="A33" s="46" t="s">
        <v>420</v>
      </c>
      <c r="B33" s="31"/>
      <c r="C33" s="31"/>
      <c r="D33" s="31"/>
      <c r="E33" s="31"/>
      <c r="F33" s="31"/>
      <c r="G33" s="31"/>
      <c r="H33" s="31"/>
      <c r="I33" s="31"/>
    </row>
    <row r="34" spans="1:9" s="155" customFormat="1">
      <c r="A34" s="46" t="s">
        <v>421</v>
      </c>
      <c r="B34" s="31"/>
      <c r="C34" s="31"/>
      <c r="D34" s="31"/>
      <c r="E34" s="31"/>
      <c r="F34" s="31"/>
      <c r="G34" s="31"/>
      <c r="H34" s="31"/>
      <c r="I34" s="31"/>
    </row>
    <row r="35" spans="1:9" s="155" customFormat="1">
      <c r="A35" s="46" t="s">
        <v>422</v>
      </c>
      <c r="B35" s="31"/>
      <c r="C35" s="31"/>
      <c r="D35" s="31"/>
      <c r="E35" s="31"/>
      <c r="F35" s="31"/>
      <c r="G35" s="31"/>
      <c r="H35" s="31"/>
      <c r="I35" s="31"/>
    </row>
    <row r="36" spans="1:9" s="155" customFormat="1">
      <c r="A36" s="46" t="s">
        <v>423</v>
      </c>
      <c r="B36" s="31"/>
      <c r="C36" s="31"/>
      <c r="D36" s="31"/>
      <c r="E36" s="31"/>
      <c r="F36" s="31"/>
      <c r="G36" s="31"/>
      <c r="H36" s="31"/>
      <c r="I36" s="31"/>
    </row>
    <row r="37" spans="1:9" s="155" customFormat="1">
      <c r="A37" s="46" t="s">
        <v>424</v>
      </c>
      <c r="B37" s="31"/>
      <c r="C37" s="31"/>
      <c r="D37" s="31"/>
      <c r="E37" s="31"/>
      <c r="F37" s="31"/>
      <c r="G37" s="31"/>
      <c r="H37" s="31"/>
      <c r="I37" s="31"/>
    </row>
    <row r="38" spans="1:9" s="155" customFormat="1">
      <c r="A38" s="46" t="s">
        <v>425</v>
      </c>
      <c r="B38" s="31"/>
      <c r="C38" s="31"/>
      <c r="D38" s="31"/>
      <c r="E38" s="31"/>
      <c r="F38" s="31"/>
      <c r="G38" s="31"/>
      <c r="H38" s="31"/>
      <c r="I38" s="31"/>
    </row>
    <row r="39" spans="1:9" s="155" customFormat="1">
      <c r="A39" s="31"/>
      <c r="B39" s="31"/>
      <c r="C39" s="31"/>
      <c r="D39" s="31"/>
      <c r="E39" s="31"/>
      <c r="F39" s="31"/>
      <c r="G39" s="31"/>
      <c r="H39" s="31"/>
      <c r="I39" s="31"/>
    </row>
    <row r="40" spans="1:9" s="155" customFormat="1">
      <c r="A40" s="31"/>
      <c r="B40" s="31"/>
      <c r="C40" s="31"/>
      <c r="D40" s="31"/>
      <c r="E40" s="31"/>
      <c r="F40" s="31"/>
      <c r="G40" s="31"/>
      <c r="H40" s="31"/>
      <c r="I40" s="31"/>
    </row>
    <row r="41" spans="1:9" s="155" customFormat="1">
      <c r="A41" s="31"/>
      <c r="B41" s="31"/>
      <c r="C41" s="31"/>
      <c r="D41" s="31"/>
      <c r="E41" s="31"/>
      <c r="F41" s="31"/>
      <c r="G41" s="31"/>
      <c r="H41" s="31"/>
      <c r="I41" s="31"/>
    </row>
    <row r="42" spans="1:9" s="155" customFormat="1">
      <c r="A42" s="31"/>
      <c r="B42" s="31"/>
      <c r="C42" s="31"/>
      <c r="D42" s="31"/>
      <c r="E42" s="31"/>
      <c r="F42" s="31"/>
      <c r="G42" s="31"/>
      <c r="H42" s="31"/>
      <c r="I42" s="31"/>
    </row>
    <row r="43" spans="1:9">
      <c r="A43" s="134"/>
      <c r="B43" s="134"/>
      <c r="C43" s="134"/>
      <c r="D43" s="134"/>
      <c r="E43" s="134"/>
      <c r="F43" s="134"/>
      <c r="G43" s="134"/>
      <c r="H43" s="134"/>
      <c r="I43" s="134"/>
    </row>
    <row r="44" spans="1:9">
      <c r="A44" s="134"/>
      <c r="B44" s="134"/>
      <c r="C44" s="134"/>
      <c r="D44" s="134"/>
      <c r="E44" s="134"/>
      <c r="F44" s="134"/>
      <c r="G44" s="134"/>
      <c r="H44" s="134"/>
      <c r="I44" s="134"/>
    </row>
  </sheetData>
  <mergeCells count="12">
    <mergeCell ref="A29:J29"/>
    <mergeCell ref="A30:J30"/>
    <mergeCell ref="A1:J1"/>
    <mergeCell ref="A2:J2"/>
    <mergeCell ref="A4:A5"/>
    <mergeCell ref="B4:H4"/>
    <mergeCell ref="I4:I5"/>
    <mergeCell ref="J4:J5"/>
    <mergeCell ref="A24:A25"/>
    <mergeCell ref="B24:H24"/>
    <mergeCell ref="I24:I25"/>
    <mergeCell ref="J24:J25"/>
  </mergeCells>
  <conditionalFormatting sqref="C16:H17">
    <cfRule type="cellIs" dxfId="229" priority="2" operator="between">
      <formula>0.1</formula>
      <formula>7.4</formula>
    </cfRule>
  </conditionalFormatting>
  <conditionalFormatting sqref="K16">
    <cfRule type="cellIs" dxfId="228" priority="1" operator="between">
      <formula>0.1</formula>
      <formula>7.4</formula>
    </cfRule>
  </conditionalFormatting>
  <hyperlinks>
    <hyperlink ref="A33" r:id="rId1" xr:uid="{318E79D6-C277-45D0-B58A-DBDB5D032C4A}"/>
    <hyperlink ref="A6" r:id="rId2" display="População Total   " xr:uid="{4C7DDAC6-45F0-4D3A-B609-FFB00362A630}"/>
    <hyperlink ref="J6" r:id="rId3" display=" Total Population" xr:uid="{E580D880-CFDA-4B3F-9695-DD718EA19D04}"/>
    <hyperlink ref="A34:A36" r:id="rId4" display="http://www.ine.pt/xurl/ind/0010693" xr:uid="{53243420-6794-4D53-8B14-2874A25F91B6}"/>
    <hyperlink ref="A34" r:id="rId5" xr:uid="{854C45CD-2463-40AC-B00B-72FB35E52543}"/>
    <hyperlink ref="A9" r:id="rId6" display="População Ativa    " xr:uid="{228F86BE-986E-4FAE-A63C-039241F4B494}"/>
    <hyperlink ref="J9" r:id="rId7" display="Active population " xr:uid="{7C3C7A6E-2D99-4C23-B8E5-9248802282BC}"/>
    <hyperlink ref="A35" r:id="rId8" xr:uid="{ACDF400A-10EE-42FC-B1B6-917D0F716B82}"/>
    <hyperlink ref="A12" r:id="rId9" display="População Empregada   " xr:uid="{9C8A1E09-7CDA-48E4-9773-19D55F0D7B1A}"/>
    <hyperlink ref="J12" r:id="rId10" xr:uid="{5632A648-A404-4EA3-8FB2-F93EC8A56DD1}"/>
    <hyperlink ref="A36" r:id="rId11" xr:uid="{CB72B8A4-C924-4113-AEFF-6619D9A8EA7D}"/>
    <hyperlink ref="A37:A38" r:id="rId12" display="http://www.ine.pt/xurl/ind/0010693" xr:uid="{6FA9130B-B739-41D0-8D2C-DEE5D4F01162}"/>
    <hyperlink ref="A15" r:id="rId13" display="População Desempregada    " xr:uid="{8F9A3D40-34BB-4774-8BFE-017D31CB433B}"/>
    <hyperlink ref="J15" r:id="rId14" xr:uid="{F11194D0-E978-4C3F-8B92-8F43B4A8D894}"/>
    <hyperlink ref="A37" r:id="rId15" xr:uid="{2D7E8460-6F1E-4D74-860D-E0C6E314A8CC}"/>
    <hyperlink ref="A18" r:id="rId16" display="Taxa de Atividade (%)      " xr:uid="{099F18C8-3F62-4FE2-98D6-6D1C2E0297B9}"/>
    <hyperlink ref="J18" r:id="rId17" display="Activity rate (%)      " xr:uid="{4DF01F12-FEAD-40AE-A51F-A15665A51627}"/>
    <hyperlink ref="A38" r:id="rId18" xr:uid="{DD203AB5-F374-4BFE-AAE6-1193F72D9C38}"/>
    <hyperlink ref="A21" r:id="rId19" display="Taxa de Desemprego (%)     " xr:uid="{C0ADA26F-777B-4E94-B334-4AF8C45F5621}"/>
    <hyperlink ref="J21" r:id="rId20" display="Unemployment rate (%)     " xr:uid="{A8C36F81-D4D7-40B2-A461-20E5E3FBE80C}"/>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CBE6C-D845-4C9F-8E9F-216F5A9B10DD}">
  <dimension ref="A1:J42"/>
  <sheetViews>
    <sheetView showGridLines="0" workbookViewId="0"/>
  </sheetViews>
  <sheetFormatPr defaultRowHeight="11.25"/>
  <cols>
    <col min="1" max="1" width="35.42578125" style="156" customWidth="1"/>
    <col min="2" max="8" width="8.5703125" style="156" customWidth="1"/>
    <col min="9" max="9" width="10.85546875" style="156" customWidth="1"/>
    <col min="10" max="10" width="35.42578125" style="156" customWidth="1"/>
    <col min="11" max="16384" width="9.140625" style="156"/>
  </cols>
  <sheetData>
    <row r="1" spans="1:10" ht="12" customHeight="1">
      <c r="A1" s="844" t="s">
        <v>426</v>
      </c>
      <c r="B1" s="844"/>
      <c r="C1" s="844"/>
      <c r="D1" s="844"/>
      <c r="E1" s="844"/>
      <c r="F1" s="844"/>
      <c r="G1" s="844"/>
      <c r="H1" s="844"/>
      <c r="I1" s="844"/>
      <c r="J1" s="844"/>
    </row>
    <row r="2" spans="1:10" ht="10.5" customHeight="1">
      <c r="A2" s="845" t="s">
        <v>427</v>
      </c>
      <c r="B2" s="845"/>
      <c r="C2" s="845"/>
      <c r="D2" s="845"/>
      <c r="E2" s="845"/>
      <c r="F2" s="845"/>
      <c r="G2" s="845"/>
      <c r="H2" s="845"/>
      <c r="I2" s="845"/>
      <c r="J2" s="845"/>
    </row>
    <row r="3" spans="1:10" ht="12" customHeight="1" thickBot="1"/>
    <row r="4" spans="1:10" s="157" customFormat="1" ht="12" customHeight="1" thickBot="1">
      <c r="A4" s="846" t="s">
        <v>104</v>
      </c>
      <c r="B4" s="848" t="s">
        <v>382</v>
      </c>
      <c r="C4" s="848"/>
      <c r="D4" s="848"/>
      <c r="E4" s="848"/>
      <c r="F4" s="848"/>
      <c r="G4" s="848"/>
      <c r="H4" s="848"/>
      <c r="I4" s="852" t="s">
        <v>383</v>
      </c>
      <c r="J4" s="846" t="s">
        <v>104</v>
      </c>
    </row>
    <row r="5" spans="1:10" s="157" customFormat="1" ht="23.25" thickBot="1">
      <c r="A5" s="847"/>
      <c r="B5" s="133" t="s">
        <v>384</v>
      </c>
      <c r="C5" s="133" t="s">
        <v>385</v>
      </c>
      <c r="D5" s="133" t="s">
        <v>386</v>
      </c>
      <c r="E5" s="133" t="s">
        <v>387</v>
      </c>
      <c r="F5" s="133" t="s">
        <v>388</v>
      </c>
      <c r="G5" s="133" t="s">
        <v>389</v>
      </c>
      <c r="H5" s="133" t="s">
        <v>390</v>
      </c>
      <c r="I5" s="853"/>
      <c r="J5" s="847"/>
    </row>
    <row r="6" spans="1:10" s="157" customFormat="1" ht="12" customHeight="1">
      <c r="A6" s="135" t="s">
        <v>428</v>
      </c>
      <c r="J6" s="135" t="s">
        <v>429</v>
      </c>
    </row>
    <row r="7" spans="1:10" s="157" customFormat="1" ht="12" customHeight="1">
      <c r="A7" s="136" t="s">
        <v>430</v>
      </c>
      <c r="I7" s="158"/>
      <c r="J7" s="159" t="s">
        <v>431</v>
      </c>
    </row>
    <row r="8" spans="1:10" s="157" customFormat="1" ht="12" customHeight="1">
      <c r="A8" s="160" t="s">
        <v>432</v>
      </c>
      <c r="B8" s="143">
        <v>4350.3</v>
      </c>
      <c r="C8" s="143">
        <v>4324.7</v>
      </c>
      <c r="D8" s="143">
        <v>4357.1000000000004</v>
      </c>
      <c r="E8" s="143">
        <v>4345.8</v>
      </c>
      <c r="F8" s="143">
        <v>4301.2</v>
      </c>
      <c r="G8" s="143">
        <v>4237.8999999999996</v>
      </c>
      <c r="H8" s="143">
        <v>4235.8999999999996</v>
      </c>
      <c r="I8" s="144">
        <v>1.1000000000000001</v>
      </c>
      <c r="J8" s="161" t="s">
        <v>394</v>
      </c>
    </row>
    <row r="9" spans="1:10" s="157" customFormat="1" ht="12" customHeight="1">
      <c r="A9" s="162" t="s">
        <v>433</v>
      </c>
      <c r="B9" s="143">
        <v>2125</v>
      </c>
      <c r="C9" s="143">
        <v>2119.1</v>
      </c>
      <c r="D9" s="143">
        <v>2132.4</v>
      </c>
      <c r="E9" s="143">
        <v>2143.5</v>
      </c>
      <c r="F9" s="143">
        <v>2104.3000000000002</v>
      </c>
      <c r="G9" s="143">
        <v>2070.6999999999998</v>
      </c>
      <c r="H9" s="143">
        <v>2076.1</v>
      </c>
      <c r="I9" s="144">
        <v>1</v>
      </c>
      <c r="J9" s="163" t="s">
        <v>396</v>
      </c>
    </row>
    <row r="10" spans="1:10" s="157" customFormat="1" ht="12" customHeight="1">
      <c r="A10" s="136" t="s">
        <v>434</v>
      </c>
      <c r="B10" s="146"/>
      <c r="C10" s="146"/>
      <c r="D10" s="146"/>
      <c r="E10" s="146"/>
      <c r="F10" s="146"/>
      <c r="G10" s="146"/>
      <c r="H10" s="146"/>
      <c r="I10" s="146"/>
      <c r="J10" s="159" t="s">
        <v>435</v>
      </c>
    </row>
    <row r="11" spans="1:10" s="157" customFormat="1" ht="12" customHeight="1">
      <c r="A11" s="160" t="s">
        <v>432</v>
      </c>
      <c r="B11" s="143">
        <v>477.7</v>
      </c>
      <c r="C11" s="143">
        <v>479.8</v>
      </c>
      <c r="D11" s="143">
        <v>468.6</v>
      </c>
      <c r="E11" s="143">
        <v>474.8</v>
      </c>
      <c r="F11" s="143">
        <v>493.3</v>
      </c>
      <c r="G11" s="143">
        <v>480.1</v>
      </c>
      <c r="H11" s="143">
        <v>463.3</v>
      </c>
      <c r="I11" s="144">
        <v>-3.2</v>
      </c>
      <c r="J11" s="161" t="s">
        <v>394</v>
      </c>
    </row>
    <row r="12" spans="1:10" s="157" customFormat="1" ht="12" customHeight="1">
      <c r="A12" s="162" t="s">
        <v>433</v>
      </c>
      <c r="B12" s="143">
        <v>275.7</v>
      </c>
      <c r="C12" s="143">
        <v>280.5</v>
      </c>
      <c r="D12" s="143">
        <v>271.7</v>
      </c>
      <c r="E12" s="143">
        <v>269.10000000000002</v>
      </c>
      <c r="F12" s="143">
        <v>282.39999999999998</v>
      </c>
      <c r="G12" s="143">
        <v>278.39999999999998</v>
      </c>
      <c r="H12" s="143">
        <v>271.5</v>
      </c>
      <c r="I12" s="144">
        <v>-2.4</v>
      </c>
      <c r="J12" s="163" t="s">
        <v>396</v>
      </c>
    </row>
    <row r="13" spans="1:10" s="157" customFormat="1" ht="12" customHeight="1">
      <c r="A13" s="136" t="s">
        <v>436</v>
      </c>
      <c r="B13" s="146"/>
      <c r="C13" s="146"/>
      <c r="D13" s="146"/>
      <c r="E13" s="146"/>
      <c r="F13" s="146"/>
      <c r="G13" s="146"/>
      <c r="H13" s="146"/>
      <c r="I13" s="146"/>
      <c r="J13" s="159" t="s">
        <v>437</v>
      </c>
    </row>
    <row r="14" spans="1:10" s="157" customFormat="1" ht="12" customHeight="1">
      <c r="A14" s="160" t="s">
        <v>432</v>
      </c>
      <c r="B14" s="143">
        <v>249.1</v>
      </c>
      <c r="C14" s="143">
        <v>228.6</v>
      </c>
      <c r="D14" s="143">
        <v>231.7</v>
      </c>
      <c r="E14" s="143">
        <v>235.9</v>
      </c>
      <c r="F14" s="143">
        <v>233.2</v>
      </c>
      <c r="G14" s="143">
        <v>242</v>
      </c>
      <c r="H14" s="143">
        <v>241.5</v>
      </c>
      <c r="I14" s="144">
        <v>6.8</v>
      </c>
      <c r="J14" s="161" t="s">
        <v>394</v>
      </c>
    </row>
    <row r="15" spans="1:10" s="157" customFormat="1" ht="12" customHeight="1">
      <c r="A15" s="162" t="s">
        <v>433</v>
      </c>
      <c r="B15" s="143">
        <v>176.7</v>
      </c>
      <c r="C15" s="143">
        <v>156.19999999999999</v>
      </c>
      <c r="D15" s="143">
        <v>158</v>
      </c>
      <c r="E15" s="143">
        <v>162.19999999999999</v>
      </c>
      <c r="F15" s="143">
        <v>165.7</v>
      </c>
      <c r="G15" s="143">
        <v>172.7</v>
      </c>
      <c r="H15" s="143">
        <v>171.5</v>
      </c>
      <c r="I15" s="144">
        <v>6.6</v>
      </c>
      <c r="J15" s="163" t="s">
        <v>396</v>
      </c>
    </row>
    <row r="16" spans="1:10" s="157" customFormat="1" ht="12" customHeight="1">
      <c r="A16" s="136" t="s">
        <v>438</v>
      </c>
      <c r="B16" s="146"/>
      <c r="C16" s="146"/>
      <c r="D16" s="146"/>
      <c r="E16" s="146"/>
      <c r="F16" s="146"/>
      <c r="G16" s="146"/>
      <c r="H16" s="146"/>
      <c r="I16" s="146"/>
      <c r="J16" s="159" t="s">
        <v>439</v>
      </c>
    </row>
    <row r="17" spans="1:10" s="157" customFormat="1" ht="12" customHeight="1">
      <c r="A17" s="160" t="s">
        <v>432</v>
      </c>
      <c r="B17" s="143">
        <v>22.8</v>
      </c>
      <c r="C17" s="143">
        <v>26.2</v>
      </c>
      <c r="D17" s="143">
        <v>26.3</v>
      </c>
      <c r="E17" s="143">
        <v>25.4</v>
      </c>
      <c r="F17" s="143">
        <v>23.7</v>
      </c>
      <c r="G17" s="143">
        <v>27.8</v>
      </c>
      <c r="H17" s="143">
        <v>30.8</v>
      </c>
      <c r="I17" s="164">
        <v>-3.6</v>
      </c>
      <c r="J17" s="161" t="s">
        <v>394</v>
      </c>
    </row>
    <row r="18" spans="1:10" s="157" customFormat="1" ht="12" customHeight="1">
      <c r="A18" s="162" t="s">
        <v>433</v>
      </c>
      <c r="B18" s="143">
        <v>13</v>
      </c>
      <c r="C18" s="143">
        <v>12.6</v>
      </c>
      <c r="D18" s="143">
        <v>12.9</v>
      </c>
      <c r="E18" s="143">
        <v>13.7</v>
      </c>
      <c r="F18" s="143">
        <v>11.3</v>
      </c>
      <c r="G18" s="143">
        <v>13.7</v>
      </c>
      <c r="H18" s="143">
        <v>16.100000000000001</v>
      </c>
      <c r="I18" s="164">
        <v>14.8</v>
      </c>
      <c r="J18" s="163" t="s">
        <v>396</v>
      </c>
    </row>
    <row r="19" spans="1:10" s="157" customFormat="1" ht="12" customHeight="1">
      <c r="A19" s="135" t="s">
        <v>440</v>
      </c>
      <c r="B19" s="146"/>
      <c r="C19" s="146"/>
      <c r="D19" s="146"/>
      <c r="E19" s="146"/>
      <c r="F19" s="146"/>
      <c r="G19" s="146"/>
      <c r="H19" s="146"/>
      <c r="I19" s="146"/>
      <c r="J19" s="135" t="s">
        <v>441</v>
      </c>
    </row>
    <row r="20" spans="1:10" s="157" customFormat="1" ht="12" customHeight="1">
      <c r="A20" s="136" t="s">
        <v>442</v>
      </c>
      <c r="B20" s="146"/>
      <c r="C20" s="146"/>
      <c r="D20" s="146"/>
      <c r="E20" s="146"/>
      <c r="F20" s="146"/>
      <c r="G20" s="146"/>
      <c r="H20" s="146"/>
      <c r="I20" s="146"/>
      <c r="J20" s="136" t="s">
        <v>59</v>
      </c>
    </row>
    <row r="21" spans="1:10" s="157" customFormat="1" ht="12" customHeight="1">
      <c r="A21" s="160" t="s">
        <v>432</v>
      </c>
      <c r="B21" s="143">
        <v>145.1</v>
      </c>
      <c r="C21" s="143">
        <v>148.4</v>
      </c>
      <c r="D21" s="143">
        <v>148.5</v>
      </c>
      <c r="E21" s="143">
        <v>153.19999999999999</v>
      </c>
      <c r="F21" s="143">
        <v>158.80000000000001</v>
      </c>
      <c r="G21" s="143">
        <v>144.80000000000001</v>
      </c>
      <c r="H21" s="143">
        <v>135.4</v>
      </c>
      <c r="I21" s="164">
        <v>-8.6</v>
      </c>
      <c r="J21" s="161" t="s">
        <v>394</v>
      </c>
    </row>
    <row r="22" spans="1:10" s="157" customFormat="1" ht="12" customHeight="1">
      <c r="A22" s="162" t="s">
        <v>433</v>
      </c>
      <c r="B22" s="143">
        <v>99.2</v>
      </c>
      <c r="C22" s="143">
        <v>103.1</v>
      </c>
      <c r="D22" s="143">
        <v>107</v>
      </c>
      <c r="E22" s="143">
        <v>106.9</v>
      </c>
      <c r="F22" s="143">
        <v>112.8</v>
      </c>
      <c r="G22" s="143">
        <v>106</v>
      </c>
      <c r="H22" s="143">
        <v>99.5</v>
      </c>
      <c r="I22" s="164">
        <v>-12</v>
      </c>
      <c r="J22" s="163" t="s">
        <v>396</v>
      </c>
    </row>
    <row r="23" spans="1:10" s="157" customFormat="1" ht="12" customHeight="1">
      <c r="A23" s="139" t="s">
        <v>443</v>
      </c>
      <c r="B23" s="134"/>
      <c r="C23" s="134"/>
      <c r="D23" s="134"/>
      <c r="E23" s="134"/>
      <c r="F23" s="134"/>
      <c r="G23" s="134"/>
      <c r="H23" s="134"/>
      <c r="I23" s="134"/>
      <c r="J23" s="139" t="s">
        <v>444</v>
      </c>
    </row>
    <row r="24" spans="1:10" s="157" customFormat="1" ht="12" customHeight="1">
      <c r="A24" s="160" t="s">
        <v>432</v>
      </c>
      <c r="B24" s="143">
        <v>1249.9000000000001</v>
      </c>
      <c r="C24" s="143">
        <v>1278.8</v>
      </c>
      <c r="D24" s="143">
        <v>1269.5</v>
      </c>
      <c r="E24" s="143">
        <v>1257.4000000000001</v>
      </c>
      <c r="F24" s="143">
        <v>1267.5</v>
      </c>
      <c r="G24" s="143">
        <v>1252.5999999999999</v>
      </c>
      <c r="H24" s="143">
        <v>1250.3</v>
      </c>
      <c r="I24" s="164">
        <v>-1.4</v>
      </c>
      <c r="J24" s="161" t="s">
        <v>394</v>
      </c>
    </row>
    <row r="25" spans="1:10" s="157" customFormat="1" ht="12" customHeight="1">
      <c r="A25" s="162" t="s">
        <v>433</v>
      </c>
      <c r="B25" s="143">
        <v>864.9</v>
      </c>
      <c r="C25" s="143">
        <v>884.9</v>
      </c>
      <c r="D25" s="143">
        <v>883.9</v>
      </c>
      <c r="E25" s="143">
        <v>868.2</v>
      </c>
      <c r="F25" s="143">
        <v>859.6</v>
      </c>
      <c r="G25" s="143">
        <v>860.2</v>
      </c>
      <c r="H25" s="143">
        <v>860.1</v>
      </c>
      <c r="I25" s="164">
        <v>0.6</v>
      </c>
      <c r="J25" s="163" t="s">
        <v>396</v>
      </c>
    </row>
    <row r="26" spans="1:10" s="157" customFormat="1" ht="12" customHeight="1">
      <c r="A26" s="136" t="s">
        <v>445</v>
      </c>
      <c r="B26" s="134"/>
      <c r="C26" s="134"/>
      <c r="D26" s="134"/>
      <c r="E26" s="134"/>
      <c r="F26" s="134"/>
      <c r="G26" s="134"/>
      <c r="H26" s="134"/>
      <c r="I26" s="134"/>
      <c r="J26" s="136" t="s">
        <v>446</v>
      </c>
    </row>
    <row r="27" spans="1:10" s="157" customFormat="1" ht="12" customHeight="1">
      <c r="A27" s="160" t="s">
        <v>432</v>
      </c>
      <c r="B27" s="143">
        <v>3704.9</v>
      </c>
      <c r="C27" s="143">
        <v>3632.1</v>
      </c>
      <c r="D27" s="143">
        <v>3665.7</v>
      </c>
      <c r="E27" s="143">
        <v>3671.2</v>
      </c>
      <c r="F27" s="143">
        <v>3625.1</v>
      </c>
      <c r="G27" s="143">
        <v>3590.4</v>
      </c>
      <c r="H27" s="143">
        <v>3585.8</v>
      </c>
      <c r="I27" s="164">
        <v>2.2000000000000002</v>
      </c>
      <c r="J27" s="161" t="s">
        <v>394</v>
      </c>
    </row>
    <row r="28" spans="1:10" s="157" customFormat="1" ht="12.6" customHeight="1" thickBot="1">
      <c r="A28" s="162" t="s">
        <v>433</v>
      </c>
      <c r="B28" s="143">
        <v>1626.2</v>
      </c>
      <c r="C28" s="143">
        <v>1580.4</v>
      </c>
      <c r="D28" s="143">
        <v>1584.1</v>
      </c>
      <c r="E28" s="143">
        <v>1613.3</v>
      </c>
      <c r="F28" s="143">
        <v>1591.4</v>
      </c>
      <c r="G28" s="143">
        <v>1569.4</v>
      </c>
      <c r="H28" s="143">
        <v>1575.5</v>
      </c>
      <c r="I28" s="164">
        <v>2.2000000000000002</v>
      </c>
      <c r="J28" s="163" t="s">
        <v>396</v>
      </c>
    </row>
    <row r="29" spans="1:10" s="134" customFormat="1" ht="12" customHeight="1" thickBot="1">
      <c r="A29" s="846" t="s">
        <v>104</v>
      </c>
      <c r="B29" s="848" t="s">
        <v>407</v>
      </c>
      <c r="C29" s="848"/>
      <c r="D29" s="848"/>
      <c r="E29" s="848"/>
      <c r="F29" s="848"/>
      <c r="G29" s="848"/>
      <c r="H29" s="848"/>
      <c r="I29" s="849" t="s">
        <v>408</v>
      </c>
      <c r="J29" s="846" t="s">
        <v>104</v>
      </c>
    </row>
    <row r="30" spans="1:10" s="134" customFormat="1" ht="33" customHeight="1" thickBot="1">
      <c r="A30" s="847" t="s">
        <v>104</v>
      </c>
      <c r="B30" s="133" t="s">
        <v>447</v>
      </c>
      <c r="C30" s="133" t="s">
        <v>410</v>
      </c>
      <c r="D30" s="133" t="s">
        <v>411</v>
      </c>
      <c r="E30" s="133" t="s">
        <v>412</v>
      </c>
      <c r="F30" s="133" t="s">
        <v>413</v>
      </c>
      <c r="G30" s="133" t="s">
        <v>414</v>
      </c>
      <c r="H30" s="133" t="s">
        <v>415</v>
      </c>
      <c r="I30" s="849"/>
      <c r="J30" s="847"/>
    </row>
    <row r="31" spans="1:10" s="157" customFormat="1" ht="12" customHeight="1">
      <c r="A31" s="31" t="s">
        <v>416</v>
      </c>
    </row>
    <row r="32" spans="1:10" s="157" customFormat="1" ht="12" customHeight="1">
      <c r="A32" s="31" t="s">
        <v>417</v>
      </c>
    </row>
    <row r="33" spans="1:10" ht="5.25" customHeight="1">
      <c r="A33" s="157"/>
      <c r="B33" s="157"/>
      <c r="C33" s="157"/>
      <c r="D33" s="157"/>
      <c r="E33" s="157"/>
      <c r="F33" s="157"/>
      <c r="G33" s="157"/>
      <c r="H33" s="157"/>
      <c r="I33" s="157"/>
    </row>
    <row r="34" spans="1:10" ht="12" customHeight="1">
      <c r="A34" s="134" t="s">
        <v>448</v>
      </c>
      <c r="B34" s="157"/>
      <c r="C34" s="157"/>
      <c r="D34" s="157"/>
      <c r="E34" s="157"/>
      <c r="F34" s="157"/>
      <c r="G34" s="157"/>
      <c r="H34" s="157"/>
      <c r="I34" s="157"/>
    </row>
    <row r="35" spans="1:10" ht="12" customHeight="1">
      <c r="A35" s="165" t="s">
        <v>449</v>
      </c>
    </row>
    <row r="36" spans="1:10" ht="5.25" customHeight="1"/>
    <row r="37" spans="1:10" s="132" customFormat="1" ht="27" customHeight="1">
      <c r="A37" s="843" t="s">
        <v>418</v>
      </c>
      <c r="B37" s="843"/>
      <c r="C37" s="843"/>
      <c r="D37" s="843"/>
      <c r="E37" s="843"/>
      <c r="F37" s="843"/>
      <c r="G37" s="843"/>
      <c r="H37" s="843"/>
      <c r="I37" s="843"/>
      <c r="J37" s="843"/>
    </row>
    <row r="38" spans="1:10" s="134" customFormat="1" ht="25.5" customHeight="1">
      <c r="A38" s="843" t="s">
        <v>419</v>
      </c>
      <c r="B38" s="843"/>
      <c r="C38" s="843"/>
      <c r="D38" s="843"/>
      <c r="E38" s="843"/>
      <c r="F38" s="843"/>
      <c r="G38" s="843"/>
      <c r="H38" s="843"/>
      <c r="I38" s="843"/>
      <c r="J38" s="843"/>
    </row>
    <row r="39" spans="1:10" ht="12" customHeight="1"/>
    <row r="40" spans="1:10" ht="12" customHeight="1">
      <c r="A40" s="85" t="s">
        <v>140</v>
      </c>
    </row>
    <row r="41" spans="1:10" s="166" customFormat="1" ht="12" customHeight="1">
      <c r="A41" s="46" t="s">
        <v>450</v>
      </c>
    </row>
    <row r="42" spans="1:10" s="166" customFormat="1" ht="12" customHeight="1">
      <c r="A42" s="46" t="s">
        <v>451</v>
      </c>
    </row>
  </sheetData>
  <mergeCells count="12">
    <mergeCell ref="A37:J37"/>
    <mergeCell ref="A38:J38"/>
    <mergeCell ref="A1:J1"/>
    <mergeCell ref="A2:J2"/>
    <mergeCell ref="A4:A5"/>
    <mergeCell ref="B4:H4"/>
    <mergeCell ref="I4:I5"/>
    <mergeCell ref="J4:J5"/>
    <mergeCell ref="A29:A30"/>
    <mergeCell ref="B29:H29"/>
    <mergeCell ref="I29:I30"/>
    <mergeCell ref="J29:J30"/>
  </mergeCells>
  <conditionalFormatting sqref="C8:H9">
    <cfRule type="cellIs" dxfId="227" priority="6" operator="between">
      <formula>0.1</formula>
      <formula>7.4</formula>
    </cfRule>
  </conditionalFormatting>
  <conditionalFormatting sqref="C11:H12">
    <cfRule type="cellIs" dxfId="226" priority="5" operator="between">
      <formula>0.1</formula>
      <formula>7.4</formula>
    </cfRule>
  </conditionalFormatting>
  <conditionalFormatting sqref="C14:H15">
    <cfRule type="cellIs" dxfId="225" priority="4" operator="between">
      <formula>0.1</formula>
      <formula>7.4</formula>
    </cfRule>
  </conditionalFormatting>
  <conditionalFormatting sqref="C17:H18">
    <cfRule type="cellIs" dxfId="224" priority="7" operator="between">
      <formula>0.1</formula>
      <formula>7.4</formula>
    </cfRule>
  </conditionalFormatting>
  <conditionalFormatting sqref="C21:H22">
    <cfRule type="cellIs" dxfId="223" priority="3" operator="between">
      <formula>0.1</formula>
      <formula>7.4</formula>
    </cfRule>
  </conditionalFormatting>
  <conditionalFormatting sqref="C24:H25">
    <cfRule type="cellIs" dxfId="222" priority="2" operator="between">
      <formula>0.1</formula>
      <formula>7.4</formula>
    </cfRule>
  </conditionalFormatting>
  <conditionalFormatting sqref="C27:H28">
    <cfRule type="cellIs" dxfId="221" priority="1" operator="between">
      <formula>0.1</formula>
      <formula>7.4</formula>
    </cfRule>
  </conditionalFormatting>
  <hyperlinks>
    <hyperlink ref="A41" r:id="rId1" xr:uid="{74DCA0F7-668C-4F28-A847-715BBE747332}"/>
    <hyperlink ref="A42" r:id="rId2" xr:uid="{F698ED7E-952E-4640-8540-C7C83A1D1738}"/>
    <hyperlink ref="A6" r:id="rId3" display="SITUAÇÃO NA PROFISSÃO  " xr:uid="{A7CA7BD1-7AE1-4B08-875F-6C66F79E8CB7}"/>
    <hyperlink ref="J6" r:id="rId4" display="SITUAÇÃO NA PROFISSÃO  " xr:uid="{7D1FF5AA-60AA-4F3C-92EC-50E3289A7F67}"/>
    <hyperlink ref="A19" r:id="rId5" display="SETOR DE ATIVIDADE  (a)  " xr:uid="{C7C02B4D-C2E8-4264-A803-7A48B868D04E}"/>
    <hyperlink ref="J19" r:id="rId6" display="ECONOMIC ACTIVITY (a)  " xr:uid="{53F4F203-961D-41A7-88F7-BA9E32772E2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2024-09-17T09:35:28Z</dcterms:created>
  <dcterms:modified xsi:type="dcterms:W3CDTF">2024-11-13T17:25:52Z</dcterms:modified>
</cp:coreProperties>
</file>