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4F17902F-465F-44CD-BF97-C8AAA1D66B0C}" xr6:coauthVersionLast="47" xr6:coauthVersionMax="47" xr10:uidLastSave="{00000000-0000-0000-0000-000000000000}"/>
  <bookViews>
    <workbookView xWindow="-120" yWindow="-120" windowWidth="25440" windowHeight="1527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E80" i="25"/>
  <c r="F80" i="25"/>
  <c r="G80" i="25"/>
  <c r="H80" i="25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<sst xmlns="http://schemas.openxmlformats.org/spreadsheetml/2006/main" count="2861" uniqueCount="219">
  <si>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</si>
  <si>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</si>
  <si>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</si>
  <si>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</si>
  <si>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</si>
  <si>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</si>
  <si>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</si>
  <si>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</si>
  <si>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</si>
  <si>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</si>
  <si>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</si>
  <si>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</si>
  <si>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</si>
  <si>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</si>
  <si>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</si>
  <si>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</si>
  <si>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</si>
  <si>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</si>
  <si>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</si>
  <si>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</si>
  <si>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</si>
  <si>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</si>
  <si>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</si>
  <si>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</si>
  <si>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</si>
  <si>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</si>
  <si>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</si>
  <si>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</si>
  <si>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</si>
  <si>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</si>
  <si>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</si>
  <si>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</si>
  <si>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</si>
  <si>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</si>
  <si>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</si>
  <si>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</si>
  <si>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</si>
  <si>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</si>
  <si>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</si>
  <si>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</si>
  <si>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</si>
  <si>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</si>
  <si>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</si>
  <si>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</si>
  <si>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</si>
  <si>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</si>
  <si>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</si>
  <si>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</si>
  <si>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</si>
  <si>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</si>
  <si>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</si>
  <si>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</si>
  <si>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</si>
  <si>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</si>
  <si>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</si>
  <si>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</si>
  <si>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</si>
  <si>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</si>
  <si>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</si>
  <si>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</si>
  <si>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</si>
  <si>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</si>
  <si>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</si>
  <si>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</si>
  <si>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</si>
  <si>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</si>
  <si>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</si>
  <si>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</si>
  <si>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</si>
  <si>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</si>
  <si>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</si>
  <si>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</si>
  <si>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</si>
  <si>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</si>
  <si>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</si>
  <si>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</si>
  <si>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</si>
  <si>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</si>
  <si>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</si>
  <si>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</si>
  <si>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</si>
  <si>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</si>
  <si>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</si>
  <si>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</si>
  <si>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</si>
  <si>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</si>
  <si>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</si>
  <si>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</si>
  <si>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</si>
  <si>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</si>
  <si>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</si>
  <si>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</si>
  <si>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</si>
  <si>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</si>
  <si>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</si>
  <si>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</si>
  <si>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</si>
  <si>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</si>
  <si>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</si>
  <si>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</si>
  <si>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</si>
  <si>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</si>
  <si>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</si>
  <si>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</si>
  <si>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</si>
  <si>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</si>
  <si>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</si>
  <si>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</si>
  <si>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</si>
  <si>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</si>
  <si>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</si>
  <si>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</si>
  <si>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</si>
  <si>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</si>
  <si>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</si>
  <si>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</si>
  <si>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</si>
  <si>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</si>
  <si>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</si>
  <si>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</si>
  <si>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</si>
  <si>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</si>
  <si>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</si>
  <si>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</si>
  <si>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</si>
  <si>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</si>
  <si>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</si>
  <si>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</si>
  <si>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</si>
  <si>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</si>
  <si>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</si>
  <si>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</si>
  <si>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</si>
  <si>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</si>
  <si>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</si>
  <si>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</si>
  <si>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</si>
  <si>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</si>
  <si>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</si>
  <si>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</si>
  <si>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</si>
  <si>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</si>
  <si>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</si>
  <si>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</si>
  <si>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</si>
  <si>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</si>
  <si>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</si>
  <si>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</si>
  <si>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</si>
  <si>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</si>
  <si>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</si>
  <si>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</si>
  <si>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</si>
  <si>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</si>
  <si>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</si>
  <si>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</si>
  <si>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</si>
  <si>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</si>
  <si>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</si>
  <si>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</si>
  <si>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</si>
  <si>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</si>
  <si>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</si>
  <si>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</si>
  <si>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</si>
  <si>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</si>
  <si>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</si>
  <si>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</si>
  <si>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</si>
  <si>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</si>
  <si>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</si>
  <si>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</si>
  <si>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</si>
  <si>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</si>
  <si>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</si>
  <si>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</si>
  <si>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</si>
  <si>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</si>
  <si>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</si>
  <si>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</si>
  <si>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</si>
  <si>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</si>
  <si>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</si>
  <si>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</si>
  <si>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</si>
  <si>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</si>
  <si>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</si>
  <si>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</si>
  <si>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</si>
  <si>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</si>
  <si>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</si>
  <si>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</si>
  <si>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</si>
  <si>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</si>
  <si>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</si>
  <si>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</si>
  <si>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</si>
  <si>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</si>
  <si>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</si>
  <si>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</si>
  <si>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</si>
  <si>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</si>
  <si>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</si>
  <si>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</si>
  <si>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</si>
  <si>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</si>
  <si>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</si>
  <si>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</si>
  <si>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Tavira</t>
  </si>
  <si>
    <t>Julho 2024</t>
  </si>
  <si>
    <t>July 2024</t>
  </si>
  <si>
    <t>JUL</t>
  </si>
  <si>
    <t>JAN-JUL</t>
  </si>
  <si>
    <t>Janeiro 2024 → Junho 2024: resultados provisórios</t>
  </si>
  <si>
    <t>Julho 2024: resultados preliminares</t>
  </si>
  <si>
    <t>Jul-24</t>
  </si>
  <si>
    <t>Jan - Jul 24</t>
  </si>
  <si>
    <t>January 2024 - June 2024: provisional data</t>
  </si>
  <si>
    <t>July 2024: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</si>
</sst>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35</v>
      </c>
      <c r="B1" s="54" t="s">
        <v>35</v>
      </c>
    </row>
    <row r="7" spans="1:7" ht="30.75" customHeight="1" x14ac:dyDescent="0.2">
      <c r="B7" s="95" t="s">
        <v>50</v>
      </c>
      <c r="D7" s="53"/>
      <c r="E7" s="53"/>
      <c r="F7" s="53"/>
      <c r="G7" s="53"/>
    </row>
    <row r="8" spans="1:7" ht="15.75" x14ac:dyDescent="0.2">
      <c r="B8" s="129" t="s">
        <v>209</v>
      </c>
      <c r="D8" s="53"/>
      <c r="E8" s="53"/>
      <c r="F8" s="53"/>
      <c r="G8" s="53"/>
    </row>
    <row r="9" spans="1:7" ht="15" customHeight="1" x14ac:dyDescent="0.2">
      <c r="B9" s="54" t="s">
        <v>35</v>
      </c>
      <c r="C9" s="53"/>
      <c r="D9" s="53"/>
      <c r="E9" s="53"/>
      <c r="F9" s="53"/>
      <c r="G9" s="53"/>
    </row>
    <row r="10" spans="1:7" ht="15.75" x14ac:dyDescent="0.2">
      <c r="B10" s="94" t="s">
        <v>49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51" t="str">
        <f>'1.Sintese'!B4:H4</f>
        <v>1. Síntese</v>
      </c>
      <c r="D14" s="56"/>
    </row>
    <row r="15" spans="1:7" ht="14.25" customHeight="1" x14ac:dyDescent="0.2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">
      <c r="D39" s="116"/>
    </row>
    <row r="40" spans="2:5" x14ac:dyDescent="0.2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">
      <c r="B45" s="14" t="s">
        <v>22</v>
      </c>
      <c r="C45" s="77">
        <v>9005132</v>
      </c>
      <c r="D45" s="78">
        <v>7199637</v>
      </c>
      <c r="E45" s="78">
        <v>5126657</v>
      </c>
      <c r="F45" s="78">
        <v>1130450</v>
      </c>
      <c r="G45" s="78">
        <v>2457105</v>
      </c>
      <c r="H45" s="78">
        <v>1114551</v>
      </c>
      <c r="I45" s="78">
        <v>424551</v>
      </c>
      <c r="J45" s="78">
        <v>1031110</v>
      </c>
      <c r="K45" s="78">
        <v>161897</v>
      </c>
      <c r="L45" s="78">
        <v>736287</v>
      </c>
      <c r="M45" s="78">
        <v>132926</v>
      </c>
      <c r="N45" s="78">
        <v>83586</v>
      </c>
      <c r="O45" s="78">
        <v>664121</v>
      </c>
      <c r="P45" s="78">
        <v>294163</v>
      </c>
      <c r="Q45" s="78">
        <v>1398677</v>
      </c>
      <c r="R45" s="78">
        <v>406818</v>
      </c>
      <c r="S45" s="103" t="s">
        <v>84</v>
      </c>
    </row>
    <row r="46" spans="2:19" ht="14.1" customHeight="1" x14ac:dyDescent="0.2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K55" s="110"/>
      <c r="S55" s="110" t="s">
        <v>217</v>
      </c>
    </row>
    <row r="56" spans="2:19" x14ac:dyDescent="0.2">
      <c r="B56" s="20" t="s">
        <v>214</v>
      </c>
      <c r="K56" s="110"/>
      <c r="S56" s="110" t="s">
        <v>218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01"/>
    </row>
    <row r="60" spans="2:19" x14ac:dyDescent="0.2">
      <c r="S60" s="10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52:B53"/>
    <mergeCell ref="C52:C53"/>
    <mergeCell ref="D52:D53"/>
    <mergeCell ref="E52:I52"/>
    <mergeCell ref="J52:M52"/>
    <mergeCell ref="S52:S53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/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10" width="12.85546875" style="21" customWidth="1"/>
    <col min="11" max="11" width="10.85546875" style="21" customWidth="1"/>
    <col min="12" max="12" width="11.140625" style="21" customWidth="1"/>
    <col min="13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">
      <c r="B45" s="14" t="s">
        <v>22</v>
      </c>
      <c r="C45" s="87">
        <v>2731541</v>
      </c>
      <c r="D45" s="87">
        <v>521669</v>
      </c>
      <c r="E45" s="87">
        <v>341599</v>
      </c>
      <c r="F45" s="87">
        <v>172794</v>
      </c>
      <c r="G45" s="87">
        <v>324543</v>
      </c>
      <c r="H45" s="87">
        <v>86474</v>
      </c>
      <c r="I45" s="87">
        <v>266620</v>
      </c>
      <c r="J45" s="87">
        <v>784774</v>
      </c>
      <c r="K45" s="87">
        <v>91173</v>
      </c>
      <c r="L45" s="87">
        <v>141895</v>
      </c>
      <c r="M45" s="103" t="s">
        <v>84</v>
      </c>
    </row>
    <row r="46" spans="2:13" ht="14.1" customHeight="1" x14ac:dyDescent="0.2">
      <c r="B46" s="14" t="s">
        <v>23</v>
      </c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">
      <c r="B47" s="14" t="s">
        <v>24</v>
      </c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">
      <c r="B48" s="14" t="s">
        <v>25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ht="12.75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ht="12.75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2.75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2.75" x14ac:dyDescent="0.2">
      <c r="B58" s="1"/>
      <c r="M58" s="101"/>
    </row>
    <row r="59" spans="2:13" ht="12.75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2" width="11.42578125" style="21" customWidth="1"/>
    <col min="13" max="13" width="11.140625" style="21" customWidth="1"/>
    <col min="14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4.1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">
      <c r="B45" s="14" t="s">
        <v>22</v>
      </c>
      <c r="C45" s="89">
        <v>6273591</v>
      </c>
      <c r="D45" s="87">
        <v>977744</v>
      </c>
      <c r="E45" s="87">
        <v>199256</v>
      </c>
      <c r="F45" s="87">
        <v>206285</v>
      </c>
      <c r="G45" s="87">
        <v>1542473</v>
      </c>
      <c r="H45" s="87">
        <v>93826</v>
      </c>
      <c r="I45" s="87">
        <v>122392</v>
      </c>
      <c r="J45" s="87">
        <v>2041021</v>
      </c>
      <c r="K45" s="87">
        <v>303634</v>
      </c>
      <c r="L45" s="87">
        <v>786960</v>
      </c>
      <c r="M45" s="103" t="s">
        <v>84</v>
      </c>
    </row>
    <row r="46" spans="2:13" ht="14.1" customHeight="1" x14ac:dyDescent="0.2">
      <c r="B46" s="14" t="s">
        <v>23</v>
      </c>
      <c r="C46" s="89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">
      <c r="B47" s="14" t="s">
        <v>24</v>
      </c>
      <c r="C47" s="89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">
      <c r="B48" s="14" t="s">
        <v>25</v>
      </c>
      <c r="C48" s="89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9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ht="12.75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18" width="9.140625" style="20" customWidth="1"/>
    <col min="19" max="19" width="10.42578125" style="20" customWidth="1"/>
    <col min="20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4659330</v>
      </c>
      <c r="H24" s="80">
        <v>4630418</v>
      </c>
      <c r="I24" s="80">
        <v>2570655</v>
      </c>
      <c r="J24" s="80">
        <v>2385520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156415</v>
      </c>
      <c r="H25" s="83">
        <v>152011</v>
      </c>
      <c r="I25" s="83">
        <v>203542</v>
      </c>
      <c r="J25" s="83">
        <v>122477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250738</v>
      </c>
      <c r="H26" s="83">
        <v>162159</v>
      </c>
      <c r="I26" s="83">
        <v>163415</v>
      </c>
      <c r="J26" s="83">
        <v>147282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300519</v>
      </c>
      <c r="H27" s="83">
        <v>296997</v>
      </c>
      <c r="I27" s="83">
        <v>175670</v>
      </c>
      <c r="J27" s="83">
        <v>160665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446070</v>
      </c>
      <c r="H28" s="83">
        <v>395560</v>
      </c>
      <c r="I28" s="83">
        <v>219626</v>
      </c>
      <c r="J28" s="83">
        <v>192308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538952</v>
      </c>
      <c r="H29" s="83">
        <v>498757</v>
      </c>
      <c r="I29" s="83">
        <v>265827</v>
      </c>
      <c r="J29" s="83">
        <v>255690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421517</v>
      </c>
      <c r="H30" s="83">
        <v>522532</v>
      </c>
      <c r="I30" s="83">
        <v>237843</v>
      </c>
      <c r="J30" s="83">
        <v>230143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483254</v>
      </c>
      <c r="H31" s="83">
        <v>511073</v>
      </c>
      <c r="I31" s="83">
        <v>243849</v>
      </c>
      <c r="J31" s="83">
        <v>262194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799436</v>
      </c>
      <c r="H32" s="78">
        <v>456876</v>
      </c>
      <c r="I32" s="78">
        <v>199010</v>
      </c>
      <c r="J32" s="78">
        <v>294627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452297</v>
      </c>
      <c r="H33" s="78">
        <v>577214</v>
      </c>
      <c r="I33" s="78">
        <v>246336</v>
      </c>
      <c r="J33" s="78">
        <v>257469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448293</v>
      </c>
      <c r="H34" s="78">
        <v>551109</v>
      </c>
      <c r="I34" s="78">
        <v>254226</v>
      </c>
      <c r="J34" s="78">
        <v>235663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202706</v>
      </c>
      <c r="H35" s="78">
        <v>300731</v>
      </c>
      <c r="I35" s="78">
        <v>200103</v>
      </c>
      <c r="J35" s="78">
        <v>129648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159133</v>
      </c>
      <c r="H36" s="83">
        <v>205399</v>
      </c>
      <c r="I36" s="83">
        <v>161208</v>
      </c>
      <c r="J36" s="83">
        <v>97354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279730</v>
      </c>
      <c r="H41" s="83">
        <v>367055</v>
      </c>
      <c r="I41" s="83">
        <v>166389</v>
      </c>
      <c r="J41" s="83">
        <v>169254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462887</v>
      </c>
      <c r="H42" s="83">
        <v>448260</v>
      </c>
      <c r="I42" s="83">
        <v>198617</v>
      </c>
      <c r="J42" s="83">
        <v>218375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530002</v>
      </c>
      <c r="H43" s="83">
        <v>586651</v>
      </c>
      <c r="I43" s="83">
        <v>261090</v>
      </c>
      <c r="J43" s="83">
        <v>288220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418305</v>
      </c>
      <c r="H44" s="83">
        <v>595771</v>
      </c>
      <c r="I44" s="83">
        <v>234543</v>
      </c>
      <c r="J44" s="83">
        <v>256612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6273591</v>
      </c>
      <c r="D45" s="83">
        <v>1149237</v>
      </c>
      <c r="E45" s="83">
        <v>563645</v>
      </c>
      <c r="F45" s="83">
        <v>751331</v>
      </c>
      <c r="G45" s="83">
        <v>463789</v>
      </c>
      <c r="H45" s="83">
        <v>534881</v>
      </c>
      <c r="I45" s="83">
        <v>245736</v>
      </c>
      <c r="J45" s="83">
        <v>294989</v>
      </c>
      <c r="K45" s="83">
        <v>332715</v>
      </c>
      <c r="L45" s="83">
        <v>215802</v>
      </c>
      <c r="M45" s="83">
        <v>166830</v>
      </c>
      <c r="N45" s="83">
        <v>158665</v>
      </c>
      <c r="O45" s="83">
        <v>172873</v>
      </c>
      <c r="P45" s="83">
        <v>164868</v>
      </c>
      <c r="Q45" s="83">
        <v>89949</v>
      </c>
      <c r="R45" s="78">
        <v>54310</v>
      </c>
      <c r="S45" s="78">
        <v>913971</v>
      </c>
      <c r="T45" s="103" t="s">
        <v>84</v>
      </c>
    </row>
    <row r="46" spans="2:20" s="1" customFormat="1" ht="14.1" customHeight="1" x14ac:dyDescent="0.2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217</v>
      </c>
    </row>
    <row r="55" spans="2:20" ht="14.25" customHeight="1" x14ac:dyDescent="0.2">
      <c r="B55" s="20" t="s">
        <v>214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218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">
      <c r="B45" s="14" t="s">
        <v>22</v>
      </c>
      <c r="C45" s="119">
        <v>2.8069119153768205</v>
      </c>
      <c r="D45" s="120">
        <v>2.063320577020197</v>
      </c>
      <c r="E45" s="120">
        <v>1.9213526254276245</v>
      </c>
      <c r="F45" s="120">
        <v>2.0371172468643532</v>
      </c>
      <c r="G45" s="120">
        <v>2.3446933400981824</v>
      </c>
      <c r="H45" s="120">
        <v>2.3339503695745041</v>
      </c>
      <c r="I45" s="120">
        <v>2.2126715620751831</v>
      </c>
      <c r="J45" s="120">
        <v>4.3399056086521819</v>
      </c>
      <c r="K45" s="120">
        <v>3.2065803580130599</v>
      </c>
      <c r="L45" s="120">
        <v>4.8800035725731457</v>
      </c>
      <c r="M45" s="103" t="s">
        <v>84</v>
      </c>
    </row>
    <row r="46" spans="2:13" ht="14.1" customHeight="1" x14ac:dyDescent="0.2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3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3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3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3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M57" s="101"/>
    </row>
    <row r="58" spans="2:13" x14ac:dyDescent="0.2"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">
      <c r="B45" s="14" t="s">
        <v>22</v>
      </c>
      <c r="C45" s="119">
        <v>2.3082593290219431</v>
      </c>
      <c r="D45" s="120">
        <v>1.763718058814381</v>
      </c>
      <c r="E45" s="120">
        <v>1.8494301724371294</v>
      </c>
      <c r="F45" s="120">
        <v>1.7909454613295743</v>
      </c>
      <c r="G45" s="120">
        <v>1.8617336782868583</v>
      </c>
      <c r="H45" s="120">
        <v>2.028715542521994</v>
      </c>
      <c r="I45" s="120">
        <v>2.1888545908314723</v>
      </c>
      <c r="J45" s="120">
        <v>3.9839277102317436</v>
      </c>
      <c r="K45" s="120">
        <v>2.7738294441571085</v>
      </c>
      <c r="L45" s="120">
        <v>3.7536373736839321</v>
      </c>
      <c r="M45" s="103" t="s">
        <v>84</v>
      </c>
    </row>
    <row r="46" spans="2:14" ht="14.1" customHeight="1" x14ac:dyDescent="0.2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4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">
      <c r="B45" s="14" t="s">
        <v>22</v>
      </c>
      <c r="C45" s="119">
        <v>3.0983419777145844</v>
      </c>
      <c r="D45" s="120">
        <v>2.2689634526978262</v>
      </c>
      <c r="E45" s="120">
        <v>2.0585998842879576</v>
      </c>
      <c r="F45" s="120">
        <v>2.302185170304897</v>
      </c>
      <c r="G45" s="120">
        <v>2.4800594903127262</v>
      </c>
      <c r="H45" s="120">
        <v>2.7096979148616644</v>
      </c>
      <c r="I45" s="120">
        <v>2.266392607818084</v>
      </c>
      <c r="J45" s="120">
        <v>4.4943144534432564</v>
      </c>
      <c r="K45" s="120">
        <v>3.364179269846546</v>
      </c>
      <c r="L45" s="120">
        <v>5.1591417164360118</v>
      </c>
      <c r="M45" s="103" t="s">
        <v>84</v>
      </c>
    </row>
    <row r="46" spans="2:14" ht="14.1" customHeight="1" x14ac:dyDescent="0.2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4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" customHeight="1" x14ac:dyDescent="0.2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" customHeight="1" x14ac:dyDescent="0.2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">
      <c r="B45" s="14" t="s">
        <v>22</v>
      </c>
      <c r="C45" s="123">
        <v>59.069316055565665</v>
      </c>
      <c r="D45" s="124">
        <v>52.506172766011986</v>
      </c>
      <c r="E45" s="124">
        <v>38.595145412832579</v>
      </c>
      <c r="F45" s="124">
        <v>42.571907947046647</v>
      </c>
      <c r="G45" s="124">
        <v>63.896539828387752</v>
      </c>
      <c r="H45" s="124">
        <v>63.397961982320304</v>
      </c>
      <c r="I45" s="124">
        <v>44.448760957595589</v>
      </c>
      <c r="J45" s="124">
        <v>68.487916555985777</v>
      </c>
      <c r="K45" s="124">
        <v>65.234388554112357</v>
      </c>
      <c r="L45" s="124">
        <v>72.29422505459884</v>
      </c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3.9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">
      <c r="B45" s="14" t="s">
        <v>22</v>
      </c>
      <c r="C45" s="123">
        <v>66.510460447561684</v>
      </c>
      <c r="D45" s="124">
        <v>60.480699722000196</v>
      </c>
      <c r="E45" s="124">
        <v>45.373019793521046</v>
      </c>
      <c r="F45" s="124">
        <v>50.314412800881733</v>
      </c>
      <c r="G45" s="124">
        <v>75.50592142901813</v>
      </c>
      <c r="H45" s="124">
        <v>69.943441120255883</v>
      </c>
      <c r="I45" s="124">
        <v>49.524367929964313</v>
      </c>
      <c r="J45" s="124">
        <v>73.512049405634841</v>
      </c>
      <c r="K45" s="124">
        <v>75.388291517323779</v>
      </c>
      <c r="L45" s="124">
        <v>82.40753035071539</v>
      </c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">
      <c r="B45" s="14" t="s">
        <v>22</v>
      </c>
      <c r="C45" s="81">
        <v>802959.04</v>
      </c>
      <c r="D45" s="81">
        <v>112423.361</v>
      </c>
      <c r="E45" s="81">
        <v>33143.296999999999</v>
      </c>
      <c r="F45" s="81">
        <v>23603.786</v>
      </c>
      <c r="G45" s="81">
        <v>188611.24299999999</v>
      </c>
      <c r="H45" s="81">
        <v>12914.803</v>
      </c>
      <c r="I45" s="81">
        <v>37446.769999999997</v>
      </c>
      <c r="J45" s="81">
        <v>279666.07900000003</v>
      </c>
      <c r="K45" s="81">
        <v>35092.142</v>
      </c>
      <c r="L45" s="81">
        <v>80057.558999999994</v>
      </c>
      <c r="M45" s="103" t="s">
        <v>84</v>
      </c>
    </row>
    <row r="46" spans="2:13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M54" s="110" t="s">
        <v>217</v>
      </c>
    </row>
    <row r="55" spans="2:13" x14ac:dyDescent="0.2">
      <c r="B55" s="20" t="s">
        <v>214</v>
      </c>
      <c r="M55" s="110" t="s">
        <v>218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35</v>
      </c>
    </row>
    <row r="7" spans="2:7" ht="30.75" customHeight="1" x14ac:dyDescent="0.2">
      <c r="B7" s="95" t="s">
        <v>61</v>
      </c>
      <c r="D7" s="53"/>
      <c r="E7" s="53"/>
      <c r="F7" s="53"/>
      <c r="G7" s="53"/>
    </row>
    <row r="8" spans="2:7" ht="15.75" x14ac:dyDescent="0.2">
      <c r="B8" s="93" t="s">
        <v>210</v>
      </c>
      <c r="D8" s="53"/>
      <c r="E8" s="53"/>
      <c r="F8" s="53"/>
      <c r="G8" s="53"/>
    </row>
    <row r="9" spans="2:7" ht="15" customHeight="1" x14ac:dyDescent="0.2">
      <c r="B9" s="54" t="s">
        <v>35</v>
      </c>
      <c r="C9" s="53"/>
      <c r="D9" s="53"/>
      <c r="E9" s="53"/>
      <c r="F9" s="53"/>
      <c r="G9" s="53"/>
    </row>
    <row r="10" spans="2:7" ht="15.75" x14ac:dyDescent="0.2">
      <c r="B10" s="94" t="s">
        <v>62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51" t="str">
        <f>'1.Sintese'!B5:H5</f>
        <v>1. Summary Information</v>
      </c>
      <c r="D14" s="56"/>
    </row>
    <row r="15" spans="2:7" ht="14.25" customHeight="1" x14ac:dyDescent="0.2">
      <c r="B15" s="151" t="str">
        <f>'2.H_N'!B5:L5</f>
        <v>2. Guests in tourist accommodation establishments, by NUTS II</v>
      </c>
      <c r="D15" s="56"/>
    </row>
    <row r="16" spans="2:7" ht="14.25" customHeight="1" x14ac:dyDescent="0.2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">
      <c r="B17" s="151" t="str">
        <f>'4.HR_N'!B5:M5</f>
        <v>4. Resident guests  in tourist accommodation establishments, by NUTS II</v>
      </c>
      <c r="D17" s="56"/>
    </row>
    <row r="18" spans="2:4" ht="14.25" customHeight="1" x14ac:dyDescent="0.2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">
      <c r="B20" s="151" t="str">
        <f>'7.D_N'!B5:L5</f>
        <v>7. Overnight stays in tourist accommodation establishments, by NUTS II</v>
      </c>
      <c r="D20" s="56"/>
    </row>
    <row r="21" spans="2:4" ht="14.25" customHeight="1" x14ac:dyDescent="0.2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">
      <c r="B25" s="151" t="str">
        <f>'12.EM_N'!B5:L5</f>
        <v>12. Average stay in tourist accommodation establishments, by NUTS II</v>
      </c>
      <c r="D25" s="56"/>
    </row>
    <row r="26" spans="2:4" ht="14.25" customHeight="1" x14ac:dyDescent="0.2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">
      <c r="B27" s="151" t="str">
        <f>'14.EM_NR_N'!B5:M5</f>
        <v>14. Average stay in tourist accommodation establishments by non-residents, by NUTS II</v>
      </c>
    </row>
    <row r="28" spans="2:4" ht="14.25" customHeight="1" x14ac:dyDescent="0.2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">
      <c r="B30" s="151" t="str">
        <f>'17.PT'!B5:L5</f>
        <v>17. Total revenue in tourist accommodation establishments, by NUTS II</v>
      </c>
      <c r="D30" s="56"/>
    </row>
    <row r="31" spans="2:4" ht="14.25" customHeight="1" x14ac:dyDescent="0.2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">
      <c r="B36" s="151" t="str">
        <f>'23.ADR_N'!B5:M5</f>
        <v>23. Average Daily Rate (ADR) in tourist accommodation establishments, by NUTS II</v>
      </c>
      <c r="D36" s="56"/>
    </row>
    <row r="37" spans="2:4" x14ac:dyDescent="0.2">
      <c r="B37" s="151" t="str">
        <f>'24.ADR_Tipo'!B5:S5</f>
        <v>24. Average Daily Rate (ADR) in tourist accommodation establishments, by type of establishment</v>
      </c>
    </row>
    <row r="38" spans="2:4" x14ac:dyDescent="0.2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4" width="14.140625" style="1" customWidth="1"/>
    <col min="15" max="15" width="15" style="1" customWidth="1"/>
    <col min="16" max="17" width="14.140625" style="1" customWidth="1"/>
    <col min="18" max="18" width="16.140625" style="1" customWidth="1"/>
    <col min="19" max="16384" width="9.140625" style="1"/>
  </cols>
  <sheetData>
    <row r="1" spans="2:20" ht="6" customHeight="1" x14ac:dyDescent="0.2"/>
    <row r="2" spans="2:20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20" x14ac:dyDescent="0.2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204"/>
      <c r="S8" s="201"/>
      <c r="T8" s="1" t="s">
        <v>127</v>
      </c>
    </row>
    <row r="9" spans="2:20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">
      <c r="B45" s="14" t="s">
        <v>22</v>
      </c>
      <c r="C45" s="81">
        <v>802959.04</v>
      </c>
      <c r="D45" s="81">
        <v>689454.11899999995</v>
      </c>
      <c r="E45" s="81">
        <v>511540.14899999998</v>
      </c>
      <c r="F45" s="81">
        <v>202034.503</v>
      </c>
      <c r="G45" s="81">
        <v>217970.522</v>
      </c>
      <c r="H45" s="81">
        <v>69566.380999999994</v>
      </c>
      <c r="I45" s="81">
        <v>21968.742999999999</v>
      </c>
      <c r="J45" s="81">
        <v>93060.441000000006</v>
      </c>
      <c r="K45" s="81">
        <v>28467.508999999998</v>
      </c>
      <c r="L45" s="81">
        <v>56938.002</v>
      </c>
      <c r="M45" s="81">
        <v>7654.93</v>
      </c>
      <c r="N45" s="1">
        <v>10132.416999999999</v>
      </c>
      <c r="O45" s="81">
        <v>47186.328000000001</v>
      </c>
      <c r="P45" s="81">
        <v>27534.784</v>
      </c>
      <c r="Q45" s="81">
        <v>78153.354000000007</v>
      </c>
      <c r="R45" s="81">
        <v>35351.567000000003</v>
      </c>
      <c r="S45" s="103" t="s">
        <v>84</v>
      </c>
    </row>
    <row r="46" spans="2:19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O46" s="81"/>
      <c r="P46" s="81"/>
      <c r="Q46" s="81"/>
      <c r="R46" s="81"/>
      <c r="S46" s="103" t="s">
        <v>85</v>
      </c>
    </row>
    <row r="47" spans="2:19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O47" s="81"/>
      <c r="P47" s="81"/>
      <c r="Q47" s="81"/>
      <c r="R47" s="81"/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S55" s="110" t="s">
        <v>217</v>
      </c>
    </row>
    <row r="56" spans="2:19" x14ac:dyDescent="0.2">
      <c r="B56" s="20" t="s">
        <v>214</v>
      </c>
      <c r="S56" s="110" t="s">
        <v>218</v>
      </c>
    </row>
    <row r="57" spans="2:19" x14ac:dyDescent="0.2">
      <c r="B57" s="2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">
      <c r="B61" s="130"/>
      <c r="S61" s="131"/>
    </row>
  </sheetData>
  <mergeCells count="26"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">
      <c r="B45" s="14" t="s">
        <v>22</v>
      </c>
      <c r="C45" s="81">
        <v>640368.82499999995</v>
      </c>
      <c r="D45" s="81">
        <v>90559.997000000003</v>
      </c>
      <c r="E45" s="81">
        <v>25847.182000000001</v>
      </c>
      <c r="F45" s="81">
        <v>18071.654999999999</v>
      </c>
      <c r="G45" s="81">
        <v>157304.639</v>
      </c>
      <c r="H45" s="81">
        <v>10479.504000000001</v>
      </c>
      <c r="I45" s="81">
        <v>29719.361000000001</v>
      </c>
      <c r="J45" s="81">
        <v>219370.94200000001</v>
      </c>
      <c r="K45" s="81">
        <v>29706.394</v>
      </c>
      <c r="L45" s="81">
        <v>59309.150999999998</v>
      </c>
      <c r="M45" s="103" t="s">
        <v>84</v>
      </c>
    </row>
    <row r="46" spans="2:13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M54" s="110" t="s">
        <v>217</v>
      </c>
    </row>
    <row r="55" spans="2:13" x14ac:dyDescent="0.2">
      <c r="B55" s="20" t="s">
        <v>214</v>
      </c>
      <c r="M55" s="110" t="s">
        <v>218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7" width="14.140625" style="1" customWidth="1"/>
    <col min="18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19" ht="12.75" customHeight="1" x14ac:dyDescent="0.2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188"/>
      <c r="S8" s="201"/>
    </row>
    <row r="9" spans="2:19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">
      <c r="B45" s="14" t="s">
        <v>22</v>
      </c>
      <c r="C45" s="81">
        <v>640368.82499999984</v>
      </c>
      <c r="D45" s="81">
        <v>539247.57499999995</v>
      </c>
      <c r="E45" s="81">
        <v>394701.34600000002</v>
      </c>
      <c r="F45" s="81">
        <v>145938.44200000001</v>
      </c>
      <c r="G45" s="81">
        <v>169955.72500000001</v>
      </c>
      <c r="H45" s="81">
        <v>58729.478000000003</v>
      </c>
      <c r="I45" s="81">
        <v>20077.701000000001</v>
      </c>
      <c r="J45" s="81">
        <v>73035.008000000002</v>
      </c>
      <c r="K45" s="81">
        <v>21374.454000000002</v>
      </c>
      <c r="L45" s="81">
        <v>45475.78</v>
      </c>
      <c r="M45" s="81">
        <v>6184.7740000000003</v>
      </c>
      <c r="N45" s="81">
        <v>7576.3950000000004</v>
      </c>
      <c r="O45" s="81">
        <v>40690.718000000001</v>
      </c>
      <c r="P45" s="81">
        <v>23244.108</v>
      </c>
      <c r="Q45" s="81">
        <v>72224.554999999993</v>
      </c>
      <c r="R45" s="81">
        <v>28896.695</v>
      </c>
      <c r="S45" s="103" t="s">
        <v>84</v>
      </c>
    </row>
    <row r="46" spans="2:19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103" t="s">
        <v>85</v>
      </c>
    </row>
    <row r="47" spans="2:19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">
      <c r="B55" s="20" t="s">
        <v>213</v>
      </c>
      <c r="Q55" s="110"/>
      <c r="R55" s="110"/>
      <c r="S55" s="110" t="s">
        <v>217</v>
      </c>
    </row>
    <row r="56" spans="2:19" x14ac:dyDescent="0.2">
      <c r="B56" s="20" t="s">
        <v>214</v>
      </c>
      <c r="Q56" s="110"/>
      <c r="R56" s="110"/>
      <c r="S56" s="110" t="s">
        <v>218</v>
      </c>
    </row>
    <row r="57" spans="2:19" x14ac:dyDescent="0.2">
      <c r="B57" s="20"/>
      <c r="Q57" s="110"/>
      <c r="R57" s="11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">
      <c r="B61" s="130"/>
      <c r="R61" s="131"/>
      <c r="S61" s="131"/>
    </row>
  </sheetData>
  <mergeCells count="26"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">
      <c r="B45" s="14" t="s">
        <v>22</v>
      </c>
      <c r="C45" s="123">
        <v>96.398579812998122</v>
      </c>
      <c r="D45" s="124">
        <v>69.201928881566573</v>
      </c>
      <c r="E45" s="124">
        <v>40.151211813354955</v>
      </c>
      <c r="F45" s="124">
        <v>44.459778287311302</v>
      </c>
      <c r="G45" s="124">
        <v>121.45097516929674</v>
      </c>
      <c r="H45" s="124">
        <v>81.752966415727272</v>
      </c>
      <c r="I45" s="124">
        <v>75.108826740530318</v>
      </c>
      <c r="J45" s="124">
        <v>133.43544585446799</v>
      </c>
      <c r="K45" s="124">
        <v>112.67146081052891</v>
      </c>
      <c r="L45" s="124">
        <v>106.41886858131264</v>
      </c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">
      <c r="B45" s="14" t="s">
        <v>22</v>
      </c>
      <c r="C45" s="123">
        <v>96.398579812998122</v>
      </c>
      <c r="D45" s="125">
        <v>109.15109818542189</v>
      </c>
      <c r="E45" s="125">
        <v>106.94739680031388</v>
      </c>
      <c r="F45" s="125">
        <v>195.87632842720126</v>
      </c>
      <c r="G45" s="125">
        <v>99.323213557293457</v>
      </c>
      <c r="H45" s="125">
        <v>68.514675430276682</v>
      </c>
      <c r="I45" s="125">
        <v>53.222760637155758</v>
      </c>
      <c r="J45" s="125">
        <v>139.59637376310957</v>
      </c>
      <c r="K45" s="125">
        <v>251.82560852046467</v>
      </c>
      <c r="L45" s="125">
        <v>123.9510473309075</v>
      </c>
      <c r="M45" s="125">
        <v>86.592377912186379</v>
      </c>
      <c r="N45" s="125">
        <v>122.75230472610619</v>
      </c>
      <c r="O45" s="125">
        <v>96.041838476008849</v>
      </c>
      <c r="P45" s="125">
        <v>96.37659839124305</v>
      </c>
      <c r="Q45" s="125">
        <v>59.413075810646951</v>
      </c>
      <c r="R45" s="125">
        <v>59.346243815681113</v>
      </c>
      <c r="S45" s="103" t="s">
        <v>84</v>
      </c>
    </row>
    <row r="46" spans="2:19" ht="14.1" customHeight="1" x14ac:dyDescent="0.2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">
      <c r="B48" s="14" t="s">
        <v>25</v>
      </c>
      <c r="C48" s="136"/>
      <c r="D48" s="136"/>
      <c r="E48" s="136"/>
      <c r="F48" s="136"/>
      <c r="G48" s="136"/>
      <c r="H48" s="136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K55" s="110"/>
      <c r="S55" s="110" t="s">
        <v>217</v>
      </c>
    </row>
    <row r="56" spans="2:19" x14ac:dyDescent="0.2">
      <c r="B56" s="20" t="s">
        <v>214</v>
      </c>
      <c r="K56" s="110"/>
      <c r="S56" s="110" t="s">
        <v>218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">
      <c r="B45" s="14" t="s">
        <v>22</v>
      </c>
      <c r="C45" s="123">
        <v>144.93747173649609</v>
      </c>
      <c r="D45" s="124">
        <v>114.41985492835492</v>
      </c>
      <c r="E45" s="124">
        <v>88.491380992649454</v>
      </c>
      <c r="F45" s="124">
        <v>88.363901737778349</v>
      </c>
      <c r="G45" s="124">
        <v>160.84960340954291</v>
      </c>
      <c r="H45" s="124">
        <v>116.88439274122489</v>
      </c>
      <c r="I45" s="124">
        <v>151.66034394774445</v>
      </c>
      <c r="J45" s="124">
        <v>181.51506716698867</v>
      </c>
      <c r="K45" s="124">
        <v>149.45485372173169</v>
      </c>
      <c r="L45" s="124">
        <v>129.13731078750718</v>
      </c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217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218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">
      <c r="B45" s="14" t="s">
        <v>22</v>
      </c>
      <c r="C45" s="123">
        <v>144.93747173649609</v>
      </c>
      <c r="D45" s="125">
        <v>151.33154821639849</v>
      </c>
      <c r="E45" s="125">
        <v>146.66135536627499</v>
      </c>
      <c r="F45" s="125">
        <v>262.25469202625089</v>
      </c>
      <c r="G45" s="125">
        <v>132.2032392008488</v>
      </c>
      <c r="H45" s="125">
        <v>96.179603454177126</v>
      </c>
      <c r="I45" s="125">
        <v>84.155004610612792</v>
      </c>
      <c r="J45" s="125">
        <v>172.82506418675092</v>
      </c>
      <c r="K45" s="125">
        <v>301.83511967803429</v>
      </c>
      <c r="L45" s="125">
        <v>154.96732026143792</v>
      </c>
      <c r="M45" s="125">
        <v>106.03802763776018</v>
      </c>
      <c r="N45" s="125">
        <v>182.24316262959132</v>
      </c>
      <c r="O45" s="125">
        <v>149.91183026257133</v>
      </c>
      <c r="P45" s="125">
        <v>170.27403120650501</v>
      </c>
      <c r="Q45" s="125">
        <v>111.31300840574438</v>
      </c>
      <c r="R45" s="125">
        <v>140.24254057307036</v>
      </c>
      <c r="S45" s="103" t="s">
        <v>84</v>
      </c>
    </row>
    <row r="46" spans="2:19" ht="14.1" customHeight="1" x14ac:dyDescent="0.2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">
      <c r="B48" s="14" t="s">
        <v>25</v>
      </c>
      <c r="C48" s="123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K55" s="110"/>
      <c r="S55" s="110" t="s">
        <v>217</v>
      </c>
    </row>
    <row r="56" spans="2:19" x14ac:dyDescent="0.2">
      <c r="B56" s="20" t="s">
        <v>214</v>
      </c>
      <c r="K56" s="110"/>
      <c r="S56" s="110" t="s">
        <v>218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2.75" x14ac:dyDescent="0.2"/>
  <cols>
    <col min="1" max="1" width="2.28515625" customWidth="1"/>
    <col min="2" max="2" width="27.28515625" bestFit="1" customWidth="1"/>
    <col min="3" max="3" width="10.7109375" customWidth="1"/>
    <col min="4" max="5" width="11.85546875" customWidth="1"/>
    <col min="6" max="6" width="1.7109375" customWidth="1"/>
    <col min="7" max="7" width="9.7109375" bestFit="1" customWidth="1"/>
    <col min="8" max="9" width="11.85546875" customWidth="1"/>
    <col min="10" max="10" width="2.7109375" customWidth="1"/>
    <col min="11" max="11" width="12" bestFit="1" customWidth="1"/>
    <col min="12" max="13" width="11.85546875" customWidth="1"/>
    <col min="14" max="14" width="1.7109375" customWidth="1"/>
    <col min="15" max="15" width="9.42578125" customWidth="1"/>
    <col min="16" max="17" width="11.85546875" customWidth="1"/>
    <col min="18" max="18" width="27.28515625" bestFit="1" customWidth="1"/>
  </cols>
  <sheetData>
    <row r="2" spans="1:18" ht="41.25" customHeight="1" x14ac:dyDescent="0.2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">
      <c r="C7" s="205" t="s">
        <v>11</v>
      </c>
      <c r="D7" s="205"/>
      <c r="E7" s="205"/>
      <c r="F7" s="205"/>
      <c r="G7" s="205"/>
      <c r="H7" s="205"/>
      <c r="I7" s="205"/>
      <c r="K7" s="205" t="s">
        <v>10</v>
      </c>
      <c r="L7" s="205"/>
      <c r="M7" s="205"/>
      <c r="N7" s="205"/>
      <c r="O7" s="205"/>
      <c r="P7" s="205"/>
      <c r="Q7" s="205"/>
    </row>
    <row r="8" spans="1:18" ht="14.25" x14ac:dyDescent="0.2">
      <c r="C8" s="206" t="s">
        <v>176</v>
      </c>
      <c r="D8" s="206"/>
      <c r="E8" s="206"/>
      <c r="G8" s="206" t="s">
        <v>177</v>
      </c>
      <c r="H8" s="207"/>
      <c r="I8" s="207"/>
      <c r="K8" s="206" t="s">
        <v>176</v>
      </c>
      <c r="L8" s="207"/>
      <c r="M8" s="207"/>
      <c r="O8" s="206" t="s">
        <v>177</v>
      </c>
      <c r="P8" s="207"/>
      <c r="Q8" s="207"/>
    </row>
    <row r="9" spans="1:18" ht="25.5" x14ac:dyDescent="0.2">
      <c r="B9" s="174" t="s">
        <v>215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74" t="s">
        <v>215</v>
      </c>
    </row>
    <row r="10" spans="1:18" x14ac:dyDescent="0.2">
      <c r="A10" s="154"/>
      <c r="B10" s="155" t="s">
        <v>181</v>
      </c>
      <c r="C10" s="160">
        <v>3208.1990000000001</v>
      </c>
      <c r="D10" s="160">
        <v>1183.377</v>
      </c>
      <c r="E10" s="160">
        <v>2024.8219999999999</v>
      </c>
      <c r="F10" s="161"/>
      <c r="G10" s="162">
        <v>1.5115678988946835E-2</v>
      </c>
      <c r="H10" s="162">
        <v>-3.4294868133069811E-2</v>
      </c>
      <c r="I10" s="162">
        <v>4.6406118783995032E-2</v>
      </c>
      <c r="J10" s="161"/>
      <c r="K10" s="160">
        <v>9005.1319999999996</v>
      </c>
      <c r="L10" s="160">
        <v>2731.5410000000002</v>
      </c>
      <c r="M10" s="160">
        <v>6273.5910000000003</v>
      </c>
      <c r="N10" s="161"/>
      <c r="O10" s="162">
        <v>2.1397076045612362E-2</v>
      </c>
      <c r="P10" s="162">
        <v>-2.3837798334313098E-2</v>
      </c>
      <c r="Q10" s="162">
        <v>4.2429514276599134E-2</v>
      </c>
      <c r="R10" s="155" t="s">
        <v>181</v>
      </c>
    </row>
    <row r="11" spans="1:18" x14ac:dyDescent="0.2">
      <c r="B11" s="163" t="s">
        <v>182</v>
      </c>
      <c r="C11" s="164">
        <v>621.529</v>
      </c>
      <c r="D11" s="165">
        <v>107.83799999999999</v>
      </c>
      <c r="E11" s="165">
        <v>513.69100000000003</v>
      </c>
      <c r="F11" s="161"/>
      <c r="G11" s="166">
        <v>2.4077467062987301E-2</v>
      </c>
      <c r="H11" s="167">
        <v>-1.7260234024714771E-2</v>
      </c>
      <c r="I11" s="167">
        <v>3.3200987964214557E-2</v>
      </c>
      <c r="J11" s="161"/>
      <c r="K11" s="164">
        <v>1454.9</v>
      </c>
      <c r="L11" s="165">
        <v>202.64</v>
      </c>
      <c r="M11" s="165">
        <v>1252.26</v>
      </c>
      <c r="N11" s="161"/>
      <c r="O11" s="166">
        <v>2.9839801124619925E-2</v>
      </c>
      <c r="P11" s="167">
        <v>1.0068786761040727E-2</v>
      </c>
      <c r="Q11" s="167">
        <v>3.311212384211526E-2</v>
      </c>
      <c r="R11" s="156" t="s">
        <v>182</v>
      </c>
    </row>
    <row r="12" spans="1:18" x14ac:dyDescent="0.2">
      <c r="B12" s="156" t="s">
        <v>185</v>
      </c>
      <c r="C12" s="164">
        <v>224.97</v>
      </c>
      <c r="D12" s="165">
        <v>59.645000000000003</v>
      </c>
      <c r="E12" s="165">
        <v>165.32499999999999</v>
      </c>
      <c r="F12" s="161"/>
      <c r="G12" s="166">
        <v>-1.1542331401556249E-2</v>
      </c>
      <c r="H12" s="167">
        <v>-5.864806426666247E-2</v>
      </c>
      <c r="I12" s="167">
        <v>6.6307021603058125E-3</v>
      </c>
      <c r="J12" s="161"/>
      <c r="K12" s="164">
        <v>1085.8979999999999</v>
      </c>
      <c r="L12" s="165">
        <v>259.33999999999997</v>
      </c>
      <c r="M12" s="165">
        <v>826.55799999999999</v>
      </c>
      <c r="N12" s="161"/>
      <c r="O12" s="166">
        <v>-8.8879883464946241E-3</v>
      </c>
      <c r="P12" s="167">
        <v>-5.6585241637716166E-2</v>
      </c>
      <c r="Q12" s="167">
        <v>7.087497761169459E-3</v>
      </c>
      <c r="R12" s="156" t="s">
        <v>185</v>
      </c>
    </row>
    <row r="13" spans="1:18" x14ac:dyDescent="0.2">
      <c r="B13" s="156" t="s">
        <v>184</v>
      </c>
      <c r="C13" s="164">
        <v>281.97300000000001</v>
      </c>
      <c r="D13" s="165">
        <v>47.982999999999997</v>
      </c>
      <c r="E13" s="165">
        <v>233.99</v>
      </c>
      <c r="F13" s="161"/>
      <c r="G13" s="166">
        <v>6.7719594530631699E-2</v>
      </c>
      <c r="H13" s="167">
        <v>1.7494380592900427E-2</v>
      </c>
      <c r="I13" s="167">
        <v>7.863790790620051E-2</v>
      </c>
      <c r="J13" s="161"/>
      <c r="K13" s="164">
        <v>621.50300000000004</v>
      </c>
      <c r="L13" s="165">
        <v>86.33</v>
      </c>
      <c r="M13" s="165">
        <v>535.173</v>
      </c>
      <c r="N13" s="161"/>
      <c r="O13" s="166">
        <v>8.2955941417855117E-2</v>
      </c>
      <c r="P13" s="167">
        <v>4.1098863992667711E-2</v>
      </c>
      <c r="Q13" s="167">
        <v>9.0025317074462263E-2</v>
      </c>
      <c r="R13" s="156" t="s">
        <v>184</v>
      </c>
    </row>
    <row r="14" spans="1:18" x14ac:dyDescent="0.2">
      <c r="B14" s="156" t="s">
        <v>183</v>
      </c>
      <c r="C14" s="164">
        <v>115.447</v>
      </c>
      <c r="D14" s="165">
        <v>19.79</v>
      </c>
      <c r="E14" s="165">
        <v>95.656999999999996</v>
      </c>
      <c r="F14" s="161"/>
      <c r="G14" s="166">
        <v>-4.6814380550047607E-3</v>
      </c>
      <c r="H14" s="167">
        <v>-0.17283176593521421</v>
      </c>
      <c r="I14" s="167">
        <v>3.9015912670395947E-2</v>
      </c>
      <c r="J14" s="161"/>
      <c r="K14" s="164">
        <v>586.803</v>
      </c>
      <c r="L14" s="165">
        <v>68.66</v>
      </c>
      <c r="M14" s="165">
        <v>518.14300000000003</v>
      </c>
      <c r="N14" s="161"/>
      <c r="O14" s="166">
        <v>1.7378389682221052E-3</v>
      </c>
      <c r="P14" s="167">
        <v>-0.13919987964344371</v>
      </c>
      <c r="Q14" s="167">
        <v>2.395350399784979E-2</v>
      </c>
      <c r="R14" s="156" t="s">
        <v>183</v>
      </c>
    </row>
    <row r="15" spans="1:18" x14ac:dyDescent="0.2">
      <c r="B15" s="156" t="s">
        <v>189</v>
      </c>
      <c r="C15" s="164">
        <v>88.483000000000004</v>
      </c>
      <c r="D15" s="165">
        <v>33.710999999999999</v>
      </c>
      <c r="E15" s="165">
        <v>54.771999999999998</v>
      </c>
      <c r="F15" s="161"/>
      <c r="G15" s="166">
        <v>4.2362199158881841E-2</v>
      </c>
      <c r="H15" s="167">
        <v>2.1266927201672337E-2</v>
      </c>
      <c r="I15" s="167">
        <v>5.5784725702610061E-2</v>
      </c>
      <c r="J15" s="161"/>
      <c r="K15" s="164">
        <v>406.08100000000002</v>
      </c>
      <c r="L15" s="165">
        <v>137.27500000000001</v>
      </c>
      <c r="M15" s="165">
        <v>268.80599999999998</v>
      </c>
      <c r="N15" s="161"/>
      <c r="O15" s="166">
        <v>0.10933816318223655</v>
      </c>
      <c r="P15" s="167">
        <v>3.0283698589012253E-2</v>
      </c>
      <c r="Q15" s="167">
        <v>0.15458063629374141</v>
      </c>
      <c r="R15" s="156" t="s">
        <v>189</v>
      </c>
    </row>
    <row r="16" spans="1:18" x14ac:dyDescent="0.2">
      <c r="B16" s="156" t="s">
        <v>186</v>
      </c>
      <c r="C16" s="164">
        <v>82.403000000000006</v>
      </c>
      <c r="D16" s="165">
        <v>26.774000000000001</v>
      </c>
      <c r="E16" s="165">
        <v>55.628999999999998</v>
      </c>
      <c r="F16" s="161"/>
      <c r="G16" s="166">
        <v>2.0596977953926121E-2</v>
      </c>
      <c r="H16" s="167">
        <v>-8.1099632769331076E-2</v>
      </c>
      <c r="I16" s="167">
        <v>7.8018719841869588E-2</v>
      </c>
      <c r="J16" s="161"/>
      <c r="K16" s="164">
        <v>375.935</v>
      </c>
      <c r="L16" s="165">
        <v>103.883</v>
      </c>
      <c r="M16" s="165">
        <v>272.05200000000002</v>
      </c>
      <c r="N16" s="161"/>
      <c r="O16" s="166">
        <v>1.5200941923706246E-2</v>
      </c>
      <c r="P16" s="167">
        <v>-0.10173111510791366</v>
      </c>
      <c r="Q16" s="167">
        <v>6.8303371580708205E-2</v>
      </c>
      <c r="R16" s="156" t="s">
        <v>186</v>
      </c>
    </row>
    <row r="17" spans="1:18" x14ac:dyDescent="0.2">
      <c r="B17" s="156" t="s">
        <v>195</v>
      </c>
      <c r="C17" s="164">
        <v>50.09</v>
      </c>
      <c r="D17" s="165">
        <v>11.769</v>
      </c>
      <c r="E17" s="165">
        <v>38.320999999999998</v>
      </c>
      <c r="F17" s="161"/>
      <c r="G17" s="166">
        <v>-9.5162397485458294E-2</v>
      </c>
      <c r="H17" s="167">
        <v>-0.11855901737567409</v>
      </c>
      <c r="I17" s="167">
        <v>-8.7725563014807384E-2</v>
      </c>
      <c r="J17" s="161"/>
      <c r="K17" s="164">
        <v>242.71</v>
      </c>
      <c r="L17" s="165">
        <v>51.765999999999998</v>
      </c>
      <c r="M17" s="165">
        <v>190.94399999999999</v>
      </c>
      <c r="N17" s="161"/>
      <c r="O17" s="166">
        <v>-5.7103675473662574E-2</v>
      </c>
      <c r="P17" s="167">
        <v>-3.4342529893484075E-2</v>
      </c>
      <c r="Q17" s="167">
        <v>-6.3090646804251138E-2</v>
      </c>
      <c r="R17" s="156" t="s">
        <v>195</v>
      </c>
    </row>
    <row r="18" spans="1:18" x14ac:dyDescent="0.2">
      <c r="B18" s="156" t="s">
        <v>193</v>
      </c>
      <c r="C18" s="164">
        <v>59.604999999999997</v>
      </c>
      <c r="D18" s="165">
        <v>7.1550000000000002</v>
      </c>
      <c r="E18" s="165">
        <v>52.45</v>
      </c>
      <c r="F18" s="161"/>
      <c r="G18" s="166">
        <v>-1.6273043851397051E-2</v>
      </c>
      <c r="H18" s="167">
        <v>-0.13209606986899558</v>
      </c>
      <c r="I18" s="167">
        <v>1.9676390242038266E-3</v>
      </c>
      <c r="J18" s="161"/>
      <c r="K18" s="164">
        <v>224.095</v>
      </c>
      <c r="L18" s="165">
        <v>23.928000000000001</v>
      </c>
      <c r="M18" s="165">
        <v>200.167</v>
      </c>
      <c r="N18" s="161"/>
      <c r="O18" s="166">
        <v>2.7878212930478874E-3</v>
      </c>
      <c r="P18" s="167">
        <v>-9.5623251946481247E-2</v>
      </c>
      <c r="Q18" s="167">
        <v>1.6003938806379292E-2</v>
      </c>
      <c r="R18" s="156" t="s">
        <v>193</v>
      </c>
    </row>
    <row r="19" spans="1:18" x14ac:dyDescent="0.2">
      <c r="B19" s="156" t="s">
        <v>191</v>
      </c>
      <c r="C19" s="164">
        <v>54.000999999999998</v>
      </c>
      <c r="D19" s="165">
        <v>11.666</v>
      </c>
      <c r="E19" s="165">
        <v>42.335000000000001</v>
      </c>
      <c r="F19" s="161"/>
      <c r="G19" s="166">
        <v>4.0902870140133718E-2</v>
      </c>
      <c r="H19" s="167">
        <v>-9.7617574257425788E-2</v>
      </c>
      <c r="I19" s="167">
        <v>8.6878385664039381E-2</v>
      </c>
      <c r="J19" s="161"/>
      <c r="K19" s="164">
        <v>187.61600000000001</v>
      </c>
      <c r="L19" s="165">
        <v>34.442</v>
      </c>
      <c r="M19" s="165">
        <v>153.17400000000001</v>
      </c>
      <c r="N19" s="161"/>
      <c r="O19" s="166">
        <v>4.8532403371112975E-2</v>
      </c>
      <c r="P19" s="167">
        <v>-9.5559465350174677E-2</v>
      </c>
      <c r="Q19" s="167">
        <v>8.7489616687137506E-2</v>
      </c>
      <c r="R19" s="156" t="s">
        <v>191</v>
      </c>
    </row>
    <row r="20" spans="1:18" x14ac:dyDescent="0.2">
      <c r="B20" s="156" t="s">
        <v>188</v>
      </c>
      <c r="C20" s="164">
        <v>59.813000000000002</v>
      </c>
      <c r="D20" s="165">
        <v>15.023</v>
      </c>
      <c r="E20" s="165">
        <v>44.79</v>
      </c>
      <c r="F20" s="161"/>
      <c r="G20" s="166">
        <v>2.3932209192844223E-2</v>
      </c>
      <c r="H20" s="167">
        <v>1.2877562028047462E-2</v>
      </c>
      <c r="I20" s="167">
        <v>2.7694284468714914E-2</v>
      </c>
      <c r="J20" s="161"/>
      <c r="K20" s="164">
        <v>183.65700000000001</v>
      </c>
      <c r="L20" s="165">
        <v>37.795000000000002</v>
      </c>
      <c r="M20" s="165">
        <v>145.86199999999999</v>
      </c>
      <c r="N20" s="161"/>
      <c r="O20" s="166">
        <v>1.8291398219097532E-2</v>
      </c>
      <c r="P20" s="167">
        <v>2.2121859534305122E-2</v>
      </c>
      <c r="Q20" s="167">
        <v>1.7303547889887749E-2</v>
      </c>
      <c r="R20" s="156" t="s">
        <v>188</v>
      </c>
    </row>
    <row r="21" spans="1:18" x14ac:dyDescent="0.2">
      <c r="B21" s="156" t="s">
        <v>190</v>
      </c>
      <c r="C21" s="164">
        <v>27.981000000000002</v>
      </c>
      <c r="D21" s="165">
        <v>18.155999999999999</v>
      </c>
      <c r="E21" s="165">
        <v>9.8249999999999993</v>
      </c>
      <c r="F21" s="161"/>
      <c r="G21" s="166">
        <v>-6.9594999002460578E-2</v>
      </c>
      <c r="H21" s="167">
        <v>-0.13530504357765394</v>
      </c>
      <c r="I21" s="167">
        <v>8.240608130439564E-2</v>
      </c>
      <c r="J21" s="161"/>
      <c r="K21" s="164">
        <v>121.991</v>
      </c>
      <c r="L21" s="165">
        <v>76.326999999999998</v>
      </c>
      <c r="M21" s="165">
        <v>45.664000000000001</v>
      </c>
      <c r="N21" s="161"/>
      <c r="O21" s="166">
        <v>-1.0215010141987779E-2</v>
      </c>
      <c r="P21" s="167">
        <v>-6.4528385135797617E-2</v>
      </c>
      <c r="Q21" s="167">
        <v>9.6164002112439473E-2</v>
      </c>
      <c r="R21" s="156" t="s">
        <v>190</v>
      </c>
    </row>
    <row r="22" spans="1:18" x14ac:dyDescent="0.2">
      <c r="B22" s="156" t="s">
        <v>187</v>
      </c>
      <c r="C22" s="164">
        <v>20.989000000000001</v>
      </c>
      <c r="D22" s="165">
        <v>2.2029999999999998</v>
      </c>
      <c r="E22" s="165">
        <v>18.786000000000001</v>
      </c>
      <c r="F22" s="161"/>
      <c r="G22" s="166">
        <v>-5.887364361940628E-2</v>
      </c>
      <c r="H22" s="167">
        <v>-0.29232251847092838</v>
      </c>
      <c r="I22" s="167">
        <v>-2.1001615508885352E-2</v>
      </c>
      <c r="J22" s="161"/>
      <c r="K22" s="164">
        <v>111.13800000000001</v>
      </c>
      <c r="L22" s="165">
        <v>7.1660000000000004</v>
      </c>
      <c r="M22" s="165">
        <v>103.97199999999999</v>
      </c>
      <c r="N22" s="161"/>
      <c r="O22" s="166">
        <v>-4.8280468589436132E-2</v>
      </c>
      <c r="P22" s="167">
        <v>-0.27374075200162151</v>
      </c>
      <c r="Q22" s="167">
        <v>-2.747196213602221E-2</v>
      </c>
      <c r="R22" s="156" t="s">
        <v>187</v>
      </c>
    </row>
    <row r="23" spans="1:18" x14ac:dyDescent="0.2">
      <c r="B23" s="156" t="s">
        <v>192</v>
      </c>
      <c r="C23" s="164">
        <v>54.972999999999999</v>
      </c>
      <c r="D23" s="165">
        <v>21.780999999999999</v>
      </c>
      <c r="E23" s="165">
        <v>33.192</v>
      </c>
      <c r="F23" s="161"/>
      <c r="G23" s="166">
        <v>9.6980823339253286E-2</v>
      </c>
      <c r="H23" s="167">
        <v>-5.5709702592560473E-2</v>
      </c>
      <c r="I23" s="167">
        <v>0.22719710134210813</v>
      </c>
      <c r="J23" s="161"/>
      <c r="K23" s="164">
        <v>111.129</v>
      </c>
      <c r="L23" s="165">
        <v>34.936</v>
      </c>
      <c r="M23" s="165">
        <v>76.192999999999998</v>
      </c>
      <c r="N23" s="161"/>
      <c r="O23" s="166">
        <v>7.2984454957999434E-2</v>
      </c>
      <c r="P23" s="167">
        <v>-8.1139370347965589E-2</v>
      </c>
      <c r="Q23" s="167">
        <v>0.16238233992890816</v>
      </c>
      <c r="R23" s="156" t="s">
        <v>192</v>
      </c>
    </row>
    <row r="24" spans="1:18" x14ac:dyDescent="0.2">
      <c r="B24" s="156" t="s">
        <v>194</v>
      </c>
      <c r="C24" s="164">
        <v>64.182000000000002</v>
      </c>
      <c r="D24" s="165">
        <v>25.134</v>
      </c>
      <c r="E24" s="165">
        <v>39.048000000000002</v>
      </c>
      <c r="F24" s="161"/>
      <c r="G24" s="166">
        <v>-7.3839449342703367E-2</v>
      </c>
      <c r="H24" s="167">
        <v>-0.11900171755056255</v>
      </c>
      <c r="I24" s="167">
        <v>-4.22369389256807E-2</v>
      </c>
      <c r="J24" s="161"/>
      <c r="K24" s="164">
        <v>109.911</v>
      </c>
      <c r="L24" s="165">
        <v>32.338000000000001</v>
      </c>
      <c r="M24" s="165">
        <v>77.572999999999993</v>
      </c>
      <c r="N24" s="161"/>
      <c r="O24" s="166">
        <v>-4.371166311393393E-2</v>
      </c>
      <c r="P24" s="167">
        <v>-0.15681059657905716</v>
      </c>
      <c r="Q24" s="167">
        <v>1.292715093428054E-2</v>
      </c>
      <c r="R24" s="156" t="s">
        <v>194</v>
      </c>
    </row>
    <row r="25" spans="1:18" x14ac:dyDescent="0.2">
      <c r="B25" s="156" t="s">
        <v>208</v>
      </c>
      <c r="C25" s="164">
        <v>23.108000000000001</v>
      </c>
      <c r="D25" s="165">
        <v>10.593</v>
      </c>
      <c r="E25" s="165">
        <v>12.515000000000001</v>
      </c>
      <c r="F25" s="161"/>
      <c r="G25" s="166">
        <v>-1.7558777262871472E-2</v>
      </c>
      <c r="H25" s="167">
        <v>-4.3262283236994215E-2</v>
      </c>
      <c r="I25" s="167">
        <v>5.3016306530644375E-3</v>
      </c>
      <c r="J25" s="161"/>
      <c r="K25" s="164">
        <v>95.481999999999999</v>
      </c>
      <c r="L25" s="165">
        <v>47.703000000000003</v>
      </c>
      <c r="M25" s="165">
        <v>47.779000000000003</v>
      </c>
      <c r="N25" s="161"/>
      <c r="O25" s="166">
        <v>2.8767831745895034E-2</v>
      </c>
      <c r="P25" s="167">
        <v>1.8511401486036361E-2</v>
      </c>
      <c r="Q25" s="167">
        <v>3.9216112754480559E-2</v>
      </c>
      <c r="R25" s="156" t="s">
        <v>208</v>
      </c>
    </row>
    <row r="26" spans="1:18" x14ac:dyDescent="0.2">
      <c r="B26" s="168" t="s">
        <v>43</v>
      </c>
      <c r="C26" s="169">
        <v>1378.652</v>
      </c>
      <c r="D26" s="170">
        <v>764.15599999999995</v>
      </c>
      <c r="E26" s="170">
        <v>614.49599999999998</v>
      </c>
      <c r="F26" s="161"/>
      <c r="G26" s="171">
        <v>1.4717485515097328E-2</v>
      </c>
      <c r="H26" s="172">
        <v>-2.4000347405379929E-2</v>
      </c>
      <c r="I26" s="172">
        <v>6.7372578854942411E-2</v>
      </c>
      <c r="J26" s="161"/>
      <c r="K26" s="169">
        <v>3086.2829999999999</v>
      </c>
      <c r="L26" s="170">
        <v>1527.0119999999999</v>
      </c>
      <c r="M26" s="170">
        <v>1559.271</v>
      </c>
      <c r="N26" s="161"/>
      <c r="O26" s="171">
        <v>2.1762607314963933E-2</v>
      </c>
      <c r="P26" s="172">
        <v>-9.3125188955770488E-3</v>
      </c>
      <c r="Q26" s="172">
        <v>5.4144114787767927E-2</v>
      </c>
      <c r="R26" s="157" t="s">
        <v>196</v>
      </c>
    </row>
    <row r="27" spans="1:18" ht="25.5" x14ac:dyDescent="0.2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4.25" x14ac:dyDescent="0.2">
      <c r="C28" s="206" t="s">
        <v>199</v>
      </c>
      <c r="D28" s="206"/>
      <c r="E28" s="206"/>
      <c r="G28" s="206" t="s">
        <v>200</v>
      </c>
      <c r="H28" s="207"/>
      <c r="I28" s="207"/>
      <c r="K28" s="206" t="s">
        <v>200</v>
      </c>
      <c r="L28" s="207"/>
      <c r="M28" s="207"/>
      <c r="O28" s="206" t="s">
        <v>200</v>
      </c>
      <c r="P28" s="207"/>
      <c r="Q28" s="207"/>
    </row>
    <row r="31" spans="1:18" x14ac:dyDescent="0.2">
      <c r="A31" s="154"/>
      <c r="C31" s="205" t="s">
        <v>11</v>
      </c>
      <c r="D31" s="205"/>
      <c r="E31" s="205"/>
      <c r="F31" s="205"/>
      <c r="G31" s="205"/>
      <c r="H31" s="205"/>
      <c r="I31" s="205"/>
      <c r="K31" s="205" t="s">
        <v>10</v>
      </c>
      <c r="L31" s="205"/>
      <c r="M31" s="205"/>
      <c r="N31" s="205"/>
      <c r="O31" s="205"/>
      <c r="P31" s="205"/>
      <c r="Q31" s="205"/>
    </row>
    <row r="32" spans="1:18" ht="14.25" x14ac:dyDescent="0.2">
      <c r="D32" s="206" t="s">
        <v>176</v>
      </c>
      <c r="E32" s="207"/>
      <c r="F32" s="207"/>
      <c r="H32" s="206" t="s">
        <v>177</v>
      </c>
      <c r="I32" s="207"/>
      <c r="J32" s="207"/>
      <c r="K32" s="206" t="s">
        <v>176</v>
      </c>
      <c r="L32" s="207"/>
      <c r="M32" s="207"/>
      <c r="O32" s="206" t="s">
        <v>177</v>
      </c>
      <c r="P32" s="207"/>
      <c r="Q32" s="207"/>
    </row>
    <row r="33" spans="2:18" ht="25.5" x14ac:dyDescent="0.2">
      <c r="B33" s="152" t="s">
        <v>216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216</v>
      </c>
    </row>
    <row r="34" spans="2:18" x14ac:dyDescent="0.2">
      <c r="B34" s="155" t="s">
        <v>181</v>
      </c>
      <c r="C34" s="160">
        <v>17556.546999999999</v>
      </c>
      <c r="D34" s="160">
        <v>6721.13</v>
      </c>
      <c r="E34" s="160">
        <v>10835.416999999999</v>
      </c>
      <c r="F34" s="161"/>
      <c r="G34" s="162">
        <v>4.8744741356518295E-2</v>
      </c>
      <c r="H34" s="162">
        <v>1.7574739805070294E-2</v>
      </c>
      <c r="I34" s="162">
        <v>6.9057467989201538E-2</v>
      </c>
      <c r="J34" s="161"/>
      <c r="K34" s="160">
        <v>44528.171000000002</v>
      </c>
      <c r="L34" s="160">
        <v>12803.597</v>
      </c>
      <c r="M34" s="160">
        <v>31724.574000000001</v>
      </c>
      <c r="N34" s="161"/>
      <c r="O34" s="162">
        <v>4.0606201262814556E-2</v>
      </c>
      <c r="P34" s="162">
        <v>5.9718297022453015E-3</v>
      </c>
      <c r="Q34" s="162">
        <v>5.5269136826819443E-2</v>
      </c>
      <c r="R34" s="155" t="s">
        <v>181</v>
      </c>
    </row>
    <row r="35" spans="2:18" x14ac:dyDescent="0.2">
      <c r="B35" s="163" t="s">
        <v>182</v>
      </c>
      <c r="C35" s="164">
        <v>3842.64</v>
      </c>
      <c r="D35" s="165">
        <v>693.274</v>
      </c>
      <c r="E35" s="165">
        <v>3149.366</v>
      </c>
      <c r="F35" s="161"/>
      <c r="G35" s="166">
        <v>4.7908037250444124E-2</v>
      </c>
      <c r="H35" s="167">
        <v>-6.2525443067731334E-3</v>
      </c>
      <c r="I35" s="167">
        <v>6.0632931300594439E-2</v>
      </c>
      <c r="J35" s="161"/>
      <c r="K35" s="164">
        <v>8967.8449999999993</v>
      </c>
      <c r="L35" s="165">
        <v>1272.319</v>
      </c>
      <c r="M35" s="165">
        <v>7695.5259999999998</v>
      </c>
      <c r="N35" s="161"/>
      <c r="O35" s="166">
        <v>3.9670346461523787E-2</v>
      </c>
      <c r="P35" s="167">
        <v>-5.5050876921465264E-3</v>
      </c>
      <c r="Q35" s="167">
        <v>4.753767202537329E-2</v>
      </c>
      <c r="R35" s="156" t="s">
        <v>182</v>
      </c>
    </row>
    <row r="36" spans="2:18" x14ac:dyDescent="0.2">
      <c r="B36" s="156" t="s">
        <v>185</v>
      </c>
      <c r="C36" s="164">
        <v>972.12599999999998</v>
      </c>
      <c r="D36" s="165">
        <v>231.00800000000001</v>
      </c>
      <c r="E36" s="165">
        <v>741.11800000000005</v>
      </c>
      <c r="F36" s="161"/>
      <c r="G36" s="166">
        <v>-2.3859524989766623E-4</v>
      </c>
      <c r="H36" s="167">
        <v>-7.1516985284004742E-3</v>
      </c>
      <c r="I36" s="167">
        <v>1.9359566086150082E-3</v>
      </c>
      <c r="J36" s="161"/>
      <c r="K36" s="164">
        <v>4331.0050000000001</v>
      </c>
      <c r="L36" s="165">
        <v>789.774</v>
      </c>
      <c r="M36" s="165">
        <v>3541.2310000000002</v>
      </c>
      <c r="N36" s="161"/>
      <c r="O36" s="166">
        <v>-3.2122260217696263E-3</v>
      </c>
      <c r="P36" s="167">
        <v>-8.18294842331313E-3</v>
      </c>
      <c r="Q36" s="167">
        <v>-2.0968407336603434E-3</v>
      </c>
      <c r="R36" s="156" t="s">
        <v>185</v>
      </c>
    </row>
    <row r="37" spans="2:18" x14ac:dyDescent="0.2">
      <c r="B37" s="156" t="s">
        <v>183</v>
      </c>
      <c r="C37" s="164">
        <v>739.16300000000001</v>
      </c>
      <c r="D37" s="165">
        <v>152.25</v>
      </c>
      <c r="E37" s="165">
        <v>586.91300000000001</v>
      </c>
      <c r="F37" s="161"/>
      <c r="G37" s="166">
        <v>1.4591795536020857E-3</v>
      </c>
      <c r="H37" s="167">
        <v>-0.14011713609587761</v>
      </c>
      <c r="I37" s="167">
        <v>4.6140381835455324E-2</v>
      </c>
      <c r="J37" s="161"/>
      <c r="K37" s="164">
        <v>3614.53</v>
      </c>
      <c r="L37" s="165">
        <v>448.78</v>
      </c>
      <c r="M37" s="165">
        <v>3165.75</v>
      </c>
      <c r="N37" s="161"/>
      <c r="O37" s="166">
        <v>2.6836735592516314E-2</v>
      </c>
      <c r="P37" s="167">
        <v>-0.14607066542098046</v>
      </c>
      <c r="Q37" s="167">
        <v>5.7182529664226101E-2</v>
      </c>
      <c r="R37" s="156" t="s">
        <v>183</v>
      </c>
    </row>
    <row r="38" spans="2:18" x14ac:dyDescent="0.2">
      <c r="B38" s="156" t="s">
        <v>184</v>
      </c>
      <c r="C38" s="164">
        <v>1646.231</v>
      </c>
      <c r="D38" s="165">
        <v>316.02100000000002</v>
      </c>
      <c r="E38" s="165">
        <v>1330.21</v>
      </c>
      <c r="F38" s="161"/>
      <c r="G38" s="166">
        <v>7.7412269650361409E-2</v>
      </c>
      <c r="H38" s="167">
        <v>2.155796632961815E-2</v>
      </c>
      <c r="I38" s="167">
        <v>9.1591395678801035E-2</v>
      </c>
      <c r="J38" s="161"/>
      <c r="K38" s="164">
        <v>3496.3119999999999</v>
      </c>
      <c r="L38" s="165">
        <v>536.78399999999999</v>
      </c>
      <c r="M38" s="165">
        <v>2959.5279999999998</v>
      </c>
      <c r="N38" s="161"/>
      <c r="O38" s="166">
        <v>7.4433529660139275E-2</v>
      </c>
      <c r="P38" s="167">
        <v>3.027109446823717E-3</v>
      </c>
      <c r="Q38" s="167">
        <v>8.8488356098382681E-2</v>
      </c>
      <c r="R38" s="156" t="s">
        <v>184</v>
      </c>
    </row>
    <row r="39" spans="2:18" x14ac:dyDescent="0.2">
      <c r="B39" s="156" t="s">
        <v>186</v>
      </c>
      <c r="C39" s="164">
        <v>409.8</v>
      </c>
      <c r="D39" s="165">
        <v>120.667</v>
      </c>
      <c r="E39" s="165">
        <v>289.13299999999998</v>
      </c>
      <c r="F39" s="161"/>
      <c r="G39" s="166">
        <v>4.5293500968005995E-2</v>
      </c>
      <c r="H39" s="167">
        <v>-2.4392807477119138E-2</v>
      </c>
      <c r="I39" s="167">
        <v>7.7411228988034653E-2</v>
      </c>
      <c r="J39" s="161"/>
      <c r="K39" s="164">
        <v>1650.271</v>
      </c>
      <c r="L39" s="165">
        <v>362.21100000000001</v>
      </c>
      <c r="M39" s="165">
        <v>1288.06</v>
      </c>
      <c r="N39" s="161"/>
      <c r="O39" s="166">
        <v>3.5823567330342643E-2</v>
      </c>
      <c r="P39" s="167">
        <v>-5.5468053259344674E-2</v>
      </c>
      <c r="Q39" s="167">
        <v>6.4763188023625462E-2</v>
      </c>
      <c r="R39" s="156" t="s">
        <v>186</v>
      </c>
    </row>
    <row r="40" spans="2:18" x14ac:dyDescent="0.2">
      <c r="B40" s="156" t="s">
        <v>189</v>
      </c>
      <c r="C40" s="164">
        <v>344.80500000000001</v>
      </c>
      <c r="D40" s="165">
        <v>110.498</v>
      </c>
      <c r="E40" s="165">
        <v>234.30699999999999</v>
      </c>
      <c r="F40" s="161"/>
      <c r="G40" s="166">
        <v>8.4040191905028427E-2</v>
      </c>
      <c r="H40" s="167">
        <v>2.9391762853655967E-2</v>
      </c>
      <c r="I40" s="167">
        <v>0.11187722736569361</v>
      </c>
      <c r="J40" s="161"/>
      <c r="K40" s="164">
        <v>1458.1379999999999</v>
      </c>
      <c r="L40" s="165">
        <v>345.81900000000002</v>
      </c>
      <c r="M40" s="165">
        <v>1112.319</v>
      </c>
      <c r="N40" s="161"/>
      <c r="O40" s="166">
        <v>0.1000224057431125</v>
      </c>
      <c r="P40" s="167">
        <v>3.1076697396510422E-2</v>
      </c>
      <c r="Q40" s="167">
        <v>0.12337639384461263</v>
      </c>
      <c r="R40" s="156" t="s">
        <v>189</v>
      </c>
    </row>
    <row r="41" spans="2:18" x14ac:dyDescent="0.2">
      <c r="B41" s="156" t="s">
        <v>195</v>
      </c>
      <c r="C41" s="164">
        <v>225.65799999999999</v>
      </c>
      <c r="D41" s="165">
        <v>51.039000000000001</v>
      </c>
      <c r="E41" s="165">
        <v>174.619</v>
      </c>
      <c r="F41" s="161"/>
      <c r="G41" s="166">
        <v>1.9536626734986129E-3</v>
      </c>
      <c r="H41" s="167">
        <v>-7.2937332244136233E-3</v>
      </c>
      <c r="I41" s="167">
        <v>4.6891901222065879E-3</v>
      </c>
      <c r="J41" s="161"/>
      <c r="K41" s="164">
        <v>965.45</v>
      </c>
      <c r="L41" s="165">
        <v>160.72300000000001</v>
      </c>
      <c r="M41" s="165">
        <v>804.72699999999998</v>
      </c>
      <c r="N41" s="161"/>
      <c r="O41" s="166">
        <v>1.9794868544749766E-2</v>
      </c>
      <c r="P41" s="167">
        <v>-3.0703076941633434E-2</v>
      </c>
      <c r="Q41" s="167">
        <v>3.0517508093267143E-2</v>
      </c>
      <c r="R41" s="156" t="s">
        <v>195</v>
      </c>
    </row>
    <row r="42" spans="2:18" x14ac:dyDescent="0.2">
      <c r="B42" s="156" t="s">
        <v>193</v>
      </c>
      <c r="C42" s="164">
        <v>263.52199999999999</v>
      </c>
      <c r="D42" s="165">
        <v>36.526000000000003</v>
      </c>
      <c r="E42" s="165">
        <v>226.99600000000001</v>
      </c>
      <c r="F42" s="161"/>
      <c r="G42" s="166">
        <v>1.0053698940969413E-2</v>
      </c>
      <c r="H42" s="167">
        <v>-8.3251763170444026E-2</v>
      </c>
      <c r="I42" s="167">
        <v>2.6871019108280159E-2</v>
      </c>
      <c r="J42" s="161"/>
      <c r="K42" s="164">
        <v>928.08600000000001</v>
      </c>
      <c r="L42" s="165">
        <v>96.16</v>
      </c>
      <c r="M42" s="165">
        <v>831.92600000000004</v>
      </c>
      <c r="N42" s="161"/>
      <c r="O42" s="166">
        <v>3.8986365687072366E-2</v>
      </c>
      <c r="P42" s="167">
        <v>-2.8598559465001894E-2</v>
      </c>
      <c r="Q42" s="167">
        <v>4.7409571052664745E-2</v>
      </c>
      <c r="R42" s="156" t="s">
        <v>193</v>
      </c>
    </row>
    <row r="43" spans="2:18" x14ac:dyDescent="0.2">
      <c r="B43" s="156" t="s">
        <v>188</v>
      </c>
      <c r="C43" s="164">
        <v>330.84199999999998</v>
      </c>
      <c r="D43" s="165">
        <v>99.950999999999993</v>
      </c>
      <c r="E43" s="165">
        <v>230.89099999999999</v>
      </c>
      <c r="F43" s="161"/>
      <c r="G43" s="166">
        <v>2.0991235649919782E-2</v>
      </c>
      <c r="H43" s="167">
        <v>-2.9017466824690641E-2</v>
      </c>
      <c r="I43" s="167">
        <v>4.4273683639225236E-2</v>
      </c>
      <c r="J43" s="161"/>
      <c r="K43" s="164">
        <v>907.35900000000004</v>
      </c>
      <c r="L43" s="165">
        <v>217.47399999999999</v>
      </c>
      <c r="M43" s="165">
        <v>689.88499999999999</v>
      </c>
      <c r="N43" s="161"/>
      <c r="O43" s="166">
        <v>2.072822136201502E-2</v>
      </c>
      <c r="P43" s="167">
        <v>-2.5457641549595622E-2</v>
      </c>
      <c r="Q43" s="167">
        <v>3.6208766285458438E-2</v>
      </c>
      <c r="R43" s="156" t="s">
        <v>188</v>
      </c>
    </row>
    <row r="44" spans="2:18" x14ac:dyDescent="0.2">
      <c r="B44" s="156" t="s">
        <v>191</v>
      </c>
      <c r="C44" s="164">
        <v>268.721</v>
      </c>
      <c r="D44" s="165">
        <v>112.98399999999999</v>
      </c>
      <c r="E44" s="165">
        <v>155.73699999999999</v>
      </c>
      <c r="F44" s="161"/>
      <c r="G44" s="166">
        <v>6.0009940514697657E-2</v>
      </c>
      <c r="H44" s="167">
        <v>-2.0757676873607855E-2</v>
      </c>
      <c r="I44" s="167">
        <v>0.12747504144676358</v>
      </c>
      <c r="J44" s="161"/>
      <c r="K44" s="164">
        <v>853.00599999999997</v>
      </c>
      <c r="L44" s="165">
        <v>303.18200000000002</v>
      </c>
      <c r="M44" s="165">
        <v>549.82399999999996</v>
      </c>
      <c r="N44" s="161"/>
      <c r="O44" s="166">
        <v>8.1305213679872423E-2</v>
      </c>
      <c r="P44" s="167">
        <v>-2.1175756519156375E-2</v>
      </c>
      <c r="Q44" s="167">
        <v>0.14755617520234754</v>
      </c>
      <c r="R44" s="156" t="s">
        <v>191</v>
      </c>
    </row>
    <row r="45" spans="2:18" x14ac:dyDescent="0.2">
      <c r="B45" s="156" t="s">
        <v>194</v>
      </c>
      <c r="C45" s="164">
        <v>400.92700000000002</v>
      </c>
      <c r="D45" s="165">
        <v>147.989</v>
      </c>
      <c r="E45" s="165">
        <v>252.93799999999999</v>
      </c>
      <c r="F45" s="161"/>
      <c r="G45" s="166">
        <v>0.13866397048590895</v>
      </c>
      <c r="H45" s="167">
        <v>2.8594265855777623E-2</v>
      </c>
      <c r="I45" s="167">
        <v>0.21471656069308653</v>
      </c>
      <c r="J45" s="161"/>
      <c r="K45" s="164">
        <v>663.04200000000003</v>
      </c>
      <c r="L45" s="165">
        <v>198.79900000000001</v>
      </c>
      <c r="M45" s="165">
        <v>464.24299999999999</v>
      </c>
      <c r="N45" s="161"/>
      <c r="O45" s="166">
        <v>0.15625550407279598</v>
      </c>
      <c r="P45" s="167">
        <v>2.2865375215456174E-2</v>
      </c>
      <c r="Q45" s="167">
        <v>0.2246441421953973</v>
      </c>
      <c r="R45" s="156" t="s">
        <v>194</v>
      </c>
    </row>
    <row r="46" spans="2:18" x14ac:dyDescent="0.2">
      <c r="B46" s="156" t="s">
        <v>187</v>
      </c>
      <c r="C46" s="164">
        <v>131.10400000000001</v>
      </c>
      <c r="D46" s="165">
        <v>18.997</v>
      </c>
      <c r="E46" s="165">
        <v>112.107</v>
      </c>
      <c r="F46" s="161"/>
      <c r="G46" s="166">
        <v>-7.0869713119401267E-2</v>
      </c>
      <c r="H46" s="167">
        <v>-0.25592417061611372</v>
      </c>
      <c r="I46" s="167">
        <v>-2.9989703477455776E-2</v>
      </c>
      <c r="J46" s="161"/>
      <c r="K46" s="164">
        <v>639.95399999999995</v>
      </c>
      <c r="L46" s="165">
        <v>54.244</v>
      </c>
      <c r="M46" s="165">
        <v>585.71</v>
      </c>
      <c r="N46" s="161"/>
      <c r="O46" s="166">
        <v>-3.1128740452525672E-2</v>
      </c>
      <c r="P46" s="167">
        <v>-0.24707123424573874</v>
      </c>
      <c r="Q46" s="167">
        <v>-4.6918199877309386E-3</v>
      </c>
      <c r="R46" s="156" t="s">
        <v>187</v>
      </c>
    </row>
    <row r="47" spans="2:18" x14ac:dyDescent="0.2">
      <c r="B47" s="156" t="s">
        <v>190</v>
      </c>
      <c r="C47" s="164">
        <v>135.46899999999999</v>
      </c>
      <c r="D47" s="165">
        <v>62.484000000000002</v>
      </c>
      <c r="E47" s="165">
        <v>72.984999999999999</v>
      </c>
      <c r="F47" s="161"/>
      <c r="G47" s="166">
        <v>-1.057575027206259E-2</v>
      </c>
      <c r="H47" s="167">
        <v>-7.3143959059556507E-2</v>
      </c>
      <c r="I47" s="167">
        <v>5.0113665793790174E-2</v>
      </c>
      <c r="J47" s="161"/>
      <c r="K47" s="164">
        <v>568.25800000000004</v>
      </c>
      <c r="L47" s="165">
        <v>204.25899999999999</v>
      </c>
      <c r="M47" s="165">
        <v>363.99900000000002</v>
      </c>
      <c r="N47" s="161"/>
      <c r="O47" s="166">
        <v>-2.3227600639768031E-3</v>
      </c>
      <c r="P47" s="167">
        <v>-6.0225719925097398E-2</v>
      </c>
      <c r="Q47" s="167">
        <v>3.3406959049717244E-2</v>
      </c>
      <c r="R47" s="156" t="s">
        <v>190</v>
      </c>
    </row>
    <row r="48" spans="2:18" x14ac:dyDescent="0.2">
      <c r="B48" s="156" t="s">
        <v>192</v>
      </c>
      <c r="C48" s="164">
        <v>299.86</v>
      </c>
      <c r="D48" s="165">
        <v>142.36799999999999</v>
      </c>
      <c r="E48" s="165">
        <v>157.49199999999999</v>
      </c>
      <c r="F48" s="161"/>
      <c r="G48" s="166">
        <v>5.9710775929093352E-2</v>
      </c>
      <c r="H48" s="167">
        <v>8.4790785642943067E-3</v>
      </c>
      <c r="I48" s="167">
        <v>0.11071773641858207</v>
      </c>
      <c r="J48" s="161"/>
      <c r="K48" s="164">
        <v>554.452</v>
      </c>
      <c r="L48" s="165">
        <v>212.518</v>
      </c>
      <c r="M48" s="165">
        <v>341.93400000000003</v>
      </c>
      <c r="N48" s="161"/>
      <c r="O48" s="166">
        <v>5.9503585808110993E-2</v>
      </c>
      <c r="P48" s="167">
        <v>7.2229542072286268E-3</v>
      </c>
      <c r="Q48" s="167">
        <v>9.4822921436095831E-2</v>
      </c>
      <c r="R48" s="156" t="s">
        <v>192</v>
      </c>
    </row>
    <row r="49" spans="2:18" x14ac:dyDescent="0.2">
      <c r="B49" s="156" t="s">
        <v>208</v>
      </c>
      <c r="C49" s="164">
        <v>114.867</v>
      </c>
      <c r="D49" s="165">
        <v>40.776000000000003</v>
      </c>
      <c r="E49" s="165">
        <v>74.090999999999994</v>
      </c>
      <c r="F49" s="161"/>
      <c r="G49" s="166">
        <v>2.0042624988899638E-2</v>
      </c>
      <c r="H49" s="167">
        <v>-2.2041012111764013E-2</v>
      </c>
      <c r="I49" s="167">
        <v>4.4786011422125016E-2</v>
      </c>
      <c r="J49" s="161"/>
      <c r="K49" s="164">
        <v>421.351</v>
      </c>
      <c r="L49" s="165">
        <v>136.64099999999999</v>
      </c>
      <c r="M49" s="165">
        <v>284.70999999999998</v>
      </c>
      <c r="N49" s="161"/>
      <c r="O49" s="166">
        <v>4.6192771144167422E-2</v>
      </c>
      <c r="P49" s="167">
        <v>-2.2792287667706024E-2</v>
      </c>
      <c r="Q49" s="167">
        <v>8.2881039407574297E-2</v>
      </c>
      <c r="R49" s="156" t="s">
        <v>208</v>
      </c>
    </row>
    <row r="50" spans="2:18" x14ac:dyDescent="0.2">
      <c r="B50" s="168" t="s">
        <v>43</v>
      </c>
      <c r="C50" s="169">
        <v>7430.8119999999999</v>
      </c>
      <c r="D50" s="170">
        <v>4384.2979999999998</v>
      </c>
      <c r="E50" s="170">
        <v>3046.5140000000001</v>
      </c>
      <c r="F50" s="161"/>
      <c r="G50" s="171">
        <v>5.6158465016548531E-2</v>
      </c>
      <c r="H50" s="172">
        <v>3.695730481326942E-2</v>
      </c>
      <c r="I50" s="172">
        <v>8.5073425991850193E-2</v>
      </c>
      <c r="J50" s="161"/>
      <c r="K50" s="169">
        <v>14509.111999999999</v>
      </c>
      <c r="L50" s="170">
        <v>7463.91</v>
      </c>
      <c r="M50" s="170">
        <v>7045.2020000000002</v>
      </c>
      <c r="N50" s="161"/>
      <c r="O50" s="171">
        <v>4.5347214126869817E-2</v>
      </c>
      <c r="P50" s="172">
        <v>3.0915689029869631E-2</v>
      </c>
      <c r="Q50" s="172">
        <v>6.1083843853902753E-2</v>
      </c>
      <c r="R50" s="157" t="s">
        <v>196</v>
      </c>
    </row>
    <row r="51" spans="2:18" ht="25.5" x14ac:dyDescent="0.2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4.25" x14ac:dyDescent="0.2">
      <c r="C52" s="206" t="s">
        <v>199</v>
      </c>
      <c r="D52" s="206"/>
      <c r="E52" s="206"/>
      <c r="G52" s="206" t="s">
        <v>200</v>
      </c>
      <c r="H52" s="207"/>
      <c r="I52" s="207"/>
      <c r="K52" s="206" t="s">
        <v>200</v>
      </c>
      <c r="L52" s="207"/>
      <c r="M52" s="207"/>
      <c r="O52" s="206" t="s">
        <v>200</v>
      </c>
      <c r="P52" s="207"/>
      <c r="Q52" s="207"/>
    </row>
    <row r="54" spans="2:18" x14ac:dyDescent="0.2">
      <c r="B54" s="158" t="s">
        <v>201</v>
      </c>
      <c r="R54" s="158" t="s">
        <v>202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"/>
    <row r="7" spans="2:9" ht="13.5" customHeight="1" x14ac:dyDescent="0.2">
      <c r="H7" s="3"/>
      <c r="I7" s="3" t="s">
        <v>90</v>
      </c>
    </row>
    <row r="8" spans="2:9" ht="18" customHeight="1" x14ac:dyDescent="0.2">
      <c r="B8" s="181"/>
      <c r="C8" s="183">
        <v>2023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">
      <c r="B9" s="182"/>
      <c r="C9" s="43" t="s">
        <v>211</v>
      </c>
      <c r="D9" s="43" t="s">
        <v>212</v>
      </c>
      <c r="E9" s="43" t="s">
        <v>211</v>
      </c>
      <c r="F9" s="43" t="s">
        <v>212</v>
      </c>
      <c r="G9" s="43" t="s">
        <v>211</v>
      </c>
      <c r="H9" s="43" t="s">
        <v>212</v>
      </c>
      <c r="I9" s="17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5" customHeight="1" x14ac:dyDescent="0.2">
      <c r="B12" s="6" t="s">
        <v>5</v>
      </c>
      <c r="C12" s="44">
        <v>3160.4270000000001</v>
      </c>
      <c r="D12" s="44">
        <v>16740.534</v>
      </c>
      <c r="E12" s="44">
        <v>3208.1990000000001</v>
      </c>
      <c r="F12" s="44">
        <v>17556.546999999999</v>
      </c>
      <c r="G12" s="34">
        <v>1.5115678988946835E-2</v>
      </c>
      <c r="H12" s="34">
        <v>4.8744741356518295E-2</v>
      </c>
      <c r="I12" s="6" t="s">
        <v>5</v>
      </c>
    </row>
    <row r="13" spans="2:9" ht="12.95" customHeight="1" x14ac:dyDescent="0.2">
      <c r="B13" s="7" t="s">
        <v>6</v>
      </c>
      <c r="C13" s="45">
        <v>1225.402</v>
      </c>
      <c r="D13" s="45">
        <v>6605.0479999999998</v>
      </c>
      <c r="E13" s="45">
        <v>1183.377</v>
      </c>
      <c r="F13" s="45">
        <v>6721.13</v>
      </c>
      <c r="G13" s="35">
        <v>-3.4294868133069922E-2</v>
      </c>
      <c r="H13" s="35">
        <v>1.7574739805070294E-2</v>
      </c>
      <c r="I13" s="7" t="s">
        <v>67</v>
      </c>
    </row>
    <row r="14" spans="2:9" ht="12.95" customHeight="1" x14ac:dyDescent="0.2">
      <c r="B14" s="8" t="s">
        <v>9</v>
      </c>
      <c r="C14" s="46">
        <v>1935.0250000000001</v>
      </c>
      <c r="D14" s="46">
        <v>10135.486000000001</v>
      </c>
      <c r="E14" s="46">
        <v>2024.8219999999999</v>
      </c>
      <c r="F14" s="46">
        <v>10835.416999999999</v>
      </c>
      <c r="G14" s="36">
        <v>4.6406118783995032E-2</v>
      </c>
      <c r="H14" s="36">
        <v>6.9057467989201315E-2</v>
      </c>
      <c r="I14" s="8" t="s">
        <v>68</v>
      </c>
    </row>
    <row r="15" spans="2:9" ht="12.95" customHeight="1" x14ac:dyDescent="0.2">
      <c r="B15" s="9" t="s">
        <v>0</v>
      </c>
      <c r="C15" s="47">
        <v>699.91099999999994</v>
      </c>
      <c r="D15" s="47">
        <v>3803.6149999999998</v>
      </c>
      <c r="E15" s="47">
        <v>726.69899999999996</v>
      </c>
      <c r="F15" s="47">
        <v>4051.4540000000002</v>
      </c>
      <c r="G15" s="37">
        <v>3.8273437622783568E-2</v>
      </c>
      <c r="H15" s="37">
        <v>6.515880287568554E-2</v>
      </c>
      <c r="I15" s="9" t="s">
        <v>0</v>
      </c>
    </row>
    <row r="16" spans="2:9" ht="12.95" customHeight="1" x14ac:dyDescent="0.2">
      <c r="B16" s="9" t="s">
        <v>1</v>
      </c>
      <c r="C16" s="47">
        <v>276.86099999999999</v>
      </c>
      <c r="D16" s="47">
        <v>1518.902</v>
      </c>
      <c r="E16" s="47">
        <v>281.49700000000001</v>
      </c>
      <c r="F16" s="47">
        <v>1607.4190000000001</v>
      </c>
      <c r="G16" s="37">
        <v>1.6744864751626398E-2</v>
      </c>
      <c r="H16" s="37">
        <v>5.8276965860865282E-2</v>
      </c>
      <c r="I16" s="9" t="s">
        <v>1</v>
      </c>
    </row>
    <row r="17" spans="2:9" ht="12.95" customHeight="1" x14ac:dyDescent="0.2">
      <c r="B17" s="9" t="s">
        <v>120</v>
      </c>
      <c r="C17" s="47">
        <v>192.76499999999999</v>
      </c>
      <c r="D17" s="47">
        <v>947.89400000000001</v>
      </c>
      <c r="E17" s="47">
        <v>186.08600000000001</v>
      </c>
      <c r="F17" s="47">
        <v>1031.1849999999999</v>
      </c>
      <c r="G17" s="37">
        <v>-3.4648406090317052E-2</v>
      </c>
      <c r="H17" s="37">
        <v>8.7869529715347783E-2</v>
      </c>
      <c r="I17" s="9" t="s">
        <v>120</v>
      </c>
    </row>
    <row r="18" spans="2:9" ht="12.95" customHeight="1" x14ac:dyDescent="0.2">
      <c r="B18" s="9" t="s">
        <v>121</v>
      </c>
      <c r="C18" s="47">
        <v>771.61300000000006</v>
      </c>
      <c r="D18" s="47">
        <v>4600.0420000000004</v>
      </c>
      <c r="E18" s="47">
        <v>796.27300000000002</v>
      </c>
      <c r="F18" s="47">
        <v>4821.5450000000001</v>
      </c>
      <c r="G18" s="37">
        <v>3.1959026092095444E-2</v>
      </c>
      <c r="H18" s="37">
        <v>4.8152386434732408E-2</v>
      </c>
      <c r="I18" s="9" t="s">
        <v>121</v>
      </c>
    </row>
    <row r="19" spans="2:9" ht="12.95" customHeight="1" x14ac:dyDescent="0.2">
      <c r="B19" s="9" t="s">
        <v>122</v>
      </c>
      <c r="C19" s="47">
        <v>72.960999999999999</v>
      </c>
      <c r="D19" s="47">
        <v>401.33699999999999</v>
      </c>
      <c r="E19" s="47">
        <v>77.251000000000005</v>
      </c>
      <c r="F19" s="47">
        <v>431.13799999999998</v>
      </c>
      <c r="G19" s="37">
        <v>5.8798536204273555E-2</v>
      </c>
      <c r="H19" s="37">
        <v>7.4254304985585717E-2</v>
      </c>
      <c r="I19" s="9" t="s">
        <v>122</v>
      </c>
    </row>
    <row r="20" spans="2:9" ht="12.95" customHeight="1" x14ac:dyDescent="0.2">
      <c r="B20" s="9" t="s">
        <v>2</v>
      </c>
      <c r="C20" s="47">
        <v>175.16499999999999</v>
      </c>
      <c r="D20" s="47">
        <v>880.62699999999995</v>
      </c>
      <c r="E20" s="47">
        <v>175.81100000000001</v>
      </c>
      <c r="F20" s="47">
        <v>929.779</v>
      </c>
      <c r="G20" s="37">
        <v>3.6879513601462133E-3</v>
      </c>
      <c r="H20" s="37">
        <v>5.581477742562968E-2</v>
      </c>
      <c r="I20" s="9" t="s">
        <v>2</v>
      </c>
    </row>
    <row r="21" spans="2:9" ht="12.95" customHeight="1" x14ac:dyDescent="0.2">
      <c r="B21" s="9" t="s">
        <v>3</v>
      </c>
      <c r="C21" s="47">
        <v>661.56799999999998</v>
      </c>
      <c r="D21" s="47">
        <v>2889.0630000000001</v>
      </c>
      <c r="E21" s="47">
        <v>651.11900000000003</v>
      </c>
      <c r="F21" s="47">
        <v>2947.4639999999999</v>
      </c>
      <c r="G21" s="37">
        <v>-1.5794294766373174E-2</v>
      </c>
      <c r="H21" s="37">
        <v>2.0214512456114608E-2</v>
      </c>
      <c r="I21" s="9" t="s">
        <v>3</v>
      </c>
    </row>
    <row r="22" spans="2:9" ht="12.95" customHeight="1" x14ac:dyDescent="0.2">
      <c r="B22" s="9" t="s">
        <v>91</v>
      </c>
      <c r="C22" s="47">
        <v>117.82</v>
      </c>
      <c r="D22" s="47">
        <v>522.29300000000001</v>
      </c>
      <c r="E22" s="47">
        <v>123.124</v>
      </c>
      <c r="F22" s="47">
        <v>556.72400000000005</v>
      </c>
      <c r="G22" s="37">
        <v>4.5017823799015533E-2</v>
      </c>
      <c r="H22" s="37">
        <v>6.5922767488746814E-2</v>
      </c>
      <c r="I22" s="9" t="s">
        <v>91</v>
      </c>
    </row>
    <row r="23" spans="2:9" ht="12.95" customHeight="1" x14ac:dyDescent="0.2">
      <c r="B23" s="8" t="s">
        <v>92</v>
      </c>
      <c r="C23" s="46">
        <v>191.76300000000001</v>
      </c>
      <c r="D23" s="46">
        <v>1176.761</v>
      </c>
      <c r="E23" s="46">
        <v>190.339</v>
      </c>
      <c r="F23" s="46">
        <v>1179.8389999999999</v>
      </c>
      <c r="G23" s="38">
        <v>-7.425832929188636E-3</v>
      </c>
      <c r="H23" s="38">
        <v>2.6156543257296327E-3</v>
      </c>
      <c r="I23" s="8" t="s">
        <v>92</v>
      </c>
    </row>
    <row r="24" spans="2:9" ht="12.95" customHeight="1" x14ac:dyDescent="0.2">
      <c r="B24" s="9" t="s">
        <v>51</v>
      </c>
      <c r="C24" s="48">
        <v>2439.8649999999998</v>
      </c>
      <c r="D24" s="48">
        <v>13306.686</v>
      </c>
      <c r="E24" s="48">
        <v>2478.096</v>
      </c>
      <c r="F24" s="48">
        <v>13926.92</v>
      </c>
      <c r="G24" s="39">
        <v>1.5669309572456047E-2</v>
      </c>
      <c r="H24" s="39">
        <v>4.6610703822123734E-2</v>
      </c>
      <c r="I24" s="9" t="s">
        <v>69</v>
      </c>
    </row>
    <row r="25" spans="2:9" ht="12.95" customHeight="1" x14ac:dyDescent="0.2">
      <c r="B25" s="91" t="s">
        <v>4</v>
      </c>
      <c r="C25" s="48">
        <v>1947.654</v>
      </c>
      <c r="D25" s="48">
        <v>11015.014999999999</v>
      </c>
      <c r="E25" s="48">
        <v>1989.5409999999999</v>
      </c>
      <c r="F25" s="48">
        <v>11576.306</v>
      </c>
      <c r="G25" s="39">
        <v>2.1506386657999865E-2</v>
      </c>
      <c r="H25" s="39">
        <v>5.0956898379167059E-2</v>
      </c>
      <c r="I25" s="91" t="s">
        <v>70</v>
      </c>
    </row>
    <row r="26" spans="2:9" ht="12.95" customHeight="1" x14ac:dyDescent="0.2">
      <c r="B26" s="91" t="s">
        <v>12</v>
      </c>
      <c r="C26" s="48">
        <v>242.15600000000001</v>
      </c>
      <c r="D26" s="48">
        <v>1178.8040000000001</v>
      </c>
      <c r="E26" s="48">
        <v>248.83199999999999</v>
      </c>
      <c r="F26" s="48">
        <v>1228.162</v>
      </c>
      <c r="G26" s="39">
        <v>2.7569005104147726E-2</v>
      </c>
      <c r="H26" s="39">
        <v>4.1871252557676986E-2</v>
      </c>
      <c r="I26" s="91" t="s">
        <v>71</v>
      </c>
    </row>
    <row r="27" spans="2:9" ht="12.95" customHeight="1" x14ac:dyDescent="0.2">
      <c r="B27" s="91" t="s">
        <v>52</v>
      </c>
      <c r="C27" s="48">
        <v>35.465000000000003</v>
      </c>
      <c r="D27" s="48">
        <v>195.43199999999999</v>
      </c>
      <c r="E27" s="48">
        <v>32.909999999999997</v>
      </c>
      <c r="F27" s="48">
        <v>193.69399999999999</v>
      </c>
      <c r="G27" s="39">
        <v>-7.204285915691544E-2</v>
      </c>
      <c r="H27" s="39">
        <v>-8.893118834172542E-3</v>
      </c>
      <c r="I27" s="91" t="s">
        <v>72</v>
      </c>
    </row>
    <row r="28" spans="2:9" ht="12.95" customHeight="1" x14ac:dyDescent="0.2">
      <c r="B28" s="91" t="s">
        <v>7</v>
      </c>
      <c r="C28" s="48">
        <v>155.84700000000001</v>
      </c>
      <c r="D28" s="48">
        <v>659.65899999999999</v>
      </c>
      <c r="E28" s="48">
        <v>152.64699999999999</v>
      </c>
      <c r="F28" s="48">
        <v>676.00400000000002</v>
      </c>
      <c r="G28" s="39">
        <v>-2.0532958606838903E-2</v>
      </c>
      <c r="H28" s="39">
        <v>2.4777953457771451E-2</v>
      </c>
      <c r="I28" s="91" t="s">
        <v>73</v>
      </c>
    </row>
    <row r="29" spans="2:9" ht="12.95" customHeight="1" x14ac:dyDescent="0.2">
      <c r="B29" s="91" t="s">
        <v>8</v>
      </c>
      <c r="C29" s="48">
        <v>58.743000000000002</v>
      </c>
      <c r="D29" s="48">
        <v>257.77600000000001</v>
      </c>
      <c r="E29" s="48">
        <v>54.165999999999997</v>
      </c>
      <c r="F29" s="48">
        <v>252.75399999999999</v>
      </c>
      <c r="G29" s="39">
        <v>-7.7915666547503593E-2</v>
      </c>
      <c r="H29" s="39">
        <v>-1.9482030910558112E-2</v>
      </c>
      <c r="I29" s="91" t="s">
        <v>74</v>
      </c>
    </row>
    <row r="30" spans="2:9" ht="9.75" customHeight="1" x14ac:dyDescent="0.2">
      <c r="B30" s="9" t="s">
        <v>53</v>
      </c>
      <c r="C30" s="48">
        <v>550.91600000000005</v>
      </c>
      <c r="D30" s="48">
        <v>2716.7</v>
      </c>
      <c r="E30" s="48">
        <v>561.38800000000003</v>
      </c>
      <c r="F30" s="48">
        <v>2869.7489999999998</v>
      </c>
      <c r="G30" s="39">
        <v>1.9008342469632344E-2</v>
      </c>
      <c r="H30" s="39">
        <v>5.6336363970994174E-2</v>
      </c>
      <c r="I30" s="9" t="s">
        <v>75</v>
      </c>
    </row>
    <row r="31" spans="2:9" x14ac:dyDescent="0.2">
      <c r="B31" s="8" t="s">
        <v>54</v>
      </c>
      <c r="C31" s="49">
        <v>169.64599999999999</v>
      </c>
      <c r="D31" s="49">
        <v>717.14800000000002</v>
      </c>
      <c r="E31" s="49">
        <v>168.715</v>
      </c>
      <c r="F31" s="49">
        <v>759.87800000000004</v>
      </c>
      <c r="G31" s="40">
        <v>-5.4878983294623929E-3</v>
      </c>
      <c r="H31" s="40">
        <v>5.9583238048492193E-2</v>
      </c>
      <c r="I31" s="8" t="s">
        <v>76</v>
      </c>
    </row>
    <row r="32" spans="2:9" ht="14.1" customHeight="1" x14ac:dyDescent="0.2">
      <c r="C32" s="50"/>
      <c r="D32" s="50"/>
      <c r="E32" s="50"/>
      <c r="F32" s="50"/>
      <c r="G32" s="41"/>
      <c r="H32" s="50"/>
    </row>
    <row r="33" spans="2:9" ht="15.75" customHeight="1" x14ac:dyDescent="0.2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">
      <c r="B34" s="6" t="s">
        <v>5</v>
      </c>
      <c r="C34" s="44">
        <v>8816.4850000000006</v>
      </c>
      <c r="D34" s="44">
        <v>42790.607000000004</v>
      </c>
      <c r="E34" s="44">
        <v>9005.1319999999996</v>
      </c>
      <c r="F34" s="44">
        <v>44528.171000000002</v>
      </c>
      <c r="G34" s="34">
        <v>2.139707604561214E-2</v>
      </c>
      <c r="H34" s="34">
        <v>4.0606201262814556E-2</v>
      </c>
      <c r="I34" s="6" t="s">
        <v>5</v>
      </c>
    </row>
    <row r="35" spans="2:9" ht="14.1" customHeight="1" x14ac:dyDescent="0.2">
      <c r="B35" s="7" t="s">
        <v>6</v>
      </c>
      <c r="C35" s="47">
        <v>2798.2449999999999</v>
      </c>
      <c r="D35" s="47">
        <v>12727.59</v>
      </c>
      <c r="E35" s="45">
        <v>2731.5410000000002</v>
      </c>
      <c r="F35" s="45">
        <v>12803.597</v>
      </c>
      <c r="G35" s="35">
        <v>-2.3837798334312987E-2</v>
      </c>
      <c r="H35" s="35">
        <v>5.9718297022453015E-3</v>
      </c>
      <c r="I35" s="7" t="s">
        <v>67</v>
      </c>
    </row>
    <row r="36" spans="2:9" ht="14.1" customHeight="1" x14ac:dyDescent="0.2">
      <c r="B36" s="8" t="s">
        <v>9</v>
      </c>
      <c r="C36" s="46">
        <v>6018.24</v>
      </c>
      <c r="D36" s="46">
        <v>30063.017</v>
      </c>
      <c r="E36" s="46">
        <v>6273.5910000000003</v>
      </c>
      <c r="F36" s="46">
        <v>31724.574000000001</v>
      </c>
      <c r="G36" s="36">
        <v>4.2429514276599134E-2</v>
      </c>
      <c r="H36" s="36">
        <v>5.5269136826819443E-2</v>
      </c>
      <c r="I36" s="8" t="s">
        <v>68</v>
      </c>
    </row>
    <row r="37" spans="2:9" ht="14.1" customHeight="1" x14ac:dyDescent="0.2">
      <c r="B37" s="9" t="s">
        <v>0</v>
      </c>
      <c r="C37" s="47">
        <v>1429.71</v>
      </c>
      <c r="D37" s="47">
        <v>7222.9740000000002</v>
      </c>
      <c r="E37" s="47">
        <v>1499.413</v>
      </c>
      <c r="F37" s="47">
        <v>7647.8869999999997</v>
      </c>
      <c r="G37" s="37">
        <v>4.8753243664799051E-2</v>
      </c>
      <c r="H37" s="37">
        <v>5.8827984151680335E-2</v>
      </c>
      <c r="I37" s="9" t="s">
        <v>0</v>
      </c>
    </row>
    <row r="38" spans="2:9" ht="14.1" customHeight="1" x14ac:dyDescent="0.2">
      <c r="B38" s="9" t="s">
        <v>1</v>
      </c>
      <c r="C38" s="47">
        <v>536.40599999999995</v>
      </c>
      <c r="D38" s="47">
        <v>2628.9369999999999</v>
      </c>
      <c r="E38" s="47">
        <v>540.85500000000002</v>
      </c>
      <c r="F38" s="47">
        <v>2743.752</v>
      </c>
      <c r="G38" s="37">
        <v>8.2940906701267636E-3</v>
      </c>
      <c r="H38" s="37">
        <v>4.3673545619389076E-2</v>
      </c>
      <c r="I38" s="9" t="s">
        <v>1</v>
      </c>
    </row>
    <row r="39" spans="2:9" ht="14.1" customHeight="1" x14ac:dyDescent="0.2">
      <c r="B39" s="9" t="s">
        <v>120</v>
      </c>
      <c r="C39" s="47">
        <v>380.46899999999999</v>
      </c>
      <c r="D39" s="47">
        <v>1718.4</v>
      </c>
      <c r="E39" s="47">
        <v>379.07900000000001</v>
      </c>
      <c r="F39" s="47">
        <v>1862.365</v>
      </c>
      <c r="G39" s="37">
        <v>-3.6533856897670303E-3</v>
      </c>
      <c r="H39" s="37">
        <v>8.3778514897579148E-2</v>
      </c>
      <c r="I39" s="9" t="s">
        <v>120</v>
      </c>
    </row>
    <row r="40" spans="2:9" ht="14.1" customHeight="1" x14ac:dyDescent="0.2">
      <c r="B40" s="9" t="s">
        <v>121</v>
      </c>
      <c r="C40" s="47">
        <v>1806.183</v>
      </c>
      <c r="D40" s="47">
        <v>10640.24</v>
      </c>
      <c r="E40" s="47">
        <v>1867.0160000000001</v>
      </c>
      <c r="F40" s="47">
        <v>11057.755999999999</v>
      </c>
      <c r="G40" s="37">
        <v>3.368041887228479E-2</v>
      </c>
      <c r="H40" s="37">
        <v>3.9239340466004524E-2</v>
      </c>
      <c r="I40" s="9" t="s">
        <v>121</v>
      </c>
    </row>
    <row r="41" spans="2:9" ht="14.1" customHeight="1" x14ac:dyDescent="0.2">
      <c r="B41" s="9" t="s">
        <v>122</v>
      </c>
      <c r="C41" s="47">
        <v>172.54400000000001</v>
      </c>
      <c r="D41" s="47">
        <v>819.51900000000001</v>
      </c>
      <c r="E41" s="47">
        <v>180.3</v>
      </c>
      <c r="F41" s="47">
        <v>867.53499999999997</v>
      </c>
      <c r="G41" s="37">
        <v>4.4950853115726996E-2</v>
      </c>
      <c r="H41" s="37">
        <v>5.8590465870834052E-2</v>
      </c>
      <c r="I41" s="9" t="s">
        <v>122</v>
      </c>
    </row>
    <row r="42" spans="2:9" ht="14.1" customHeight="1" x14ac:dyDescent="0.2">
      <c r="B42" s="9" t="s">
        <v>2</v>
      </c>
      <c r="C42" s="47">
        <v>384.49</v>
      </c>
      <c r="D42" s="47">
        <v>1666.519</v>
      </c>
      <c r="E42" s="47">
        <v>389.012</v>
      </c>
      <c r="F42" s="47">
        <v>1739.2950000000001</v>
      </c>
      <c r="G42" s="37">
        <v>1.1761034097115708E-2</v>
      </c>
      <c r="H42" s="37">
        <v>4.3669469114963722E-2</v>
      </c>
      <c r="I42" s="9" t="s">
        <v>2</v>
      </c>
    </row>
    <row r="43" spans="2:9" ht="14.1" customHeight="1" x14ac:dyDescent="0.2">
      <c r="B43" s="9" t="s">
        <v>3</v>
      </c>
      <c r="C43" s="47">
        <v>2805.5430000000001</v>
      </c>
      <c r="D43" s="47">
        <v>11270.496999999999</v>
      </c>
      <c r="E43" s="47">
        <v>2825.7950000000001</v>
      </c>
      <c r="F43" s="47">
        <v>11530.102000000001</v>
      </c>
      <c r="G43" s="37">
        <v>7.2185669583393341E-3</v>
      </c>
      <c r="H43" s="37">
        <v>2.3034033015580491E-2</v>
      </c>
      <c r="I43" s="9" t="s">
        <v>3</v>
      </c>
    </row>
    <row r="44" spans="2:9" ht="14.1" customHeight="1" x14ac:dyDescent="0.2">
      <c r="B44" s="9" t="s">
        <v>91</v>
      </c>
      <c r="C44" s="47">
        <v>374.85500000000002</v>
      </c>
      <c r="D44" s="47">
        <v>1528.86</v>
      </c>
      <c r="E44" s="47">
        <v>394.80700000000002</v>
      </c>
      <c r="F44" s="47">
        <v>1655.58</v>
      </c>
      <c r="G44" s="37">
        <v>5.3225914020087695E-2</v>
      </c>
      <c r="H44" s="37">
        <v>8.2885287076645442E-2</v>
      </c>
      <c r="I44" s="9" t="s">
        <v>91</v>
      </c>
    </row>
    <row r="45" spans="2:9" ht="14.1" customHeight="1" x14ac:dyDescent="0.2">
      <c r="B45" s="8" t="s">
        <v>92</v>
      </c>
      <c r="C45" s="46">
        <v>926.28499999999997</v>
      </c>
      <c r="D45" s="46">
        <v>5294.6610000000001</v>
      </c>
      <c r="E45" s="46">
        <v>928.85500000000002</v>
      </c>
      <c r="F45" s="46">
        <v>5423.8990000000003</v>
      </c>
      <c r="G45" s="38">
        <v>2.7745240395775639E-3</v>
      </c>
      <c r="H45" s="38">
        <v>2.4409117033177496E-2</v>
      </c>
      <c r="I45" s="8" t="s">
        <v>92</v>
      </c>
    </row>
    <row r="46" spans="2:9" ht="14.1" customHeight="1" x14ac:dyDescent="0.2">
      <c r="B46" s="9" t="s">
        <v>51</v>
      </c>
      <c r="C46" s="48">
        <v>7065.0510000000004</v>
      </c>
      <c r="D46" s="48">
        <v>34922.417999999998</v>
      </c>
      <c r="E46" s="48">
        <v>7199.6369999999997</v>
      </c>
      <c r="F46" s="48">
        <v>36181.65</v>
      </c>
      <c r="G46" s="39">
        <v>1.9049544016030318E-2</v>
      </c>
      <c r="H46" s="39">
        <v>3.6057984301087087E-2</v>
      </c>
      <c r="I46" s="9" t="s">
        <v>69</v>
      </c>
    </row>
    <row r="47" spans="2:9" ht="14.1" customHeight="1" x14ac:dyDescent="0.2">
      <c r="B47" s="91" t="s">
        <v>4</v>
      </c>
      <c r="C47" s="48">
        <v>5015.5010000000002</v>
      </c>
      <c r="D47" s="48">
        <v>26071.431</v>
      </c>
      <c r="E47" s="48">
        <v>5126.6570000000002</v>
      </c>
      <c r="F47" s="48">
        <v>27094.733</v>
      </c>
      <c r="G47" s="39">
        <v>2.2162491842788956E-2</v>
      </c>
      <c r="H47" s="39">
        <v>3.924993606986904E-2</v>
      </c>
      <c r="I47" s="91" t="s">
        <v>70</v>
      </c>
    </row>
    <row r="48" spans="2:9" ht="14.1" customHeight="1" x14ac:dyDescent="0.2">
      <c r="B48" s="91" t="s">
        <v>12</v>
      </c>
      <c r="C48" s="48">
        <v>995.47299999999996</v>
      </c>
      <c r="D48" s="48">
        <v>4462.5429999999997</v>
      </c>
      <c r="E48" s="48">
        <v>1031.1099999999999</v>
      </c>
      <c r="F48" s="48">
        <v>4635.9279999999999</v>
      </c>
      <c r="G48" s="39">
        <v>3.5799062355282407E-2</v>
      </c>
      <c r="H48" s="39">
        <v>3.8853407126833384E-2</v>
      </c>
      <c r="I48" s="91" t="s">
        <v>71</v>
      </c>
    </row>
    <row r="49" spans="2:9" ht="14.1" customHeight="1" x14ac:dyDescent="0.2">
      <c r="B49" s="91" t="s">
        <v>52</v>
      </c>
      <c r="C49" s="48">
        <v>87.956000000000003</v>
      </c>
      <c r="D49" s="48">
        <v>462.20600000000002</v>
      </c>
      <c r="E49" s="48">
        <v>83.585999999999999</v>
      </c>
      <c r="F49" s="48">
        <v>457.00599999999997</v>
      </c>
      <c r="G49" s="39">
        <v>-4.9683932875528747E-2</v>
      </c>
      <c r="H49" s="39">
        <v>-1.125039484558843E-2</v>
      </c>
      <c r="I49" s="91" t="s">
        <v>72</v>
      </c>
    </row>
    <row r="50" spans="2:9" ht="14.1" customHeight="1" x14ac:dyDescent="0.2">
      <c r="B50" s="91" t="s">
        <v>7</v>
      </c>
      <c r="C50" s="48">
        <v>662.63499999999999</v>
      </c>
      <c r="D50" s="48">
        <v>2665.4949999999999</v>
      </c>
      <c r="E50" s="48">
        <v>664.12099999999998</v>
      </c>
      <c r="F50" s="48">
        <v>2758.5039999999999</v>
      </c>
      <c r="G50" s="39">
        <v>2.2425618930481672E-3</v>
      </c>
      <c r="H50" s="39">
        <v>3.4893706422259196E-2</v>
      </c>
      <c r="I50" s="91" t="s">
        <v>73</v>
      </c>
    </row>
    <row r="51" spans="2:9" ht="14.1" customHeight="1" x14ac:dyDescent="0.2">
      <c r="B51" s="91" t="s">
        <v>8</v>
      </c>
      <c r="C51" s="48">
        <v>303.48599999999999</v>
      </c>
      <c r="D51" s="48">
        <v>1260.7429999999999</v>
      </c>
      <c r="E51" s="48">
        <v>294.16300000000001</v>
      </c>
      <c r="F51" s="48">
        <v>1235.479</v>
      </c>
      <c r="G51" s="39">
        <v>-3.0719703709561452E-2</v>
      </c>
      <c r="H51" s="39">
        <v>-2.0038977015934156E-2</v>
      </c>
      <c r="I51" s="91" t="s">
        <v>74</v>
      </c>
    </row>
    <row r="52" spans="2:9" ht="14.1" customHeight="1" x14ac:dyDescent="0.2">
      <c r="B52" s="9" t="s">
        <v>53</v>
      </c>
      <c r="C52" s="48">
        <v>1345.076</v>
      </c>
      <c r="D52" s="48">
        <v>6353.7209999999995</v>
      </c>
      <c r="E52" s="48">
        <v>1398.6769999999999</v>
      </c>
      <c r="F52" s="48">
        <v>6754.9639999999999</v>
      </c>
      <c r="G52" s="39">
        <v>3.9849792874157242E-2</v>
      </c>
      <c r="H52" s="39">
        <v>6.3150868601249632E-2</v>
      </c>
      <c r="I52" s="9" t="s">
        <v>75</v>
      </c>
    </row>
    <row r="53" spans="2:9" ht="14.1" customHeight="1" x14ac:dyDescent="0.2">
      <c r="B53" s="8" t="s">
        <v>54</v>
      </c>
      <c r="C53" s="49">
        <v>406.358</v>
      </c>
      <c r="D53" s="49">
        <v>1514.4680000000001</v>
      </c>
      <c r="E53" s="49">
        <v>406.81799999999998</v>
      </c>
      <c r="F53" s="49">
        <v>1591.557</v>
      </c>
      <c r="G53" s="40">
        <v>1.1320067526663369E-3</v>
      </c>
      <c r="H53" s="40">
        <v>5.0901702776156244E-2</v>
      </c>
      <c r="I53" s="8" t="s">
        <v>76</v>
      </c>
    </row>
    <row r="54" spans="2:9" ht="14.1" customHeight="1" x14ac:dyDescent="0.2">
      <c r="C54" s="50"/>
      <c r="D54" s="50"/>
      <c r="E54" s="50"/>
      <c r="F54" s="50"/>
      <c r="G54" s="41"/>
      <c r="H54" s="50"/>
    </row>
    <row r="55" spans="2:9" ht="15.75" customHeight="1" x14ac:dyDescent="0.2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">
      <c r="B56" s="6" t="s">
        <v>5</v>
      </c>
      <c r="C56" s="44">
        <v>748750.57400000002</v>
      </c>
      <c r="D56" s="44">
        <v>3221772.7819999997</v>
      </c>
      <c r="E56" s="44">
        <v>802959.04</v>
      </c>
      <c r="F56" s="44">
        <v>3580644.1809999999</v>
      </c>
      <c r="G56" s="34">
        <v>7.2398563530182924E-2</v>
      </c>
      <c r="H56" s="34">
        <v>0.11138941920578938</v>
      </c>
      <c r="I56" s="6" t="s">
        <v>5</v>
      </c>
    </row>
    <row r="57" spans="2:9" ht="14.1" customHeight="1" x14ac:dyDescent="0.2">
      <c r="B57" s="9" t="s">
        <v>0</v>
      </c>
      <c r="C57" s="47">
        <v>103138.205</v>
      </c>
      <c r="D57" s="47">
        <v>505325.85200000001</v>
      </c>
      <c r="E57" s="47">
        <v>112423.361</v>
      </c>
      <c r="F57" s="47">
        <v>561645.37399999995</v>
      </c>
      <c r="G57" s="37">
        <v>9.0026348626098374E-2</v>
      </c>
      <c r="H57" s="37">
        <v>0.11145189144211831</v>
      </c>
      <c r="I57" s="9" t="s">
        <v>0</v>
      </c>
    </row>
    <row r="58" spans="2:9" ht="14.1" customHeight="1" x14ac:dyDescent="0.2">
      <c r="B58" s="9" t="s">
        <v>1</v>
      </c>
      <c r="C58" s="47">
        <v>31627.137999999999</v>
      </c>
      <c r="D58" s="47">
        <v>148565.649</v>
      </c>
      <c r="E58" s="47">
        <v>33143.296999999999</v>
      </c>
      <c r="F58" s="47">
        <v>164616.59399999998</v>
      </c>
      <c r="G58" s="37">
        <v>4.7938545688199774E-2</v>
      </c>
      <c r="H58" s="37">
        <v>0.10803940956768532</v>
      </c>
      <c r="I58" s="9" t="s">
        <v>1</v>
      </c>
    </row>
    <row r="59" spans="2:9" ht="14.1" customHeight="1" x14ac:dyDescent="0.2">
      <c r="B59" s="9" t="s">
        <v>120</v>
      </c>
      <c r="C59" s="47">
        <v>23024.302</v>
      </c>
      <c r="D59" s="47">
        <v>97183.070999999996</v>
      </c>
      <c r="E59" s="47">
        <v>23603.786</v>
      </c>
      <c r="F59" s="47">
        <v>110408.30399999997</v>
      </c>
      <c r="G59" s="37">
        <v>2.5168363410104755E-2</v>
      </c>
      <c r="H59" s="37">
        <v>0.13608576950608997</v>
      </c>
      <c r="I59" s="9" t="s">
        <v>120</v>
      </c>
    </row>
    <row r="60" spans="2:9" ht="14.1" customHeight="1" x14ac:dyDescent="0.2">
      <c r="B60" s="9" t="s">
        <v>121</v>
      </c>
      <c r="C60" s="47">
        <v>177824.86300000001</v>
      </c>
      <c r="D60" s="47">
        <v>997190.83699999994</v>
      </c>
      <c r="E60" s="47">
        <v>188611.24299999999</v>
      </c>
      <c r="F60" s="47">
        <v>1110866.142</v>
      </c>
      <c r="G60" s="37">
        <v>6.0657322142854575E-2</v>
      </c>
      <c r="H60" s="37">
        <v>0.11399553704483156</v>
      </c>
      <c r="I60" s="9" t="s">
        <v>121</v>
      </c>
    </row>
    <row r="61" spans="2:9" ht="14.1" customHeight="1" x14ac:dyDescent="0.2">
      <c r="B61" s="9" t="s">
        <v>122</v>
      </c>
      <c r="C61" s="47">
        <v>12105.17</v>
      </c>
      <c r="D61" s="47">
        <v>48172.042999999998</v>
      </c>
      <c r="E61" s="47">
        <v>12914.803</v>
      </c>
      <c r="F61" s="47">
        <v>54613.817000000003</v>
      </c>
      <c r="G61" s="37">
        <v>6.6883240797114052E-2</v>
      </c>
      <c r="H61" s="37">
        <v>0.133724326369135</v>
      </c>
      <c r="I61" s="9" t="s">
        <v>122</v>
      </c>
    </row>
    <row r="62" spans="2:9" x14ac:dyDescent="0.2">
      <c r="B62" s="9" t="s">
        <v>2</v>
      </c>
      <c r="C62" s="47">
        <v>34072.792999999998</v>
      </c>
      <c r="D62" s="47">
        <v>128530.07200000001</v>
      </c>
      <c r="E62" s="47">
        <v>37446.769999999997</v>
      </c>
      <c r="F62" s="47">
        <v>145473.35599999997</v>
      </c>
      <c r="G62" s="37">
        <v>9.9022613144745586E-2</v>
      </c>
      <c r="H62" s="37">
        <v>0.13182350041786295</v>
      </c>
      <c r="I62" s="9" t="s">
        <v>2</v>
      </c>
    </row>
    <row r="63" spans="2:9" x14ac:dyDescent="0.2">
      <c r="B63" s="9" t="s">
        <v>3</v>
      </c>
      <c r="C63" s="47">
        <v>267689.45</v>
      </c>
      <c r="D63" s="47">
        <v>829974.66299999994</v>
      </c>
      <c r="E63" s="47">
        <v>279666.07900000003</v>
      </c>
      <c r="F63" s="47">
        <v>896400.97199999995</v>
      </c>
      <c r="G63" s="37">
        <v>4.4740758367578515E-2</v>
      </c>
      <c r="H63" s="37">
        <v>8.0034140753041383E-2</v>
      </c>
      <c r="I63" s="9" t="s">
        <v>3</v>
      </c>
    </row>
    <row r="64" spans="2:9" ht="14.1" customHeight="1" x14ac:dyDescent="0.2">
      <c r="B64" s="9" t="s">
        <v>91</v>
      </c>
      <c r="C64" s="47">
        <v>29536.987000000001</v>
      </c>
      <c r="D64" s="47">
        <v>103125.21799999999</v>
      </c>
      <c r="E64" s="47">
        <v>35092.142</v>
      </c>
      <c r="F64" s="47">
        <v>121974.36800000002</v>
      </c>
      <c r="G64" s="41">
        <v>0.1880745317726551</v>
      </c>
      <c r="H64" s="41">
        <v>0.18277924997937967</v>
      </c>
      <c r="I64" s="9" t="s">
        <v>91</v>
      </c>
    </row>
    <row r="65" spans="2:9" ht="14.1" customHeight="1" x14ac:dyDescent="0.2">
      <c r="B65" s="8" t="s">
        <v>92</v>
      </c>
      <c r="C65" s="46">
        <v>69731.665999999997</v>
      </c>
      <c r="D65" s="46">
        <v>363705.37699999998</v>
      </c>
      <c r="E65" s="46">
        <v>80057.558999999994</v>
      </c>
      <c r="F65" s="46">
        <v>414645.25399999996</v>
      </c>
      <c r="G65" s="38">
        <v>0.14808040008681278</v>
      </c>
      <c r="H65" s="38">
        <v>0.14005808058207503</v>
      </c>
      <c r="I65" s="8" t="s">
        <v>92</v>
      </c>
    </row>
    <row r="66" spans="2:9" ht="14.1" customHeight="1" x14ac:dyDescent="0.2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">
      <c r="B68" s="6" t="s">
        <v>5</v>
      </c>
      <c r="C68" s="44">
        <v>594429.84600000002</v>
      </c>
      <c r="D68" s="44">
        <v>2467702.5260000001</v>
      </c>
      <c r="E68" s="44">
        <v>640368.82499999995</v>
      </c>
      <c r="F68" s="44">
        <v>2740226.5159999998</v>
      </c>
      <c r="G68" s="34">
        <v>7.7282423332424521E-2</v>
      </c>
      <c r="H68" s="34">
        <v>0.11043632169139328</v>
      </c>
      <c r="I68" s="6" t="s">
        <v>5</v>
      </c>
    </row>
    <row r="69" spans="2:9" ht="14.1" customHeight="1" x14ac:dyDescent="0.2">
      <c r="B69" s="9" t="s">
        <v>0</v>
      </c>
      <c r="C69" s="47">
        <v>83122.380999999994</v>
      </c>
      <c r="D69" s="47">
        <v>397222.62799999997</v>
      </c>
      <c r="E69" s="47">
        <v>90559.997000000003</v>
      </c>
      <c r="F69" s="47">
        <v>439115.73100000003</v>
      </c>
      <c r="G69" s="37">
        <v>8.9477898858551841E-2</v>
      </c>
      <c r="H69" s="37">
        <v>0.10546504666899303</v>
      </c>
      <c r="I69" s="9" t="s">
        <v>0</v>
      </c>
    </row>
    <row r="70" spans="2:9" ht="14.1" customHeight="1" x14ac:dyDescent="0.2">
      <c r="B70" s="9" t="s">
        <v>1</v>
      </c>
      <c r="C70" s="47">
        <v>24994.351999999999</v>
      </c>
      <c r="D70" s="47">
        <v>112994.84</v>
      </c>
      <c r="E70" s="47">
        <v>25847.182000000001</v>
      </c>
      <c r="F70" s="47">
        <v>122918.413</v>
      </c>
      <c r="G70" s="37">
        <v>3.4120908595669963E-2</v>
      </c>
      <c r="H70" s="37">
        <v>8.7823240424075966E-2</v>
      </c>
      <c r="I70" s="9" t="s">
        <v>1</v>
      </c>
    </row>
    <row r="71" spans="2:9" ht="14.1" customHeight="1" x14ac:dyDescent="0.2">
      <c r="B71" s="9" t="s">
        <v>120</v>
      </c>
      <c r="C71" s="47">
        <v>17815.162</v>
      </c>
      <c r="D71" s="47">
        <v>70489.707999999999</v>
      </c>
      <c r="E71" s="47">
        <v>18071.654999999999</v>
      </c>
      <c r="F71" s="47">
        <v>78915.472000000009</v>
      </c>
      <c r="G71" s="37">
        <v>1.4397455380983804E-2</v>
      </c>
      <c r="H71" s="37">
        <v>0.11953183293084435</v>
      </c>
      <c r="I71" s="9" t="s">
        <v>120</v>
      </c>
    </row>
    <row r="72" spans="2:9" ht="14.1" customHeight="1" x14ac:dyDescent="0.2">
      <c r="B72" s="9" t="s">
        <v>121</v>
      </c>
      <c r="C72" s="47">
        <v>147283.47200000001</v>
      </c>
      <c r="D72" s="47">
        <v>805543.19299999997</v>
      </c>
      <c r="E72" s="47">
        <v>157304.639</v>
      </c>
      <c r="F72" s="47">
        <v>896830.61199999996</v>
      </c>
      <c r="G72" s="37">
        <v>6.8039997047326439E-2</v>
      </c>
      <c r="H72" s="37">
        <v>0.11332405238262622</v>
      </c>
      <c r="I72" s="9" t="s">
        <v>121</v>
      </c>
    </row>
    <row r="73" spans="2:9" ht="14.1" customHeight="1" x14ac:dyDescent="0.2">
      <c r="B73" s="9" t="s">
        <v>122</v>
      </c>
      <c r="C73" s="47">
        <v>9818.3189999999995</v>
      </c>
      <c r="D73" s="47">
        <v>37036.726999999999</v>
      </c>
      <c r="E73" s="47">
        <v>10479.504000000001</v>
      </c>
      <c r="F73" s="47">
        <v>41926.012000000002</v>
      </c>
      <c r="G73" s="37">
        <v>6.7341975749616756E-2</v>
      </c>
      <c r="H73" s="37">
        <v>0.1320118000707784</v>
      </c>
      <c r="I73" s="9" t="s">
        <v>122</v>
      </c>
    </row>
    <row r="74" spans="2:9" x14ac:dyDescent="0.2">
      <c r="B74" s="9" t="s">
        <v>2</v>
      </c>
      <c r="C74" s="47">
        <v>27315.3</v>
      </c>
      <c r="D74" s="47">
        <v>97545.73</v>
      </c>
      <c r="E74" s="47">
        <v>29719.361000000001</v>
      </c>
      <c r="F74" s="47">
        <v>108600.84000000001</v>
      </c>
      <c r="G74" s="37">
        <v>8.8011517354742663E-2</v>
      </c>
      <c r="H74" s="37">
        <v>0.11333258770014853</v>
      </c>
      <c r="I74" s="9" t="s">
        <v>2</v>
      </c>
    </row>
    <row r="75" spans="2:9" x14ac:dyDescent="0.2">
      <c r="B75" s="9" t="s">
        <v>3</v>
      </c>
      <c r="C75" s="47">
        <v>209684.10200000001</v>
      </c>
      <c r="D75" s="47">
        <v>608713.63000000012</v>
      </c>
      <c r="E75" s="47">
        <v>219370.94200000001</v>
      </c>
      <c r="F75" s="47">
        <v>659559.21400000004</v>
      </c>
      <c r="G75" s="37">
        <v>4.6197303026817016E-2</v>
      </c>
      <c r="H75" s="37">
        <v>8.3529563811475471E-2</v>
      </c>
      <c r="I75" s="9" t="s">
        <v>3</v>
      </c>
    </row>
    <row r="76" spans="2:9" x14ac:dyDescent="0.2">
      <c r="B76" s="9" t="s">
        <v>91</v>
      </c>
      <c r="C76" s="47">
        <v>24510.706999999999</v>
      </c>
      <c r="D76" s="47">
        <v>80701.436000000002</v>
      </c>
      <c r="E76" s="47">
        <v>29706.394</v>
      </c>
      <c r="F76" s="47">
        <v>97133.675999999992</v>
      </c>
      <c r="G76" s="41">
        <v>0.21197621920901755</v>
      </c>
      <c r="H76" s="41">
        <v>0.20361769027257437</v>
      </c>
      <c r="I76" s="9" t="s">
        <v>91</v>
      </c>
    </row>
    <row r="77" spans="2:9" x14ac:dyDescent="0.2">
      <c r="B77" s="8" t="s">
        <v>92</v>
      </c>
      <c r="C77" s="46">
        <v>49886.050999999999</v>
      </c>
      <c r="D77" s="46">
        <v>257454.63399999999</v>
      </c>
      <c r="E77" s="46">
        <v>59309.150999999998</v>
      </c>
      <c r="F77" s="46">
        <v>295226.54600000003</v>
      </c>
      <c r="G77" s="38">
        <v>0.18889248218905919</v>
      </c>
      <c r="H77" s="38">
        <v>0.14671288456979203</v>
      </c>
      <c r="I77" s="8" t="s">
        <v>92</v>
      </c>
    </row>
    <row r="78" spans="2:9" ht="13.5" customHeight="1" x14ac:dyDescent="0.2"/>
    <row r="79" spans="2:9" ht="18" customHeight="1" x14ac:dyDescent="0.2">
      <c r="B79" s="175"/>
      <c r="C79" s="183">
        <v>2023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">
      <c r="B80" s="176"/>
      <c r="C80" s="43" t="s">
        <v>211</v>
      </c>
      <c r="D80" s="43" t="s">
        <v>212</v>
      </c>
      <c r="E80" s="43" t="str">
        <f>C80</f>
        <v>JUL</v>
      </c>
      <c r="F80" s="43" t="str">
        <f>D80</f>
        <v>JAN-JUL</v>
      </c>
      <c r="G80" s="43" t="str">
        <f>C80</f>
        <v>JUL</v>
      </c>
      <c r="H80" s="43" t="str">
        <f>D80</f>
        <v>JAN-JUL</v>
      </c>
      <c r="I80" s="176"/>
    </row>
    <row r="81" spans="2:9" x14ac:dyDescent="0.2">
      <c r="H81" s="3"/>
    </row>
    <row r="82" spans="2:9" x14ac:dyDescent="0.2">
      <c r="B82" s="97" t="s">
        <v>57</v>
      </c>
      <c r="I82" s="97" t="s">
        <v>64</v>
      </c>
    </row>
    <row r="83" spans="2:9" x14ac:dyDescent="0.2">
      <c r="B83" s="97" t="s">
        <v>58</v>
      </c>
      <c r="I83" s="97" t="s">
        <v>65</v>
      </c>
    </row>
    <row r="84" spans="2:9" ht="4.5" customHeight="1" x14ac:dyDescent="0.2"/>
    <row r="85" spans="2:9" x14ac:dyDescent="0.2">
      <c r="I85" s="97"/>
    </row>
    <row r="86" spans="2:9" x14ac:dyDescent="0.2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">
      <c r="B45" s="14" t="s">
        <v>22</v>
      </c>
      <c r="C45" s="77">
        <v>3208199</v>
      </c>
      <c r="D45" s="83">
        <v>726699</v>
      </c>
      <c r="E45" s="83">
        <v>281497</v>
      </c>
      <c r="F45" s="83">
        <v>186086</v>
      </c>
      <c r="G45" s="83">
        <v>796273</v>
      </c>
      <c r="H45" s="83">
        <v>77251</v>
      </c>
      <c r="I45" s="83">
        <v>175811</v>
      </c>
      <c r="J45" s="83">
        <v>651119</v>
      </c>
      <c r="K45" s="83">
        <v>123124</v>
      </c>
      <c r="L45" s="106">
        <v>190339</v>
      </c>
      <c r="M45" s="103" t="s">
        <v>84</v>
      </c>
    </row>
    <row r="46" spans="2:13" x14ac:dyDescent="0.2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213</v>
      </c>
      <c r="M54" s="110" t="s">
        <v>217</v>
      </c>
      <c r="N54" s="58"/>
    </row>
    <row r="55" spans="2:14" x14ac:dyDescent="0.2">
      <c r="B55" s="20" t="s">
        <v>214</v>
      </c>
      <c r="M55" s="110" t="s">
        <v>218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">
      <c r="B45" s="14" t="s">
        <v>22</v>
      </c>
      <c r="C45" s="77">
        <v>3208199</v>
      </c>
      <c r="D45" s="78">
        <v>2478096</v>
      </c>
      <c r="E45" s="78">
        <v>1989541</v>
      </c>
      <c r="F45" s="78">
        <v>352665</v>
      </c>
      <c r="G45" s="78">
        <v>918427</v>
      </c>
      <c r="H45" s="78">
        <v>504359</v>
      </c>
      <c r="I45" s="78">
        <v>214090</v>
      </c>
      <c r="J45" s="78">
        <v>248832</v>
      </c>
      <c r="K45" s="78">
        <v>44173</v>
      </c>
      <c r="L45" s="78">
        <v>170917</v>
      </c>
      <c r="M45" s="78">
        <v>33742</v>
      </c>
      <c r="N45" s="78">
        <v>32910</v>
      </c>
      <c r="O45" s="78">
        <v>152647</v>
      </c>
      <c r="P45" s="78">
        <v>54166</v>
      </c>
      <c r="Q45" s="78">
        <v>561388</v>
      </c>
      <c r="R45" s="78">
        <v>168715</v>
      </c>
      <c r="S45" s="103" t="s">
        <v>84</v>
      </c>
    </row>
    <row r="46" spans="2:19" ht="14.1" customHeight="1" x14ac:dyDescent="0.2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K55" s="110"/>
      <c r="S55" s="110" t="s">
        <v>217</v>
      </c>
    </row>
    <row r="56" spans="2:19" x14ac:dyDescent="0.2">
      <c r="B56" s="20" t="s">
        <v>214</v>
      </c>
      <c r="K56" s="110"/>
      <c r="S56" s="110" t="s">
        <v>218</v>
      </c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">
      <c r="B45" s="14" t="s">
        <v>22</v>
      </c>
      <c r="C45" s="77">
        <v>1183377</v>
      </c>
      <c r="D45" s="83">
        <v>295778</v>
      </c>
      <c r="E45" s="83">
        <v>184705</v>
      </c>
      <c r="F45" s="83">
        <v>96482</v>
      </c>
      <c r="G45" s="83">
        <v>174323</v>
      </c>
      <c r="H45" s="83">
        <v>42625</v>
      </c>
      <c r="I45" s="83">
        <v>121808</v>
      </c>
      <c r="J45" s="83">
        <v>196985</v>
      </c>
      <c r="K45" s="83">
        <v>32869</v>
      </c>
      <c r="L45" s="106">
        <v>37802</v>
      </c>
      <c r="M45" s="103" t="s">
        <v>84</v>
      </c>
    </row>
    <row r="46" spans="2:13" x14ac:dyDescent="0.2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213</v>
      </c>
      <c r="M54" s="110" t="s">
        <v>217</v>
      </c>
      <c r="N54" s="58"/>
    </row>
    <row r="55" spans="2:14" x14ac:dyDescent="0.2">
      <c r="B55" s="20" t="s">
        <v>214</v>
      </c>
      <c r="M55" s="110" t="s">
        <v>218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">
      <c r="B45" s="14" t="s">
        <v>22</v>
      </c>
      <c r="C45" s="77">
        <v>2024822</v>
      </c>
      <c r="D45" s="83">
        <v>430921</v>
      </c>
      <c r="E45" s="83">
        <v>96792</v>
      </c>
      <c r="F45" s="83">
        <v>89604</v>
      </c>
      <c r="G45" s="83">
        <v>621950</v>
      </c>
      <c r="H45" s="83">
        <v>34626</v>
      </c>
      <c r="I45" s="83">
        <v>54003</v>
      </c>
      <c r="J45" s="83">
        <v>454134</v>
      </c>
      <c r="K45" s="83">
        <v>90255</v>
      </c>
      <c r="L45" s="106">
        <v>152537</v>
      </c>
      <c r="M45" s="103" t="s">
        <v>84</v>
      </c>
    </row>
    <row r="46" spans="2:13" x14ac:dyDescent="0.2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213</v>
      </c>
      <c r="M54" s="110" t="s">
        <v>217</v>
      </c>
      <c r="N54" s="58"/>
    </row>
    <row r="55" spans="2:14" x14ac:dyDescent="0.2">
      <c r="B55" s="20" t="s">
        <v>214</v>
      </c>
      <c r="M55" s="110" t="s">
        <v>218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8" width="9.28515625" style="20" customWidth="1"/>
    <col min="19" max="19" width="10.7109375" style="20" customWidth="1"/>
    <col min="20" max="20" width="11" style="20" customWidth="1"/>
    <col min="21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1689787</v>
      </c>
      <c r="H24" s="80">
        <v>2049880</v>
      </c>
      <c r="I24" s="80">
        <v>1101323</v>
      </c>
      <c r="J24" s="80">
        <v>649232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61934</v>
      </c>
      <c r="H25" s="83">
        <v>64083</v>
      </c>
      <c r="I25" s="83">
        <v>82589</v>
      </c>
      <c r="J25" s="83">
        <v>28420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91050</v>
      </c>
      <c r="H26" s="83">
        <v>69847</v>
      </c>
      <c r="I26" s="83">
        <v>67114</v>
      </c>
      <c r="J26" s="83">
        <v>32464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114146</v>
      </c>
      <c r="H27" s="83">
        <v>132262</v>
      </c>
      <c r="I27" s="83">
        <v>74578</v>
      </c>
      <c r="J27" s="83">
        <v>42759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155221</v>
      </c>
      <c r="H28" s="83">
        <v>180440</v>
      </c>
      <c r="I28" s="83">
        <v>94889</v>
      </c>
      <c r="J28" s="83">
        <v>57111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196347</v>
      </c>
      <c r="H29" s="83">
        <v>226662</v>
      </c>
      <c r="I29" s="83">
        <v>116415</v>
      </c>
      <c r="J29" s="83">
        <v>73326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154417</v>
      </c>
      <c r="H30" s="83">
        <v>229087</v>
      </c>
      <c r="I30" s="83">
        <v>104195</v>
      </c>
      <c r="J30" s="83">
        <v>66026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166268</v>
      </c>
      <c r="H31" s="83">
        <v>217326</v>
      </c>
      <c r="I31" s="83">
        <v>101949</v>
      </c>
      <c r="J31" s="83">
        <v>70222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271062</v>
      </c>
      <c r="H32" s="78">
        <v>185979</v>
      </c>
      <c r="I32" s="78">
        <v>86320</v>
      </c>
      <c r="J32" s="78">
        <v>77931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172092</v>
      </c>
      <c r="H33" s="78">
        <v>262628</v>
      </c>
      <c r="I33" s="78">
        <v>108830</v>
      </c>
      <c r="J33" s="78">
        <v>75016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162354</v>
      </c>
      <c r="H34" s="78">
        <v>253334</v>
      </c>
      <c r="I34" s="78">
        <v>111494</v>
      </c>
      <c r="J34" s="78">
        <v>64897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83177</v>
      </c>
      <c r="H35" s="78">
        <v>138680</v>
      </c>
      <c r="I35" s="78">
        <v>84442</v>
      </c>
      <c r="J35" s="78">
        <v>36157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61719</v>
      </c>
      <c r="H36" s="83">
        <v>89552</v>
      </c>
      <c r="I36" s="83">
        <v>68508</v>
      </c>
      <c r="J36" s="83">
        <v>24903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2.75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106389</v>
      </c>
      <c r="H41" s="83">
        <v>160178</v>
      </c>
      <c r="I41" s="83">
        <v>73134</v>
      </c>
      <c r="J41" s="83">
        <v>43525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159211</v>
      </c>
      <c r="H42" s="83">
        <v>205094</v>
      </c>
      <c r="I42" s="83">
        <v>88955</v>
      </c>
      <c r="J42" s="83">
        <v>63729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192035</v>
      </c>
      <c r="H43" s="83">
        <v>264207</v>
      </c>
      <c r="I43" s="83">
        <v>119159</v>
      </c>
      <c r="J43" s="83">
        <v>83569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151587</v>
      </c>
      <c r="H44" s="83">
        <v>259625</v>
      </c>
      <c r="I44" s="83">
        <v>103198</v>
      </c>
      <c r="J44" s="83">
        <v>72738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2024822</v>
      </c>
      <c r="D45" s="83">
        <v>262027</v>
      </c>
      <c r="E45" s="83">
        <v>146575</v>
      </c>
      <c r="F45" s="83">
        <v>299721</v>
      </c>
      <c r="G45" s="83">
        <v>157965</v>
      </c>
      <c r="H45" s="83">
        <v>222008</v>
      </c>
      <c r="I45" s="83">
        <v>104069</v>
      </c>
      <c r="J45" s="83">
        <v>78213</v>
      </c>
      <c r="K45" s="83">
        <v>67619</v>
      </c>
      <c r="L45" s="83">
        <v>90659</v>
      </c>
      <c r="M45" s="83">
        <v>67519</v>
      </c>
      <c r="N45" s="83">
        <v>42786</v>
      </c>
      <c r="O45" s="83">
        <v>49461</v>
      </c>
      <c r="P45" s="83">
        <v>53425</v>
      </c>
      <c r="Q45" s="83">
        <v>25138</v>
      </c>
      <c r="R45" s="78">
        <v>17739</v>
      </c>
      <c r="S45" s="78">
        <v>339898</v>
      </c>
      <c r="T45" s="103" t="s">
        <v>84</v>
      </c>
    </row>
    <row r="46" spans="2:20" s="1" customFormat="1" ht="14.1" customHeight="1" x14ac:dyDescent="0.2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217</v>
      </c>
    </row>
    <row r="55" spans="2:20" ht="14.25" customHeight="1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218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101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">
      <c r="B45" s="14" t="s">
        <v>22</v>
      </c>
      <c r="C45" s="87">
        <v>9005132</v>
      </c>
      <c r="D45" s="83">
        <v>1499413</v>
      </c>
      <c r="E45" s="83">
        <v>540855</v>
      </c>
      <c r="F45" s="83">
        <v>379079</v>
      </c>
      <c r="G45" s="83">
        <v>1867016</v>
      </c>
      <c r="H45" s="83">
        <v>180300</v>
      </c>
      <c r="I45" s="83">
        <v>389012</v>
      </c>
      <c r="J45" s="83">
        <v>2825795</v>
      </c>
      <c r="K45" s="83">
        <v>394807</v>
      </c>
      <c r="L45" s="83">
        <v>928855</v>
      </c>
      <c r="M45" s="103" t="s">
        <v>84</v>
      </c>
    </row>
    <row r="46" spans="2:13" ht="14.1" customHeight="1" x14ac:dyDescent="0.2">
      <c r="B46" s="14" t="s">
        <v>23</v>
      </c>
      <c r="C46" s="87"/>
      <c r="D46" s="83"/>
      <c r="E46" s="83"/>
      <c r="F46" s="83"/>
      <c r="G46" s="83"/>
      <c r="H46" s="83"/>
      <c r="I46" s="83"/>
      <c r="J46" s="83"/>
      <c r="K46" s="83"/>
      <c r="L46" s="83"/>
      <c r="M46" s="103" t="s">
        <v>85</v>
      </c>
    </row>
    <row r="47" spans="2:13" ht="14.1" customHeight="1" x14ac:dyDescent="0.2">
      <c r="B47" s="14" t="s">
        <v>24</v>
      </c>
      <c r="C47" s="87"/>
      <c r="D47" s="83"/>
      <c r="E47" s="83"/>
      <c r="F47" s="83"/>
      <c r="G47" s="83"/>
      <c r="H47" s="83"/>
      <c r="I47" s="83"/>
      <c r="J47" s="83"/>
      <c r="K47" s="83"/>
      <c r="L47" s="83"/>
      <c r="M47" s="103" t="s">
        <v>86</v>
      </c>
    </row>
    <row r="48" spans="2:13" ht="14.1" customHeight="1" x14ac:dyDescent="0.2">
      <c r="B48" s="14" t="s">
        <v>25</v>
      </c>
      <c r="C48" s="78"/>
      <c r="D48" s="83"/>
      <c r="E48" s="83"/>
      <c r="F48" s="83"/>
      <c r="G48" s="83"/>
      <c r="H48" s="83"/>
      <c r="I48" s="83"/>
      <c r="J48" s="83"/>
      <c r="K48" s="83"/>
      <c r="L48" s="83"/>
      <c r="M48" s="103" t="s">
        <v>87</v>
      </c>
    </row>
    <row r="49" spans="2:13" ht="14.1" customHeight="1" x14ac:dyDescent="0.2">
      <c r="B49" s="14" t="s">
        <v>26</v>
      </c>
      <c r="C49" s="78"/>
      <c r="D49" s="83"/>
      <c r="E49" s="83"/>
      <c r="F49" s="83"/>
      <c r="G49" s="83"/>
      <c r="H49" s="83"/>
      <c r="I49" s="83"/>
      <c r="J49" s="83"/>
      <c r="K49" s="83"/>
      <c r="L49" s="83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">
      <c r="B54" s="20" t="s">
        <v>213</v>
      </c>
      <c r="M54" s="110" t="s">
        <v>217</v>
      </c>
    </row>
    <row r="55" spans="2:13" x14ac:dyDescent="0.2">
      <c r="B55" s="20" t="s">
        <v>214</v>
      </c>
      <c r="M55" s="110" t="s">
        <v>218</v>
      </c>
    </row>
    <row r="56" spans="2:13" x14ac:dyDescent="0.2">
      <c r="B56" s="20"/>
      <c r="M56" s="110"/>
    </row>
    <row r="57" spans="2:13" x14ac:dyDescent="0.2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2024-09-11T10:54:24Z</dcterms:modified>
</cp:coreProperties>
</file>