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R:\lsb\DEM_CS\CS_SAUDE\Quadros de Trabalho_B2016\Difusão\Destaque\Julho2024\Dados_PT\"/>
    </mc:Choice>
  </mc:AlternateContent>
  <xr:revisionPtr revIDLastSave="0" documentId="13_ncr:1_{923C626B-9F51-434F-B4D7-5B93BC1BD9C7}" xr6:coauthVersionLast="47" xr6:coauthVersionMax="47" xr10:uidLastSave="{00000000-0000-0000-0000-000000000000}"/>
  <bookViews>
    <workbookView xWindow="-120" yWindow="-120" windowWidth="20640" windowHeight="11040" xr2:uid="{00000000-000D-0000-FFFF-FFFF00000000}"/>
  </bookViews>
  <sheets>
    <sheet name="Indice" sheetId="19" r:id="rId1"/>
    <sheet name="Quadro 1" sheetId="4" r:id="rId2"/>
    <sheet name="Quadro 2" sheetId="5" r:id="rId3"/>
    <sheet name="Quadro 3" sheetId="6" r:id="rId4"/>
    <sheet name="Quadro 4" sheetId="7" r:id="rId5"/>
    <sheet name="Quadro 5" sheetId="10" r:id="rId6"/>
    <sheet name="Quadro 6" sheetId="11" r:id="rId7"/>
    <sheet name="Quadro 7" sheetId="14" r:id="rId8"/>
    <sheet name="Quadro 8" sheetId="16" r:id="rId9"/>
    <sheet name="Quadro 9" sheetId="18" r:id="rId10"/>
    <sheet name="Quadro 10" sheetId="13" r:id="rId11"/>
  </sheets>
  <definedNames>
    <definedName name="_1000P" localSheetId="9">#REF!</definedName>
    <definedName name="_1000P">#REF!</definedName>
    <definedName name="_1000S" localSheetId="9">#REF!</definedName>
    <definedName name="_1000S">#REF!</definedName>
    <definedName name="_1010P" localSheetId="9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_oo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localSheetId="3" hidden="1">{"'CEA'!$A$4:$D$16"}</definedName>
    <definedName name="HTML_Control" localSheetId="4" hidden="1">{"'CEA'!$A$4:$D$16"}</definedName>
    <definedName name="HTML_Control" localSheetId="5" hidden="1">{"'CEA'!$A$4:$D$16"}</definedName>
    <definedName name="HTML_Control" localSheetId="6" hidden="1">{"'CEA'!$A$4:$D$16"}</definedName>
    <definedName name="HTML_Control" localSheetId="9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'Quadro 1'!$A$1:$G$35</definedName>
    <definedName name="_xlnm.Print_Area" localSheetId="2">'Quadro 2'!$A$1:$K$34</definedName>
    <definedName name="_xlnm.Print_Area" localSheetId="3">'Quadro 3'!$A$1:$N$21</definedName>
    <definedName name="_xlnm.Print_Area" localSheetId="4">'Quadro 4'!$A$1:$M$20</definedName>
    <definedName name="_xlnm.Print_Area" localSheetId="5">'Quadro 5'!$A$1:$M$20</definedName>
    <definedName name="_xlnm.Print_Area" localSheetId="6">'Quadro 6'!$A$1:$M$20</definedName>
    <definedName name="PRODUCTION__ACCOUNT">#REF!</definedName>
    <definedName name="Z_AD3ABB91_EC29_11D2_8BBD_0020AF2ECD97_.wvu.Cols" localSheetId="3" hidden="1">'Quadro 3'!#REF!,'Quadro 3'!#REF!</definedName>
    <definedName name="Z_AD3ABB91_EC29_11D2_8BBD_0020AF2ECD97_.wvu.Cols" localSheetId="4" hidden="1">'Quadro 4'!#REF!,'Quadro 4'!#REF!</definedName>
    <definedName name="Z_AD3ABB91_EC29_11D2_8BBD_0020AF2ECD97_.wvu.Cols" localSheetId="5" hidden="1">'Quadro 5'!#REF!,'Quadro 5'!#REF!</definedName>
    <definedName name="Z_AD3ABB91_EC29_11D2_8BBD_0020AF2ECD97_.wvu.Cols" localSheetId="6" hidden="1">'Quadro 6'!#REF!,'Quadro 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5" l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10" i="4" l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</calcChain>
</file>

<file path=xl/sharedStrings.xml><?xml version="1.0" encoding="utf-8"?>
<sst xmlns="http://schemas.openxmlformats.org/spreadsheetml/2006/main" count="435" uniqueCount="186">
  <si>
    <t>% do PIB</t>
  </si>
  <si>
    <t>%</t>
  </si>
  <si>
    <t>€</t>
  </si>
  <si>
    <t>Produto Interno Bruto</t>
  </si>
  <si>
    <t>Taxa variação nominal</t>
  </si>
  <si>
    <t xml:space="preserve">Despesa corrente em saúde </t>
  </si>
  <si>
    <t>Value</t>
  </si>
  <si>
    <t>% of GDP</t>
  </si>
  <si>
    <t>Change rate of value</t>
  </si>
  <si>
    <t>Ano</t>
  </si>
  <si>
    <t>Year</t>
  </si>
  <si>
    <t>Per capita</t>
  </si>
  <si>
    <t xml:space="preserve">Despesa corrente pública em saúde </t>
  </si>
  <si>
    <t xml:space="preserve">Despesa corrente privada em saúde </t>
  </si>
  <si>
    <t>ICHA - HF</t>
  </si>
  <si>
    <t xml:space="preserve">Agentes financiadores </t>
  </si>
  <si>
    <t>Financing agents</t>
  </si>
  <si>
    <t>FA.1</t>
  </si>
  <si>
    <t>FA.1.1.1+FA.1.2.1</t>
  </si>
  <si>
    <t>FA.1.1.2+FA.1.2.2</t>
  </si>
  <si>
    <t>FA.1.1.3+FA.1.2.3</t>
  </si>
  <si>
    <t>FA.1.1.4+FA.1.2.4</t>
  </si>
  <si>
    <t>FA.1.3</t>
  </si>
  <si>
    <t>FA.2</t>
  </si>
  <si>
    <t>FA.3.1</t>
  </si>
  <si>
    <t>FA.4.2</t>
  </si>
  <si>
    <t>FA.5</t>
  </si>
  <si>
    <t>FA.2+FA.3.1+FA.3.2+FA.4.1+FA.4.2+FA.5</t>
  </si>
  <si>
    <t>FA.3.2 + FA.4.1</t>
  </si>
  <si>
    <t>Prestadores de cuidados de saúde</t>
  </si>
  <si>
    <t>ICHA - HP</t>
  </si>
  <si>
    <t>Current expenditure on health</t>
  </si>
  <si>
    <t>Public current expenditure on health</t>
  </si>
  <si>
    <t>Private current expenditure on health</t>
  </si>
  <si>
    <t>Providers of health care</t>
  </si>
  <si>
    <r>
      <t>Un.: 10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euros</t>
    </r>
  </si>
  <si>
    <t>HP.1</t>
  </si>
  <si>
    <t>HP.2</t>
  </si>
  <si>
    <t>HP.3</t>
  </si>
  <si>
    <t>HP.4</t>
  </si>
  <si>
    <t>HP.5.1</t>
  </si>
  <si>
    <t>HP.6</t>
  </si>
  <si>
    <t>HP.7</t>
  </si>
  <si>
    <t>HP.8</t>
  </si>
  <si>
    <t>HP.9</t>
  </si>
  <si>
    <t>HP.5.2-5.9</t>
  </si>
  <si>
    <t>% da despesa corrente</t>
  </si>
  <si>
    <t>% of Current expenditure</t>
  </si>
  <si>
    <t>Valor</t>
  </si>
  <si>
    <t>X</t>
  </si>
  <si>
    <t xml:space="preserve">Gross Domestic Product </t>
  </si>
  <si>
    <t>EU Member States</t>
  </si>
  <si>
    <t>BE</t>
  </si>
  <si>
    <t>CZ</t>
  </si>
  <si>
    <t>DK</t>
  </si>
  <si>
    <t>DE</t>
  </si>
  <si>
    <t>EE</t>
  </si>
  <si>
    <t>IE</t>
  </si>
  <si>
    <t>EL</t>
  </si>
  <si>
    <t>ES</t>
  </si>
  <si>
    <t>FR</t>
  </si>
  <si>
    <t>IT</t>
  </si>
  <si>
    <t>CY</t>
  </si>
  <si>
    <t>LV</t>
  </si>
  <si>
    <t>LT</t>
  </si>
  <si>
    <t>LU</t>
  </si>
  <si>
    <t>HU</t>
  </si>
  <si>
    <t>NL</t>
  </si>
  <si>
    <t>AT</t>
  </si>
  <si>
    <t>PL</t>
  </si>
  <si>
    <t>PT</t>
  </si>
  <si>
    <t>SI</t>
  </si>
  <si>
    <t>SK</t>
  </si>
  <si>
    <t>SE</t>
  </si>
  <si>
    <t>Current expenditure on health as a % of GDP (1)</t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</si>
  <si>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X - Valor não disponível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Note: </t>
    </r>
    <r>
      <rPr>
        <i/>
        <sz val="8"/>
        <color rgb="FF000000"/>
        <rFont val="Calibri Light"/>
        <family val="2"/>
      </rPr>
      <t>Provisional data (Po); Preliminary data (Pe)</t>
    </r>
    <r>
      <rPr>
        <b/>
        <sz val="8"/>
        <color indexed="8"/>
        <rFont val="Calibri Light"/>
        <family val="2"/>
      </rPr>
      <t>;</t>
    </r>
    <r>
      <rPr>
        <sz val="8"/>
        <color rgb="FF000000"/>
        <rFont val="Calibri Light"/>
        <family val="2"/>
      </rPr>
      <t xml:space="preserve"> X - Value not available</t>
    </r>
  </si>
  <si>
    <r>
      <t xml:space="preserve">Per </t>
    </r>
    <r>
      <rPr>
        <b/>
        <i/>
        <sz val="9"/>
        <color rgb="FFFFFFFF"/>
        <rFont val="Calibri Light"/>
        <family val="2"/>
      </rPr>
      <t>capita</t>
    </r>
  </si>
  <si>
    <r>
      <t>Fonte:</t>
    </r>
    <r>
      <rPr>
        <sz val="8"/>
        <color indexed="8"/>
        <rFont val="Calibri Light"/>
        <family val="2"/>
      </rPr>
      <t xml:space="preserve"> INE, Conta Satélite da Saúde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Source: </t>
    </r>
    <r>
      <rPr>
        <i/>
        <sz val="8"/>
        <color rgb="FF000000"/>
        <rFont val="Calibri Light"/>
        <family val="2"/>
      </rPr>
      <t>Statistics Portugal, Health Satellite Account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</si>
  <si>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// - Não aplicável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Note: </t>
    </r>
    <r>
      <rPr>
        <i/>
        <sz val="8"/>
        <color rgb="FF000000"/>
        <rFont val="Calibri Light"/>
        <family val="2"/>
      </rPr>
      <t>Provisional data (Po); Preliminary data (Pe)</t>
    </r>
    <r>
      <rPr>
        <b/>
        <sz val="8"/>
        <color indexed="8"/>
        <rFont val="Calibri Light"/>
        <family val="2"/>
      </rPr>
      <t xml:space="preserve">; </t>
    </r>
    <r>
      <rPr>
        <sz val="8"/>
        <color rgb="FF000000"/>
        <rFont val="Calibri Light"/>
        <family val="2"/>
      </rPr>
      <t>// - Not applicable</t>
    </r>
  </si>
  <si>
    <r>
      <t>Un.: 10</t>
    </r>
    <r>
      <rPr>
        <vertAlign val="superscript"/>
        <sz val="7"/>
        <color indexed="8"/>
        <rFont val="Calibri Light"/>
        <family val="2"/>
      </rPr>
      <t>3</t>
    </r>
    <r>
      <rPr>
        <sz val="7"/>
        <color indexed="8"/>
        <rFont val="Calibri Light"/>
        <family val="2"/>
      </rPr>
      <t xml:space="preserve"> euros</t>
    </r>
  </si>
  <si>
    <r>
      <t xml:space="preserve">Administrações públicas
</t>
    </r>
    <r>
      <rPr>
        <b/>
        <i/>
        <sz val="10"/>
        <color theme="0" tint="-0.499984740745262"/>
        <rFont val="Calibri Light"/>
        <family val="2"/>
      </rPr>
      <t>General government</t>
    </r>
  </si>
  <si>
    <r>
      <t xml:space="preserve">Serviço Nacional e Regional de Saúde
</t>
    </r>
    <r>
      <rPr>
        <i/>
        <sz val="10"/>
        <color theme="0" tint="-0.499984740745262"/>
        <rFont val="Calibri Light"/>
        <family val="2"/>
      </rPr>
      <t>National and Regional Health Service</t>
    </r>
  </si>
  <si>
    <r>
      <t xml:space="preserve">Subsistemas de saúde públicos obrigatórios
</t>
    </r>
    <r>
      <rPr>
        <i/>
        <sz val="10"/>
        <color theme="0" tint="-0.499984740745262"/>
        <rFont val="Calibri Light"/>
        <family val="2"/>
      </rPr>
      <t>Compulsory public health subsystems</t>
    </r>
  </si>
  <si>
    <r>
      <t xml:space="preserve">Subsistemas de saúde públicos voluntários
</t>
    </r>
    <r>
      <rPr>
        <i/>
        <sz val="10"/>
        <color theme="0" tint="-0.499984740745262"/>
        <rFont val="Calibri Light"/>
        <family val="2"/>
      </rPr>
      <t>Voluntary public health subsystems</t>
    </r>
  </si>
  <si>
    <r>
      <t xml:space="preserve">Outras unidades da administração pública
</t>
    </r>
    <r>
      <rPr>
        <i/>
        <sz val="10"/>
        <color theme="0" tint="-0.499984740745262"/>
        <rFont val="Calibri Light"/>
        <family val="2"/>
      </rPr>
      <t>Other public institutions</t>
    </r>
  </si>
  <si>
    <r>
      <t xml:space="preserve">Fundos de segurança social
</t>
    </r>
    <r>
      <rPr>
        <i/>
        <sz val="10"/>
        <color theme="0" tint="-0.499984740745262"/>
        <rFont val="Calibri Light"/>
        <family val="2"/>
      </rPr>
      <t>Social security funds</t>
    </r>
  </si>
  <si>
    <r>
      <t xml:space="preserve">Setor privado
</t>
    </r>
    <r>
      <rPr>
        <b/>
        <i/>
        <sz val="10"/>
        <color theme="0" tint="-0.499984740745262"/>
        <rFont val="Calibri Light"/>
        <family val="2"/>
      </rPr>
      <t>Private sector</t>
    </r>
  </si>
  <si>
    <r>
      <t xml:space="preserve">Sociedades de seguros
</t>
    </r>
    <r>
      <rPr>
        <i/>
        <sz val="10"/>
        <color theme="0" tint="-0.499984740745262"/>
        <rFont val="Calibri Light"/>
        <family val="2"/>
      </rPr>
      <t>Insurance corporations</t>
    </r>
  </si>
  <si>
    <r>
      <t xml:space="preserve">Sociedades (exceto FA.2 e FA.3.2)
</t>
    </r>
    <r>
      <rPr>
        <i/>
        <sz val="10"/>
        <color theme="0" tint="-0.499984740745262"/>
        <rFont val="Calibri Light"/>
        <family val="2"/>
      </rPr>
      <t>Corporations  (other than FA.2 and FA.3.2)</t>
    </r>
  </si>
  <si>
    <r>
      <t xml:space="preserve">Subsistemas de saúde privados (sociedades e ISFLSF)
</t>
    </r>
    <r>
      <rPr>
        <i/>
        <sz val="10"/>
        <color theme="0" tint="-0.499984740745262"/>
        <rFont val="Calibri Light"/>
        <family val="2"/>
      </rPr>
      <t>Private health subsystem (corporations and NPISH)</t>
    </r>
  </si>
  <si>
    <r>
      <t xml:space="preserve">Outras ISFLSF
</t>
    </r>
    <r>
      <rPr>
        <i/>
        <sz val="10"/>
        <color theme="0" tint="-0.499984740745262"/>
        <rFont val="Calibri Light"/>
        <family val="2"/>
      </rPr>
      <t>Other NPISH</t>
    </r>
  </si>
  <si>
    <r>
      <t xml:space="preserve">Famílias
</t>
    </r>
    <r>
      <rPr>
        <i/>
        <sz val="10"/>
        <color theme="0" tint="-0.499984740745262"/>
        <rFont val="Calibri Light"/>
        <family val="2"/>
      </rPr>
      <t>Households</t>
    </r>
  </si>
  <si>
    <r>
      <t>Fonte:</t>
    </r>
    <r>
      <rPr>
        <sz val="8"/>
        <color indexed="8"/>
        <rFont val="Calibri Light"/>
        <family val="2"/>
      </rPr>
      <t xml:space="preserve"> INE, Conta Satélite da Saúde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Source: </t>
    </r>
    <r>
      <rPr>
        <i/>
        <sz val="8"/>
        <color rgb="FF000000"/>
        <rFont val="Calibri Light"/>
        <family val="2"/>
      </rPr>
      <t>Statistics Portugal, Health Satellite Account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</si>
  <si>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Note: </t>
    </r>
    <r>
      <rPr>
        <i/>
        <sz val="8"/>
        <color rgb="FF000000"/>
        <rFont val="Calibri Light"/>
        <family val="2"/>
      </rPr>
      <t>Provisional data (Po); Preliminary data (Pe)</t>
    </r>
  </si>
  <si>
    <r>
      <t xml:space="preserve">Hospitais
</t>
    </r>
    <r>
      <rPr>
        <i/>
        <sz val="10"/>
        <color theme="0" tint="-0.499984740745262"/>
        <rFont val="Calibri Light"/>
        <family val="2"/>
      </rPr>
      <t>Hospitals</t>
    </r>
  </si>
  <si>
    <r>
      <t xml:space="preserve">Unidades residenciais de cuidados continuados
</t>
    </r>
    <r>
      <rPr>
        <i/>
        <sz val="10"/>
        <color theme="0" tint="-0.499984740745262"/>
        <rFont val="Calibri Light"/>
        <family val="2"/>
      </rPr>
      <t>Residential long-term care facilities</t>
    </r>
  </si>
  <si>
    <r>
      <t xml:space="preserve">Prestadores de cuidados de saúde em ambulatório
</t>
    </r>
    <r>
      <rPr>
        <i/>
        <sz val="10"/>
        <color theme="0" tint="-0.499984740745262"/>
        <rFont val="Calibri Light"/>
        <family val="2"/>
      </rPr>
      <t>Providers of ambulatory health care</t>
    </r>
  </si>
  <si>
    <r>
      <t xml:space="preserve">Prestadores públicos de cuidados de saúde em ambulatório
</t>
    </r>
    <r>
      <rPr>
        <i/>
        <sz val="10"/>
        <color theme="0" tint="-0.499984740745262"/>
        <rFont val="Calibri Light"/>
        <family val="2"/>
      </rPr>
      <t>Public providers of ambulatory health care</t>
    </r>
  </si>
  <si>
    <r>
      <t xml:space="preserve">Prestadores privados de cuidados de saúde em ambulatório
</t>
    </r>
    <r>
      <rPr>
        <i/>
        <sz val="10"/>
        <color theme="0" tint="-0.499984740745262"/>
        <rFont val="Calibri Light"/>
        <family val="2"/>
      </rPr>
      <t>Private providers of ambulatory health care</t>
    </r>
  </si>
  <si>
    <r>
      <t xml:space="preserve">Prestadores de serviços auxiliares
</t>
    </r>
    <r>
      <rPr>
        <i/>
        <sz val="10"/>
        <color theme="0" tint="-0.499984740745262"/>
        <rFont val="Calibri Light"/>
        <family val="2"/>
      </rPr>
      <t>Providers of ancillary services</t>
    </r>
  </si>
  <si>
    <r>
      <t xml:space="preserve">Farmácias
</t>
    </r>
    <r>
      <rPr>
        <i/>
        <sz val="10"/>
        <color theme="0" tint="-0.499984740745262"/>
        <rFont val="Calibri Light"/>
        <family val="2"/>
      </rPr>
      <t>Pharmacies</t>
    </r>
  </si>
  <si>
    <r>
      <t xml:space="preserve">Todas as outras vendas de bens médicos
</t>
    </r>
    <r>
      <rPr>
        <i/>
        <sz val="10"/>
        <color theme="0" tint="-0.499984740745262"/>
        <rFont val="Calibri Light"/>
        <family val="2"/>
      </rPr>
      <t>All other retailers and providers of medical goods</t>
    </r>
  </si>
  <si>
    <r>
      <t xml:space="preserve">Prestadores de cuidados preventivos
</t>
    </r>
    <r>
      <rPr>
        <i/>
        <sz val="10"/>
        <color theme="0" tint="-0.499984740745262"/>
        <rFont val="Calibri Light"/>
        <family val="2"/>
      </rPr>
      <t>Providers of preventive care</t>
    </r>
  </si>
  <si>
    <r>
      <t xml:space="preserve">Administração e financiamento dos sistemas de saúde
</t>
    </r>
    <r>
      <rPr>
        <i/>
        <sz val="10"/>
        <color theme="0" tint="-0.499984740745262"/>
        <rFont val="Calibri Light"/>
        <family val="2"/>
      </rPr>
      <t xml:space="preserve">Administration and financing of health care system </t>
    </r>
  </si>
  <si>
    <r>
      <t xml:space="preserve">Resto da economia
</t>
    </r>
    <r>
      <rPr>
        <i/>
        <sz val="10"/>
        <color theme="0" tint="-0.499984740745262"/>
        <rFont val="Calibri Light"/>
        <family val="2"/>
      </rPr>
      <t>Rest of the economy</t>
    </r>
  </si>
  <si>
    <r>
      <t xml:space="preserve">Resto do mundo
</t>
    </r>
    <r>
      <rPr>
        <i/>
        <sz val="10"/>
        <color theme="0" tint="-0.499984740745262"/>
        <rFont val="Calibri Light"/>
        <family val="2"/>
      </rPr>
      <t>Rest of the world</t>
    </r>
  </si>
  <si>
    <r>
      <t xml:space="preserve">Administração e financiamento dos sistemas de saúde
</t>
    </r>
    <r>
      <rPr>
        <i/>
        <sz val="10"/>
        <color theme="0" tint="-0.499984740745262"/>
        <rFont val="Calibri Light"/>
        <family val="2"/>
      </rPr>
      <t>Administration and financing of health care system</t>
    </r>
    <r>
      <rPr>
        <sz val="10"/>
        <color theme="0" tint="-0.499984740745262"/>
        <rFont val="Calibri Light"/>
        <family val="2"/>
      </rPr>
      <t xml:space="preserve"> 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</si>
  <si>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 X - Valor não disponível; // - Não aplicável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Note: </t>
    </r>
    <r>
      <rPr>
        <i/>
        <sz val="8"/>
        <color rgb="FF000000"/>
        <rFont val="Calibri Light"/>
        <family val="2"/>
      </rPr>
      <t>Provisional data (Po); Preliminary data (Pe); X - Value not available; // - Not applicable</t>
    </r>
  </si>
  <si>
    <r>
      <t xml:space="preserve">Bélgica </t>
    </r>
    <r>
      <rPr>
        <i/>
        <sz val="10"/>
        <color theme="0" tint="-0.499984740745262"/>
        <rFont val="Calibri Light"/>
        <family val="2"/>
      </rPr>
      <t>Belgium</t>
    </r>
  </si>
  <si>
    <r>
      <t xml:space="preserve">Chéquia </t>
    </r>
    <r>
      <rPr>
        <i/>
        <sz val="10"/>
        <color theme="0" tint="-0.499984740745262"/>
        <rFont val="Calibri Light"/>
        <family val="2"/>
      </rPr>
      <t>Czechia</t>
    </r>
  </si>
  <si>
    <r>
      <t xml:space="preserve">Dinamarca </t>
    </r>
    <r>
      <rPr>
        <i/>
        <sz val="10"/>
        <color theme="0" tint="-0.499984740745262"/>
        <rFont val="Calibri Light"/>
        <family val="2"/>
      </rPr>
      <t>Denmark</t>
    </r>
  </si>
  <si>
    <r>
      <t xml:space="preserve">Alemanha </t>
    </r>
    <r>
      <rPr>
        <i/>
        <sz val="10"/>
        <color theme="0" tint="-0.499984740745262"/>
        <rFont val="Calibri Light"/>
        <family val="2"/>
      </rPr>
      <t>Germany</t>
    </r>
  </si>
  <si>
    <r>
      <t xml:space="preserve">Estónia </t>
    </r>
    <r>
      <rPr>
        <i/>
        <sz val="10"/>
        <color theme="0" tint="-0.499984740745262"/>
        <rFont val="Calibri Light"/>
        <family val="2"/>
      </rPr>
      <t>Estonia</t>
    </r>
  </si>
  <si>
    <r>
      <t xml:space="preserve">Irlanda </t>
    </r>
    <r>
      <rPr>
        <i/>
        <sz val="10"/>
        <color theme="0" tint="-0.499984740745262"/>
        <rFont val="Calibri Light"/>
        <family val="2"/>
      </rPr>
      <t>Ireland</t>
    </r>
  </si>
  <si>
    <r>
      <t>Grécia</t>
    </r>
    <r>
      <rPr>
        <i/>
        <sz val="10"/>
        <color theme="0" tint="-0.499984740745262"/>
        <rFont val="Calibri Light"/>
        <family val="2"/>
      </rPr>
      <t xml:space="preserve"> Greece</t>
    </r>
  </si>
  <si>
    <r>
      <t>Espanha</t>
    </r>
    <r>
      <rPr>
        <i/>
        <sz val="10"/>
        <color theme="0" tint="-0.499984740745262"/>
        <rFont val="Calibri Light"/>
        <family val="2"/>
      </rPr>
      <t xml:space="preserve"> Spain</t>
    </r>
  </si>
  <si>
    <r>
      <t xml:space="preserve">França </t>
    </r>
    <r>
      <rPr>
        <i/>
        <sz val="10"/>
        <color theme="0" tint="-0.499984740745262"/>
        <rFont val="Calibri Light"/>
        <family val="2"/>
      </rPr>
      <t>France</t>
    </r>
  </si>
  <si>
    <r>
      <t>Itália</t>
    </r>
    <r>
      <rPr>
        <i/>
        <sz val="10"/>
        <color theme="0" tint="-0.499984740745262"/>
        <rFont val="Calibri Light"/>
        <family val="2"/>
      </rPr>
      <t xml:space="preserve"> Italy</t>
    </r>
  </si>
  <si>
    <r>
      <t>Chipre</t>
    </r>
    <r>
      <rPr>
        <i/>
        <sz val="10"/>
        <color theme="0" tint="-0.499984740745262"/>
        <rFont val="Calibri Light"/>
        <family val="2"/>
      </rPr>
      <t xml:space="preserve"> Cyprus</t>
    </r>
  </si>
  <si>
    <r>
      <t>Letónia</t>
    </r>
    <r>
      <rPr>
        <i/>
        <sz val="10"/>
        <color theme="0" tint="-0.499984740745262"/>
        <rFont val="Calibri Light"/>
        <family val="2"/>
      </rPr>
      <t xml:space="preserve"> Latvia</t>
    </r>
  </si>
  <si>
    <r>
      <t xml:space="preserve">Lituânia </t>
    </r>
    <r>
      <rPr>
        <i/>
        <sz val="10"/>
        <color theme="0" tint="-0.499984740745262"/>
        <rFont val="Calibri Light"/>
        <family val="2"/>
      </rPr>
      <t>Lithuania</t>
    </r>
  </si>
  <si>
    <r>
      <t xml:space="preserve">Luxemburgo </t>
    </r>
    <r>
      <rPr>
        <i/>
        <sz val="10"/>
        <color theme="0" tint="-0.499984740745262"/>
        <rFont val="Calibri Light"/>
        <family val="2"/>
      </rPr>
      <t>Luxembourg</t>
    </r>
  </si>
  <si>
    <r>
      <t xml:space="preserve">Hungria </t>
    </r>
    <r>
      <rPr>
        <i/>
        <sz val="10"/>
        <color theme="0" tint="-0.499984740745262"/>
        <rFont val="Calibri Light"/>
        <family val="2"/>
      </rPr>
      <t>Hungary</t>
    </r>
  </si>
  <si>
    <r>
      <t xml:space="preserve">Áustria </t>
    </r>
    <r>
      <rPr>
        <i/>
        <sz val="10"/>
        <color theme="0" tint="-0.499984740745262"/>
        <rFont val="Calibri Light"/>
        <family val="2"/>
      </rPr>
      <t>Austria</t>
    </r>
  </si>
  <si>
    <r>
      <t xml:space="preserve">Polónia </t>
    </r>
    <r>
      <rPr>
        <i/>
        <sz val="10"/>
        <color theme="0" tint="-0.499984740745262"/>
        <rFont val="Calibri Light"/>
        <family val="2"/>
      </rPr>
      <t>Poland</t>
    </r>
  </si>
  <si>
    <r>
      <t xml:space="preserve">Portugal </t>
    </r>
    <r>
      <rPr>
        <i/>
        <sz val="10"/>
        <color theme="0" tint="-0.499984740745262"/>
        <rFont val="Calibri Light"/>
        <family val="2"/>
      </rPr>
      <t>Portugal</t>
    </r>
  </si>
  <si>
    <r>
      <t xml:space="preserve">Eslovénia </t>
    </r>
    <r>
      <rPr>
        <i/>
        <sz val="10"/>
        <color theme="0" tint="-0.499984740745262"/>
        <rFont val="Calibri Light"/>
        <family val="2"/>
      </rPr>
      <t>Slovenia</t>
    </r>
  </si>
  <si>
    <r>
      <t xml:space="preserve">Eslováquia </t>
    </r>
    <r>
      <rPr>
        <i/>
        <sz val="10"/>
        <color theme="0" tint="-0.499984740745262"/>
        <rFont val="Calibri Light"/>
        <family val="2"/>
      </rPr>
      <t>Slovakia</t>
    </r>
  </si>
  <si>
    <r>
      <t xml:space="preserve">Suécia </t>
    </r>
    <r>
      <rPr>
        <i/>
        <sz val="10"/>
        <color theme="0" tint="-0.499984740745262"/>
        <rFont val="Calibri Light"/>
        <family val="2"/>
      </rPr>
      <t>Sweden</t>
    </r>
  </si>
  <si>
    <r>
      <t xml:space="preserve">Legendas </t>
    </r>
    <r>
      <rPr>
        <sz val="8"/>
        <color theme="1"/>
        <rFont val="Calibri Light"/>
        <family val="2"/>
      </rPr>
      <t>/</t>
    </r>
    <r>
      <rPr>
        <b/>
        <sz val="8"/>
        <color theme="1"/>
        <rFont val="Calibri Light"/>
        <family val="2"/>
      </rPr>
      <t xml:space="preserve"> </t>
    </r>
    <r>
      <rPr>
        <b/>
        <i/>
        <sz val="8"/>
        <color theme="1"/>
        <rFont val="Calibri Light"/>
        <family val="2"/>
      </rPr>
      <t>Notes</t>
    </r>
    <r>
      <rPr>
        <b/>
        <sz val="8"/>
        <color theme="1"/>
        <rFont val="Calibri Light"/>
        <family val="2"/>
      </rPr>
      <t>:</t>
    </r>
  </si>
  <si>
    <r>
      <t>10</t>
    </r>
    <r>
      <rPr>
        <vertAlign val="superscript"/>
        <sz val="9"/>
        <color indexed="9"/>
        <rFont val="Calibri Light"/>
        <family val="2"/>
      </rPr>
      <t>6</t>
    </r>
    <r>
      <rPr>
        <sz val="9"/>
        <color indexed="9"/>
        <rFont val="Calibri Light"/>
        <family val="2"/>
      </rPr>
      <t>€</t>
    </r>
  </si>
  <si>
    <r>
      <t>Fonte:</t>
    </r>
    <r>
      <rPr>
        <sz val="8"/>
        <color indexed="8"/>
        <rFont val="Calibri Light"/>
        <family val="2"/>
      </rPr>
      <t xml:space="preserve"> INE, Conta Satélite da Saúde e Contas Nacionais</t>
    </r>
    <r>
      <rPr>
        <sz val="8"/>
        <color rgb="FF000000"/>
        <rFont val="Calibri Light"/>
        <family val="2"/>
      </rPr>
      <t xml:space="preserve"> 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Source: </t>
    </r>
    <r>
      <rPr>
        <i/>
        <sz val="8"/>
        <color rgb="FF000000"/>
        <rFont val="Calibri Light"/>
        <family val="2"/>
      </rPr>
      <t>Statistics Portugal, Health Satellite Account and National Accounts</t>
    </r>
  </si>
  <si>
    <t>Estados-Membros da UE</t>
  </si>
  <si>
    <r>
      <t xml:space="preserve">Hospitais públicos
</t>
    </r>
    <r>
      <rPr>
        <i/>
        <sz val="10"/>
        <color theme="0" tint="-0.499984740745262"/>
        <rFont val="Calibri Light"/>
        <family val="2"/>
      </rPr>
      <t>Public hospitals</t>
    </r>
  </si>
  <si>
    <r>
      <t xml:space="preserve">Hospitais privados
</t>
    </r>
    <r>
      <rPr>
        <i/>
        <sz val="10"/>
        <color theme="0" tint="-0.499984740745262"/>
        <rFont val="Calibri Light"/>
        <family val="2"/>
      </rPr>
      <t>Private hospitals</t>
    </r>
  </si>
  <si>
    <r>
      <t xml:space="preserve">Hospitais privados
</t>
    </r>
    <r>
      <rPr>
        <sz val="10"/>
        <color theme="0" tint="-0.499984740745262"/>
        <rFont val="Calibri Light"/>
        <family val="2"/>
      </rPr>
      <t>P</t>
    </r>
    <r>
      <rPr>
        <i/>
        <sz val="10"/>
        <color theme="0" tint="-0.499984740745262"/>
        <rFont val="Calibri Light"/>
        <family val="2"/>
      </rPr>
      <t>rivate hospitals</t>
    </r>
  </si>
  <si>
    <t>Despesa corrente em saúde, em % do PIB  (1)</t>
  </si>
  <si>
    <t>Taxa de variação nominal da despesa corrente em saúde (1)</t>
  </si>
  <si>
    <t>Taxa de variação nominal do PIB (2)</t>
  </si>
  <si>
    <t>Current expenditure on health nominal rate of change (1)</t>
  </si>
  <si>
    <r>
      <t>Fontes:</t>
    </r>
    <r>
      <rPr>
        <sz val="8"/>
        <rFont val="Calibri Light"/>
        <family val="2"/>
      </rPr>
      <t xml:space="preserve"> INE, Conta Satélite da Saúde e Contas Nacionais (Portugal); Base de dados do Eurostat; Base de dados da OCDE; Websites das Estatísticas Oficiais de cada EM
</t>
    </r>
    <r>
      <rPr>
        <b/>
        <i/>
        <sz val="8"/>
        <rFont val="Calibri Light"/>
        <family val="2"/>
      </rPr>
      <t xml:space="preserve">Sources: </t>
    </r>
    <r>
      <rPr>
        <i/>
        <sz val="8"/>
        <rFont val="Calibri Light"/>
        <family val="2"/>
      </rPr>
      <t>Statistics Portugal, Health Satellite Account and National Accounts (Portugal)</t>
    </r>
    <r>
      <rPr>
        <sz val="8"/>
        <rFont val="Calibri Light"/>
        <family val="2"/>
      </rPr>
      <t>; Eurostat Database</t>
    </r>
    <r>
      <rPr>
        <b/>
        <sz val="8"/>
        <rFont val="Calibri Light"/>
        <family val="2"/>
      </rPr>
      <t xml:space="preserve">; </t>
    </r>
    <r>
      <rPr>
        <i/>
        <sz val="8"/>
        <rFont val="Calibri Light"/>
        <family val="2"/>
      </rPr>
      <t xml:space="preserve">OECD Database; </t>
    </r>
    <r>
      <rPr>
        <sz val="8"/>
        <rFont val="Calibri Light"/>
        <family val="2"/>
      </rPr>
      <t>Official Statistics websites of each MS</t>
    </r>
  </si>
  <si>
    <t>GDP nominal rate of change (2)</t>
  </si>
  <si>
    <r>
      <t xml:space="preserve">Países Baixos </t>
    </r>
    <r>
      <rPr>
        <i/>
        <sz val="10"/>
        <color theme="0" tint="-0.499984740745262"/>
        <rFont val="Calibri Light"/>
        <family val="2"/>
      </rPr>
      <t>Netherlands</t>
    </r>
  </si>
  <si>
    <t>Tipo de Ativo</t>
  </si>
  <si>
    <t>Asset</t>
  </si>
  <si>
    <r>
      <t xml:space="preserve">Outras máquinas e equipamentos
</t>
    </r>
    <r>
      <rPr>
        <i/>
        <sz val="10"/>
        <color theme="0" tint="-0.499984740745262"/>
        <rFont val="Calibri Light"/>
        <family val="2"/>
      </rPr>
      <t>Other machinery and equipment</t>
    </r>
  </si>
  <si>
    <r>
      <t xml:space="preserve">Equipamento de transporte
</t>
    </r>
    <r>
      <rPr>
        <i/>
        <sz val="10"/>
        <color theme="0" tint="-0.499984740745262"/>
        <rFont val="Calibri Light"/>
        <family val="2"/>
      </rPr>
      <t>Transport equipment</t>
    </r>
  </si>
  <si>
    <r>
      <t xml:space="preserve">Construção
</t>
    </r>
    <r>
      <rPr>
        <i/>
        <sz val="10"/>
        <color theme="0" tint="-0.499984740745262"/>
        <rFont val="Calibri Light"/>
        <family val="2"/>
      </rPr>
      <t>Construction</t>
    </r>
  </si>
  <si>
    <r>
      <t xml:space="preserve">Produtos de propriedade intelectual 
</t>
    </r>
    <r>
      <rPr>
        <i/>
        <sz val="10"/>
        <color theme="0" tint="-0.499984740745262"/>
        <rFont val="Calibri Light"/>
        <family val="2"/>
      </rPr>
      <t>Intellectual property products</t>
    </r>
  </si>
  <si>
    <r>
      <t xml:space="preserve">Formação bruta de capital fixo
</t>
    </r>
    <r>
      <rPr>
        <b/>
        <i/>
        <sz val="10"/>
        <color theme="0" tint="-0.499984740745262"/>
        <rFont val="Calibri Light"/>
        <family val="2"/>
      </rPr>
      <t>Gross fixed capital formation</t>
    </r>
  </si>
  <si>
    <r>
      <t xml:space="preserve">Prestadores públicos de serviços auxiliares
</t>
    </r>
    <r>
      <rPr>
        <i/>
        <sz val="10"/>
        <color theme="0" tint="-0.499984740745262"/>
        <rFont val="Calibri Light"/>
        <family val="2"/>
      </rPr>
      <t>Public providers of ancillary services</t>
    </r>
  </si>
  <si>
    <r>
      <t xml:space="preserve">Prestadores privados de serviços auxiliares
</t>
    </r>
    <r>
      <rPr>
        <i/>
        <sz val="10"/>
        <color theme="0" tint="-0.499984740745262"/>
        <rFont val="Calibri Light"/>
        <family val="2"/>
      </rPr>
      <t>Private providers of ancillary services</t>
    </r>
  </si>
  <si>
    <t>2022Po</t>
  </si>
  <si>
    <t>2023Pe</t>
  </si>
  <si>
    <t>Quadro 1 - Despesa corrente em saúde e Produto Interno Bruto (2000-2023Pe)</t>
  </si>
  <si>
    <t>Table 1 - Current expenditure on health and Gross Domestic Product (2000-2023Pe)</t>
  </si>
  <si>
    <t>Quadro 2 - Despesa corrente em saúde, pública e privada (2000-2023Pe)</t>
  </si>
  <si>
    <t>Table 2 - Current expenditure on health, public and private (2000-2023Pe)</t>
  </si>
  <si>
    <t>Quadro 3 - Despesa corrente em saúde por agentes financiadores (2000-2023Pe)</t>
  </si>
  <si>
    <t>Table 3 - Current expenditure on health by financing agents (2000-2023Pe)</t>
  </si>
  <si>
    <t>Quadro 4 - Despesa corrente em saúde por prestadores de cuidados de saúde (2000-2022Po)</t>
  </si>
  <si>
    <t>Table 4 - Current expenditure on health by provider industry (2000-2022Po)</t>
  </si>
  <si>
    <t>Quadro 5 - Despesa corrente do Serviço Nacional e Regional de Saúde em saúde por prestador de cuidados de saúde (2000-2022Po)</t>
  </si>
  <si>
    <t>Table 5 - Current expenditure of the National and Regional Health Service on health by provider industry (2000-2022Po)</t>
  </si>
  <si>
    <t>Quadro 6 - Despesa corrente das famílias em saúde por prestador de cuidados de saúde (2000-2022Po)</t>
  </si>
  <si>
    <t>Table 6 - Private household out-of-pocket payments on health by provider industry (2000-2022Po)</t>
  </si>
  <si>
    <t>Quadro 7 - Formação Bruta de Capital Fixo (P.51G) dos prestadores de cuidados de saúde, incluindo as instituições de I&amp;D e do ensino superior (2016-2021)</t>
  </si>
  <si>
    <t>Table 7 - Gross Fixed Capital Formation (P.51G) of provider industry, including R&amp;D and higher education institutions (2016-2021)</t>
  </si>
  <si>
    <t>Quadro 8 - Formação Bruta de Capital Fixo (P.51G) dos prestadores de cuidados de saúde, incluindo as instituições de I&amp;D e do ensino superior, por tipo de ativo (2016-2021)</t>
  </si>
  <si>
    <t>Table 8 - Gross Fixed Capital Formation (P.51G) of provider industry, including R&amp;D and higher education institutions, by asset (2016-2021)</t>
  </si>
  <si>
    <t>2021/2022</t>
  </si>
  <si>
    <r>
      <t xml:space="preserve">Hospitais gerais e especializados
</t>
    </r>
    <r>
      <rPr>
        <sz val="10"/>
        <color theme="0" tint="-0.499984740745262"/>
        <rFont val="Calibri Light"/>
        <family val="2"/>
      </rPr>
      <t>General and specialised hospitals</t>
    </r>
  </si>
  <si>
    <r>
      <t xml:space="preserve">Hospitais psiquiátricos
</t>
    </r>
    <r>
      <rPr>
        <sz val="10"/>
        <color theme="0" tint="-0.499984740745262"/>
        <rFont val="Calibri Light"/>
        <family val="2"/>
      </rPr>
      <t>Mental health hospitals</t>
    </r>
  </si>
  <si>
    <r>
      <t xml:space="preserve">Unidades residenciais de cuidados continuados 
</t>
    </r>
    <r>
      <rPr>
        <i/>
        <sz val="10"/>
        <color theme="0" tint="-0.499984740745262"/>
        <rFont val="Calibri Light"/>
        <family val="2"/>
      </rPr>
      <t>Residential long-term care facilities</t>
    </r>
  </si>
  <si>
    <r>
      <t xml:space="preserve">Centros de cuidados de saúde especializados em ambulatório (SNS e SRS)
</t>
    </r>
    <r>
      <rPr>
        <sz val="10"/>
        <color theme="0" tint="-0.499984740745262"/>
        <rFont val="Calibri Light"/>
        <family val="2"/>
      </rPr>
      <t>Ambulatory health care centres (NHS and RHS)</t>
    </r>
  </si>
  <si>
    <r>
      <t xml:space="preserve">Centros de cuidados de saúde especializados em ambulatório (Outros)
</t>
    </r>
    <r>
      <rPr>
        <sz val="10"/>
        <color theme="0" tint="-0.499984740745262"/>
        <rFont val="Calibri Light"/>
        <family val="2"/>
      </rPr>
      <t xml:space="preserve">Ambulatory health care centres (Others) </t>
    </r>
  </si>
  <si>
    <r>
      <t xml:space="preserve">Transporte de doentes e emergência
</t>
    </r>
    <r>
      <rPr>
        <sz val="10"/>
        <color theme="0" tint="-0.499984740745262"/>
        <rFont val="Calibri Light"/>
        <family val="2"/>
      </rPr>
      <t>Providers of patient transportation and emergency rescue</t>
    </r>
  </si>
  <si>
    <r>
      <t xml:space="preserve">Laboratórios médicos e de diagnóstico
</t>
    </r>
    <r>
      <rPr>
        <sz val="10"/>
        <color theme="0" tint="-0.499984740745262"/>
        <rFont val="Calibri Light"/>
        <family val="2"/>
      </rPr>
      <t>Medical and diagnostic laboratories</t>
    </r>
  </si>
  <si>
    <r>
      <t xml:space="preserve">Resto da economia (incluindo instituições de I&amp;D e do ensino superior)
</t>
    </r>
    <r>
      <rPr>
        <i/>
        <sz val="10"/>
        <color theme="0" tint="-0.499984740745262"/>
        <rFont val="Calibri Light"/>
        <family val="2"/>
      </rPr>
      <t>Rest of the economy (including R&amp;D and higher education institutions)</t>
    </r>
  </si>
  <si>
    <t>Quadro 10 - Despesa corrente em saúde e PIB (comparação entre Estados-Membros da UE) (2021-2022)</t>
  </si>
  <si>
    <t>Table 10 - Current expenditure on health and GDP (comparison between EU Member States) (2021-2022)</t>
  </si>
  <si>
    <t>Quadro 9 - Formação Bruta de Capital Fixo (P.51g) dos prestadores públicos de cuidados de saúde, incluindo as instituições de I&amp;D e do ensino superior (2016-2022Po)</t>
  </si>
  <si>
    <t>Table 9 - Gross Fixed Capital Formation (P.51g) of public provider industry, including R&amp;D and higher education institutions (2016-2022Po)</t>
  </si>
  <si>
    <r>
      <t xml:space="preserve">(1) Dados extraídos a 25 de junho de 2024 da base de dados do Eurostat (data da última atualização: 3 de janeiro de 2024) e da OCDE (data da última atualização: outubro de 2023) complementados com dados atualizados publicados nos sites das estatísticas oficiais de cada Estado-Membro. 
</t>
    </r>
    <r>
      <rPr>
        <i/>
        <sz val="8"/>
        <rFont val="Calibri Light"/>
        <family val="2"/>
      </rPr>
      <t>(1) Data extracted on 25 June 2024 from the Eurostat database (date of last update: 3 January 2024) and OECD (date of last update: October 2024) supplemented with updated data published on the official statistics websites of each Member State.</t>
    </r>
  </si>
  <si>
    <t>//</t>
  </si>
  <si>
    <r>
      <t xml:space="preserve">(2) Dados extraídos da base de dados do Eurostat a 28 de junho de 2024 (data da última atualização: 27 de junho de 2023). 
</t>
    </r>
    <r>
      <rPr>
        <i/>
        <sz val="8"/>
        <rFont val="Calibri Light"/>
        <family val="2"/>
      </rPr>
      <t>(2) Data extracted from the Eurostat database on 28 June 2024 (date of last update: 27 June 2023).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</si>
</sst>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\ 0\ #00\ ##0"/>
    <numFmt numFmtId="165" formatCode="0.#"/>
    <numFmt numFmtId="166" formatCode="0.0"/>
    <numFmt numFmtId="167" formatCode="#,##0.0"/>
    <numFmt numFmtId="168" formatCode="#,##0.00000"/>
    <numFmt numFmtId="169" formatCode="#,##0.0000"/>
    <numFmt numFmtId="170" formatCode="#\ ###\ ##0_ ;\-#\ ###\ ##0\ "/>
    <numFmt numFmtId="171" formatCode="0.00000"/>
    <numFmt numFmtId="172" formatCode="#,##0.000000"/>
    <numFmt numFmtId="173" formatCode="0.0000"/>
    <numFmt numFmtId="174" formatCode="0.000000"/>
    <numFmt numFmtId="175" formatCode="0.0000000"/>
    <numFmt numFmtId="176" formatCode="#,##0.0000000"/>
    <numFmt numFmtId="177" formatCode="#,##0.00000000"/>
  </numFmts>
  <fonts count="5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color indexed="8"/>
      <name val="Arial"/>
      <family val="2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7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10"/>
      <color theme="3" tint="-0.249977111117893"/>
      <name val="Calibri Light"/>
      <family val="2"/>
    </font>
    <font>
      <sz val="10"/>
      <name val="Arial"/>
      <family val="2"/>
    </font>
    <font>
      <b/>
      <sz val="7"/>
      <color indexed="59"/>
      <name val="Arial"/>
      <family val="2"/>
    </font>
    <font>
      <b/>
      <i/>
      <sz val="9"/>
      <color indexed="9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i/>
      <sz val="10"/>
      <color theme="3" tint="-0.249977111117893"/>
      <name val="Calibri Light"/>
      <family val="2"/>
    </font>
    <font>
      <sz val="11"/>
      <name val="Arial"/>
      <family val="2"/>
    </font>
    <font>
      <sz val="10"/>
      <name val="Calibri Light"/>
      <family val="2"/>
    </font>
    <font>
      <b/>
      <sz val="10"/>
      <color indexed="9"/>
      <name val="Calibri Light"/>
      <family val="2"/>
    </font>
    <font>
      <b/>
      <i/>
      <sz val="10"/>
      <color indexed="9"/>
      <name val="Calibri Light"/>
      <family val="2"/>
    </font>
    <font>
      <b/>
      <sz val="9"/>
      <color indexed="9"/>
      <name val="Calibri Light"/>
      <family val="2"/>
    </font>
    <font>
      <b/>
      <i/>
      <sz val="9"/>
      <color indexed="9"/>
      <name val="Calibri Light"/>
      <family val="2"/>
    </font>
    <font>
      <sz val="10"/>
      <color indexed="8"/>
      <name val="Calibri Light"/>
      <family val="2"/>
    </font>
    <font>
      <b/>
      <sz val="8"/>
      <color indexed="8"/>
      <name val="Calibri Light"/>
      <family val="2"/>
    </font>
    <font>
      <sz val="8"/>
      <color indexed="8"/>
      <name val="Calibri Light"/>
      <family val="2"/>
    </font>
    <font>
      <sz val="8"/>
      <color rgb="FF000000"/>
      <name val="Calibri Light"/>
      <family val="2"/>
    </font>
    <font>
      <b/>
      <i/>
      <sz val="8"/>
      <color rgb="FF000000"/>
      <name val="Calibri Light"/>
      <family val="2"/>
    </font>
    <font>
      <i/>
      <sz val="8"/>
      <color rgb="FF000000"/>
      <name val="Calibri Light"/>
      <family val="2"/>
    </font>
    <font>
      <sz val="8"/>
      <name val="Calibri Light"/>
      <family val="2"/>
    </font>
    <font>
      <b/>
      <i/>
      <sz val="9"/>
      <color rgb="FFFFFFFF"/>
      <name val="Calibri Light"/>
      <family val="2"/>
    </font>
    <font>
      <sz val="7"/>
      <color indexed="8"/>
      <name val="Calibri Light"/>
      <family val="2"/>
    </font>
    <font>
      <vertAlign val="superscript"/>
      <sz val="7"/>
      <color indexed="8"/>
      <name val="Calibri Light"/>
      <family val="2"/>
    </font>
    <font>
      <b/>
      <sz val="10"/>
      <color indexed="8"/>
      <name val="Calibri Light"/>
      <family val="2"/>
    </font>
    <font>
      <b/>
      <i/>
      <sz val="10"/>
      <color theme="0" tint="-0.499984740745262"/>
      <name val="Calibri Light"/>
      <family val="2"/>
    </font>
    <font>
      <i/>
      <sz val="10"/>
      <color theme="0" tint="-0.499984740745262"/>
      <name val="Calibri Light"/>
      <family val="2"/>
    </font>
    <font>
      <b/>
      <sz val="7"/>
      <color indexed="59"/>
      <name val="Calibri Light"/>
      <family val="2"/>
    </font>
    <font>
      <sz val="10"/>
      <color theme="0" tint="-0.499984740745262"/>
      <name val="Calibri Light"/>
      <family val="2"/>
    </font>
    <font>
      <sz val="10"/>
      <color theme="1"/>
      <name val="Calibri Light"/>
      <family val="2"/>
    </font>
    <font>
      <b/>
      <sz val="8"/>
      <name val="Calibri Light"/>
      <family val="2"/>
    </font>
    <font>
      <b/>
      <i/>
      <sz val="8"/>
      <name val="Calibri Light"/>
      <family val="2"/>
    </font>
    <font>
      <i/>
      <sz val="8"/>
      <name val="Calibri Light"/>
      <family val="2"/>
    </font>
    <font>
      <sz val="8"/>
      <color rgb="FFFF0000"/>
      <name val="Calibri Light"/>
      <family val="2"/>
    </font>
    <font>
      <b/>
      <sz val="8"/>
      <color theme="1"/>
      <name val="Calibri Light"/>
      <family val="2"/>
    </font>
    <font>
      <sz val="8"/>
      <color theme="1"/>
      <name val="Calibri Light"/>
      <family val="2"/>
    </font>
    <font>
      <b/>
      <i/>
      <sz val="8"/>
      <color theme="1"/>
      <name val="Calibri Light"/>
      <family val="2"/>
    </font>
    <font>
      <sz val="11"/>
      <color theme="1"/>
      <name val="Calibri Light"/>
      <family val="2"/>
    </font>
    <font>
      <sz val="9"/>
      <color indexed="9"/>
      <name val="Calibri Light"/>
      <family val="2"/>
    </font>
    <font>
      <b/>
      <sz val="10"/>
      <color theme="0"/>
      <name val="Calibri Light"/>
      <family val="2"/>
    </font>
    <font>
      <b/>
      <i/>
      <sz val="10"/>
      <color theme="0"/>
      <name val="Calibri Light"/>
      <family val="2"/>
    </font>
    <font>
      <vertAlign val="superscript"/>
      <sz val="9"/>
      <color indexed="9"/>
      <name val="Calibri Light"/>
      <family val="2"/>
    </font>
    <font>
      <sz val="9"/>
      <color indexed="9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/>
      <diagonal/>
    </border>
    <border>
      <left/>
      <right style="medium">
        <color theme="3" tint="-0.24994659260841701"/>
      </right>
      <top/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 style="double">
        <color theme="3" tint="-0.2499465926084170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medium">
        <color rgb="FFFFFFFF"/>
      </right>
      <top style="thin">
        <color indexed="9"/>
      </top>
      <bottom/>
      <diagonal/>
    </border>
    <border>
      <left style="medium">
        <color rgb="FFFFFFFF"/>
      </left>
      <right style="medium">
        <color rgb="FFFFFFFF"/>
      </right>
      <top style="thin">
        <color indexed="9"/>
      </top>
      <bottom/>
      <diagonal/>
    </border>
    <border>
      <left style="thin">
        <color indexed="9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thin">
        <color indexed="9"/>
      </left>
      <right style="medium">
        <color rgb="FFFFFFFF"/>
      </right>
      <top/>
      <bottom style="thin">
        <color indexed="9"/>
      </bottom>
      <diagonal/>
    </border>
    <border>
      <left style="medium">
        <color rgb="FFFFFFFF"/>
      </left>
      <right style="medium">
        <color rgb="FFFFFFFF"/>
      </right>
      <top style="medium">
        <color indexed="9"/>
      </top>
      <bottom style="thin">
        <color indexed="9"/>
      </bottom>
      <diagonal/>
    </border>
    <border>
      <left/>
      <right style="medium">
        <color theme="3" tint="-0.24994659260841701"/>
      </right>
      <top style="thin">
        <color indexed="9"/>
      </top>
      <bottom/>
      <diagonal/>
    </border>
    <border>
      <left/>
      <right style="medium">
        <color theme="3" tint="-0.24994659260841701"/>
      </right>
      <top/>
      <bottom style="double">
        <color theme="3" tint="-0.24994659260841701"/>
      </bottom>
      <diagonal/>
    </border>
    <border>
      <left style="medium">
        <color theme="3" tint="-0.24994659260841701"/>
      </left>
      <right/>
      <top/>
      <bottom style="double">
        <color theme="3" tint="-0.24994659260841701"/>
      </bottom>
      <diagonal/>
    </border>
    <border>
      <left style="medium">
        <color theme="3" tint="-0.24994659260841701"/>
      </left>
      <right style="medium">
        <color theme="3" tint="-0.24994659260841701"/>
      </right>
      <top style="thin">
        <color indexed="9"/>
      </top>
      <bottom/>
      <diagonal/>
    </border>
    <border>
      <left style="medium">
        <color theme="3" tint="-0.24994659260841701"/>
      </left>
      <right/>
      <top style="thin">
        <color indexed="9"/>
      </top>
      <bottom/>
      <diagonal/>
    </border>
    <border>
      <left style="medium">
        <color theme="3" tint="-0.24994659260841701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9"/>
      </bottom>
      <diagonal/>
    </border>
    <border>
      <left style="medium">
        <color rgb="FFFFFFFF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medium">
        <color rgb="FFFFFFFF"/>
      </right>
      <top style="thin">
        <color indexed="9"/>
      </top>
      <bottom/>
      <diagonal/>
    </border>
    <border>
      <left style="medium">
        <color rgb="FFFFFFFF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rgb="FFFFFFFF"/>
      </right>
      <top/>
      <bottom style="medium">
        <color indexed="9"/>
      </bottom>
      <diagonal/>
    </border>
    <border>
      <left style="medium">
        <color rgb="FFFFFFFF"/>
      </left>
      <right style="medium">
        <color rgb="FFFFFFFF"/>
      </right>
      <top style="medium">
        <color indexed="9"/>
      </top>
      <bottom/>
      <diagonal/>
    </border>
    <border>
      <left style="medium">
        <color rgb="FFFFFFFF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rgb="FFFFFFFF"/>
      </right>
      <top style="medium">
        <color theme="0"/>
      </top>
      <bottom style="medium">
        <color theme="0"/>
      </bottom>
      <diagonal/>
    </border>
    <border>
      <left/>
      <right/>
      <top/>
      <bottom style="double">
        <color theme="3" tint="-0.24994659260841701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</borders>
  <cellStyleXfs count="6">
    <xf numFmtId="0" fontId="0" fillId="0" borderId="0"/>
    <xf numFmtId="0" fontId="1" fillId="0" borderId="0"/>
    <xf numFmtId="0" fontId="12" fillId="0" borderId="0"/>
    <xf numFmtId="0" fontId="17" fillId="0" borderId="0"/>
    <xf numFmtId="0" fontId="1" fillId="0" borderId="0"/>
    <xf numFmtId="0" fontId="52" fillId="0" borderId="0" applyNumberFormat="0" applyFill="0" applyBorder="0" applyAlignment="0" applyProtection="0"/>
  </cellStyleXfs>
  <cellXfs count="192">
    <xf numFmtId="0" fontId="0" fillId="0" borderId="0" xfId="0"/>
    <xf numFmtId="0" fontId="4" fillId="0" borderId="0" xfId="1" applyFont="1"/>
    <xf numFmtId="0" fontId="5" fillId="0" borderId="0" xfId="1" applyFont="1" applyAlignment="1">
      <alignment horizontal="center" vertical="center" wrapText="1"/>
    </xf>
    <xf numFmtId="0" fontId="7" fillId="0" borderId="0" xfId="1" applyFont="1"/>
    <xf numFmtId="0" fontId="5" fillId="0" borderId="0" xfId="1" applyFont="1"/>
    <xf numFmtId="0" fontId="10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2" fillId="0" borderId="0" xfId="2" applyFont="1"/>
    <xf numFmtId="0" fontId="12" fillId="0" borderId="0" xfId="2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 wrapText="1"/>
    </xf>
    <xf numFmtId="168" fontId="13" fillId="0" borderId="0" xfId="2" applyNumberFormat="1" applyFont="1" applyAlignment="1">
      <alignment vertical="center"/>
    </xf>
    <xf numFmtId="0" fontId="3" fillId="0" borderId="0" xfId="1" applyFont="1" applyAlignment="1">
      <alignment vertical="center"/>
    </xf>
    <xf numFmtId="170" fontId="3" fillId="0" borderId="0" xfId="1" applyNumberFormat="1" applyFont="1" applyAlignment="1">
      <alignment horizontal="right" vertical="center"/>
    </xf>
    <xf numFmtId="170" fontId="3" fillId="0" borderId="0" xfId="1" applyNumberFormat="1" applyFont="1" applyAlignment="1">
      <alignment horizontal="right"/>
    </xf>
    <xf numFmtId="164" fontId="3" fillId="0" borderId="0" xfId="1" applyNumberFormat="1" applyFont="1" applyAlignment="1">
      <alignment vertical="center"/>
    </xf>
    <xf numFmtId="0" fontId="6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168" fontId="13" fillId="0" borderId="0" xfId="1" applyNumberFormat="1" applyFont="1" applyAlignment="1">
      <alignment vertical="center"/>
    </xf>
    <xf numFmtId="0" fontId="6" fillId="0" borderId="0" xfId="2" applyFont="1" applyAlignment="1">
      <alignment vertical="center"/>
    </xf>
    <xf numFmtId="170" fontId="6" fillId="0" borderId="0" xfId="1" applyNumberFormat="1" applyFont="1" applyAlignment="1">
      <alignment horizontal="right" vertical="center"/>
    </xf>
    <xf numFmtId="170" fontId="6" fillId="0" borderId="0" xfId="1" applyNumberFormat="1" applyFont="1" applyAlignment="1">
      <alignment horizontal="right"/>
    </xf>
    <xf numFmtId="171" fontId="6" fillId="0" borderId="0" xfId="2" applyNumberFormat="1" applyFont="1" applyAlignment="1">
      <alignment vertical="center"/>
    </xf>
    <xf numFmtId="166" fontId="5" fillId="0" borderId="0" xfId="1" applyNumberFormat="1" applyFont="1"/>
    <xf numFmtId="167" fontId="2" fillId="0" borderId="0" xfId="2" applyNumberFormat="1" applyFont="1"/>
    <xf numFmtId="0" fontId="0" fillId="3" borderId="0" xfId="0" applyFill="1"/>
    <xf numFmtId="0" fontId="18" fillId="0" borderId="0" xfId="1" applyFont="1" applyAlignment="1">
      <alignment vertical="center"/>
    </xf>
    <xf numFmtId="0" fontId="21" fillId="2" borderId="24" xfId="1" applyFont="1" applyFill="1" applyBorder="1" applyAlignment="1">
      <alignment horizontal="center" vertical="center"/>
    </xf>
    <xf numFmtId="0" fontId="21" fillId="2" borderId="24" xfId="1" applyFont="1" applyFill="1" applyBorder="1" applyAlignment="1">
      <alignment horizontal="center" vertical="center" wrapText="1"/>
    </xf>
    <xf numFmtId="0" fontId="20" fillId="2" borderId="7" xfId="1" applyFont="1" applyFill="1" applyBorder="1" applyAlignment="1">
      <alignment horizontal="center" vertical="center" wrapText="1"/>
    </xf>
    <xf numFmtId="0" fontId="22" fillId="2" borderId="17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 wrapText="1"/>
    </xf>
    <xf numFmtId="0" fontId="23" fillId="0" borderId="11" xfId="1" applyFont="1" applyBorder="1" applyAlignment="1">
      <alignment horizontal="left" vertical="center" indent="1"/>
    </xf>
    <xf numFmtId="164" fontId="18" fillId="0" borderId="14" xfId="1" applyNumberFormat="1" applyFont="1" applyBorder="1" applyAlignment="1">
      <alignment horizontal="right" vertical="center" indent="1"/>
    </xf>
    <xf numFmtId="165" fontId="18" fillId="0" borderId="14" xfId="1" applyNumberFormat="1" applyFont="1" applyBorder="1" applyAlignment="1">
      <alignment horizontal="right" vertical="center" indent="1"/>
    </xf>
    <xf numFmtId="167" fontId="18" fillId="0" borderId="14" xfId="1" applyNumberFormat="1" applyFont="1" applyBorder="1" applyAlignment="1">
      <alignment horizontal="right" vertical="center" indent="1"/>
    </xf>
    <xf numFmtId="166" fontId="18" fillId="0" borderId="15" xfId="1" applyNumberFormat="1" applyFont="1" applyBorder="1" applyAlignment="1">
      <alignment horizontal="right" vertical="center" indent="1"/>
    </xf>
    <xf numFmtId="0" fontId="23" fillId="0" borderId="2" xfId="1" applyFont="1" applyBorder="1" applyAlignment="1">
      <alignment horizontal="left" vertical="center" indent="1"/>
    </xf>
    <xf numFmtId="165" fontId="18" fillId="0" borderId="1" xfId="1" applyNumberFormat="1" applyFont="1" applyBorder="1" applyAlignment="1">
      <alignment horizontal="right" vertical="center" indent="1"/>
    </xf>
    <xf numFmtId="4" fontId="18" fillId="0" borderId="14" xfId="1" applyNumberFormat="1" applyFont="1" applyBorder="1" applyAlignment="1">
      <alignment horizontal="right" vertical="center" indent="1"/>
    </xf>
    <xf numFmtId="166" fontId="18" fillId="0" borderId="14" xfId="1" applyNumberFormat="1" applyFont="1" applyBorder="1" applyAlignment="1">
      <alignment horizontal="right" vertical="center" indent="1"/>
    </xf>
    <xf numFmtId="0" fontId="23" fillId="0" borderId="12" xfId="1" applyFont="1" applyBorder="1" applyAlignment="1">
      <alignment horizontal="left" vertical="center" indent="1"/>
    </xf>
    <xf numFmtId="0" fontId="24" fillId="0" borderId="0" xfId="1" applyFont="1" applyAlignment="1">
      <alignment vertical="center"/>
    </xf>
    <xf numFmtId="0" fontId="25" fillId="0" borderId="0" xfId="1" applyFont="1"/>
    <xf numFmtId="0" fontId="29" fillId="0" borderId="0" xfId="1" applyFont="1"/>
    <xf numFmtId="167" fontId="18" fillId="0" borderId="15" xfId="1" applyNumberFormat="1" applyFont="1" applyBorder="1" applyAlignment="1">
      <alignment horizontal="right" vertical="center" indent="1"/>
    </xf>
    <xf numFmtId="4" fontId="18" fillId="0" borderId="15" xfId="1" applyNumberFormat="1" applyFont="1" applyBorder="1" applyAlignment="1">
      <alignment horizontal="right" vertical="center" indent="1"/>
    </xf>
    <xf numFmtId="166" fontId="18" fillId="0" borderId="1" xfId="1" applyNumberFormat="1" applyFont="1" applyBorder="1" applyAlignment="1">
      <alignment horizontal="right" vertical="center" indent="1"/>
    </xf>
    <xf numFmtId="166" fontId="18" fillId="0" borderId="3" xfId="1" applyNumberFormat="1" applyFont="1" applyBorder="1" applyAlignment="1">
      <alignment horizontal="right" vertical="center" indent="1"/>
    </xf>
    <xf numFmtId="0" fontId="25" fillId="0" borderId="0" xfId="2" applyFont="1"/>
    <xf numFmtId="0" fontId="29" fillId="0" borderId="0" xfId="2" applyFont="1"/>
    <xf numFmtId="0" fontId="23" fillId="0" borderId="0" xfId="1" applyFont="1" applyAlignment="1">
      <alignment vertical="center"/>
    </xf>
    <xf numFmtId="0" fontId="23" fillId="0" borderId="0" xfId="1" applyFont="1" applyAlignment="1">
      <alignment horizontal="right" vertical="center"/>
    </xf>
    <xf numFmtId="0" fontId="19" fillId="2" borderId="7" xfId="1" applyFont="1" applyFill="1" applyBorder="1" applyAlignment="1">
      <alignment horizontal="center" vertical="center" wrapText="1"/>
    </xf>
    <xf numFmtId="0" fontId="20" fillId="2" borderId="26" xfId="1" applyFont="1" applyFill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right" vertical="center" wrapText="1" indent="1"/>
    </xf>
    <xf numFmtId="3" fontId="23" fillId="0" borderId="16" xfId="1" applyNumberFormat="1" applyFont="1" applyBorder="1" applyAlignment="1">
      <alignment horizontal="right" vertical="center" wrapText="1" indent="1"/>
    </xf>
    <xf numFmtId="3" fontId="23" fillId="0" borderId="1" xfId="1" applyNumberFormat="1" applyFont="1" applyBorder="1" applyAlignment="1">
      <alignment horizontal="right" vertical="center" indent="1"/>
    </xf>
    <xf numFmtId="3" fontId="23" fillId="0" borderId="16" xfId="1" applyNumberFormat="1" applyFont="1" applyBorder="1" applyAlignment="1">
      <alignment horizontal="right" vertical="center" indent="1"/>
    </xf>
    <xf numFmtId="0" fontId="23" fillId="0" borderId="1" xfId="1" applyFont="1" applyBorder="1" applyAlignment="1">
      <alignment horizontal="center" vertical="center"/>
    </xf>
    <xf numFmtId="0" fontId="23" fillId="0" borderId="3" xfId="1" applyFont="1" applyBorder="1" applyAlignment="1">
      <alignment horizontal="center" vertical="center"/>
    </xf>
    <xf numFmtId="3" fontId="23" fillId="0" borderId="3" xfId="1" applyNumberFormat="1" applyFont="1" applyBorder="1" applyAlignment="1">
      <alignment horizontal="right" vertical="center" indent="1"/>
    </xf>
    <xf numFmtId="3" fontId="23" fillId="0" borderId="13" xfId="1" applyNumberFormat="1" applyFont="1" applyBorder="1" applyAlignment="1">
      <alignment horizontal="right" vertical="center" indent="1"/>
    </xf>
    <xf numFmtId="170" fontId="31" fillId="0" borderId="0" xfId="1" applyNumberFormat="1" applyFont="1" applyAlignment="1">
      <alignment horizontal="right"/>
    </xf>
    <xf numFmtId="0" fontId="33" fillId="0" borderId="2" xfId="1" applyFont="1" applyBorder="1" applyAlignment="1">
      <alignment horizontal="left" vertical="center" wrapText="1" indent="1"/>
    </xf>
    <xf numFmtId="0" fontId="23" fillId="0" borderId="2" xfId="1" applyFont="1" applyBorder="1" applyAlignment="1">
      <alignment horizontal="left" vertical="center" wrapText="1" indent="2"/>
    </xf>
    <xf numFmtId="0" fontId="23" fillId="0" borderId="12" xfId="1" applyFont="1" applyBorder="1" applyAlignment="1">
      <alignment horizontal="left" vertical="center" wrapText="1" indent="2"/>
    </xf>
    <xf numFmtId="0" fontId="31" fillId="0" borderId="0" xfId="2" applyFont="1" applyAlignment="1">
      <alignment vertical="center"/>
    </xf>
    <xf numFmtId="169" fontId="36" fillId="0" borderId="0" xfId="2" applyNumberFormat="1" applyFont="1" applyAlignment="1">
      <alignment vertical="center"/>
    </xf>
    <xf numFmtId="0" fontId="23" fillId="0" borderId="1" xfId="2" applyFont="1" applyBorder="1" applyAlignment="1">
      <alignment horizontal="center" vertical="center"/>
    </xf>
    <xf numFmtId="3" fontId="23" fillId="0" borderId="1" xfId="2" applyNumberFormat="1" applyFont="1" applyBorder="1" applyAlignment="1">
      <alignment horizontal="right" vertical="center" indent="1"/>
    </xf>
    <xf numFmtId="3" fontId="23" fillId="0" borderId="16" xfId="2" applyNumberFormat="1" applyFont="1" applyBorder="1" applyAlignment="1">
      <alignment horizontal="right" vertical="center" indent="1"/>
    </xf>
    <xf numFmtId="0" fontId="23" fillId="0" borderId="0" xfId="2" applyFont="1" applyAlignment="1">
      <alignment vertical="center"/>
    </xf>
    <xf numFmtId="0" fontId="18" fillId="0" borderId="2" xfId="2" applyFont="1" applyBorder="1" applyAlignment="1">
      <alignment horizontal="left" wrapText="1" indent="1"/>
    </xf>
    <xf numFmtId="3" fontId="23" fillId="0" borderId="3" xfId="2" applyNumberFormat="1" applyFont="1" applyBorder="1" applyAlignment="1">
      <alignment horizontal="right" vertical="center" indent="1"/>
    </xf>
    <xf numFmtId="3" fontId="23" fillId="0" borderId="13" xfId="2" applyNumberFormat="1" applyFont="1" applyBorder="1" applyAlignment="1">
      <alignment horizontal="right" vertical="center" indent="1"/>
    </xf>
    <xf numFmtId="0" fontId="18" fillId="0" borderId="2" xfId="2" applyFont="1" applyBorder="1" applyAlignment="1">
      <alignment horizontal="left" vertical="center" wrapText="1" indent="2"/>
    </xf>
    <xf numFmtId="0" fontId="18" fillId="0" borderId="2" xfId="2" applyFont="1" applyBorder="1" applyAlignment="1">
      <alignment horizontal="left" wrapText="1" indent="2"/>
    </xf>
    <xf numFmtId="0" fontId="23" fillId="0" borderId="12" xfId="1" applyFont="1" applyBorder="1" applyAlignment="1">
      <alignment horizontal="left" vertical="center" wrapText="1" indent="1"/>
    </xf>
    <xf numFmtId="0" fontId="38" fillId="3" borderId="0" xfId="0" applyFont="1" applyFill="1"/>
    <xf numFmtId="0" fontId="20" fillId="2" borderId="0" xfId="1" applyFont="1" applyFill="1" applyAlignment="1">
      <alignment vertical="center" wrapText="1"/>
    </xf>
    <xf numFmtId="0" fontId="38" fillId="3" borderId="0" xfId="0" applyFont="1" applyFill="1" applyAlignment="1">
      <alignment horizontal="left" vertical="center"/>
    </xf>
    <xf numFmtId="0" fontId="18" fillId="3" borderId="0" xfId="0" applyFont="1" applyFill="1" applyAlignment="1">
      <alignment horizontal="left" vertical="center" indent="1"/>
    </xf>
    <xf numFmtId="166" fontId="18" fillId="3" borderId="1" xfId="0" applyNumberFormat="1" applyFont="1" applyFill="1" applyBorder="1" applyAlignment="1">
      <alignment horizontal="right" vertical="center" indent="1"/>
    </xf>
    <xf numFmtId="0" fontId="42" fillId="3" borderId="0" xfId="1" applyFont="1" applyFill="1"/>
    <xf numFmtId="0" fontId="29" fillId="3" borderId="0" xfId="1" applyFont="1" applyFill="1"/>
    <xf numFmtId="0" fontId="46" fillId="3" borderId="0" xfId="0" applyFont="1" applyFill="1"/>
    <xf numFmtId="49" fontId="47" fillId="2" borderId="10" xfId="1" applyNumberFormat="1" applyFont="1" applyFill="1" applyBorder="1" applyAlignment="1">
      <alignment horizontal="center" vertical="center"/>
    </xf>
    <xf numFmtId="0" fontId="51" fillId="2" borderId="10" xfId="1" applyFont="1" applyFill="1" applyBorder="1" applyAlignment="1">
      <alignment horizontal="center" vertical="center"/>
    </xf>
    <xf numFmtId="49" fontId="51" fillId="2" borderId="10" xfId="1" applyNumberFormat="1" applyFont="1" applyFill="1" applyBorder="1" applyAlignment="1">
      <alignment horizontal="center" vertical="center"/>
    </xf>
    <xf numFmtId="0" fontId="47" fillId="2" borderId="10" xfId="1" applyFont="1" applyFill="1" applyBorder="1" applyAlignment="1">
      <alignment horizontal="center" vertical="center"/>
    </xf>
    <xf numFmtId="0" fontId="23" fillId="0" borderId="1" xfId="1" applyFont="1" applyBorder="1" applyAlignment="1">
      <alignment horizontal="center" vertical="center" wrapText="1"/>
    </xf>
    <xf numFmtId="172" fontId="6" fillId="0" borderId="0" xfId="2" applyNumberFormat="1" applyFont="1" applyAlignment="1">
      <alignment vertical="center"/>
    </xf>
    <xf numFmtId="0" fontId="18" fillId="3" borderId="2" xfId="2" applyFont="1" applyFill="1" applyBorder="1" applyAlignment="1">
      <alignment horizontal="left" wrapText="1" indent="1"/>
    </xf>
    <xf numFmtId="0" fontId="18" fillId="3" borderId="2" xfId="2" applyFont="1" applyFill="1" applyBorder="1" applyAlignment="1">
      <alignment horizontal="left" vertical="center" wrapText="1" indent="2"/>
    </xf>
    <xf numFmtId="0" fontId="18" fillId="3" borderId="2" xfId="2" applyFont="1" applyFill="1" applyBorder="1" applyAlignment="1">
      <alignment horizontal="left" wrapText="1" indent="2"/>
    </xf>
    <xf numFmtId="0" fontId="24" fillId="3" borderId="0" xfId="1" applyFont="1" applyFill="1" applyAlignment="1">
      <alignment vertical="center"/>
    </xf>
    <xf numFmtId="0" fontId="31" fillId="3" borderId="0" xfId="2" applyFont="1" applyFill="1" applyAlignment="1">
      <alignment vertical="center"/>
    </xf>
    <xf numFmtId="169" fontId="36" fillId="3" borderId="0" xfId="2" applyNumberFormat="1" applyFont="1" applyFill="1" applyAlignment="1">
      <alignment vertical="center"/>
    </xf>
    <xf numFmtId="0" fontId="23" fillId="3" borderId="1" xfId="2" applyFont="1" applyFill="1" applyBorder="1" applyAlignment="1">
      <alignment horizontal="center" vertical="center"/>
    </xf>
    <xf numFmtId="3" fontId="23" fillId="3" borderId="1" xfId="2" applyNumberFormat="1" applyFont="1" applyFill="1" applyBorder="1" applyAlignment="1">
      <alignment horizontal="right" vertical="center" indent="1"/>
    </xf>
    <xf numFmtId="0" fontId="23" fillId="3" borderId="3" xfId="1" applyFont="1" applyFill="1" applyBorder="1" applyAlignment="1">
      <alignment horizontal="center" vertical="center"/>
    </xf>
    <xf numFmtId="3" fontId="23" fillId="3" borderId="3" xfId="2" applyNumberFormat="1" applyFont="1" applyFill="1" applyBorder="1" applyAlignment="1">
      <alignment horizontal="right" vertical="center" indent="1"/>
    </xf>
    <xf numFmtId="3" fontId="23" fillId="3" borderId="16" xfId="2" applyNumberFormat="1" applyFont="1" applyFill="1" applyBorder="1" applyAlignment="1">
      <alignment horizontal="right" vertical="center" indent="1"/>
    </xf>
    <xf numFmtId="171" fontId="6" fillId="3" borderId="0" xfId="2" applyNumberFormat="1" applyFont="1" applyFill="1" applyAlignment="1">
      <alignment vertical="center"/>
    </xf>
    <xf numFmtId="0" fontId="6" fillId="3" borderId="0" xfId="2" applyFont="1" applyFill="1" applyAlignment="1">
      <alignment vertical="center"/>
    </xf>
    <xf numFmtId="0" fontId="6" fillId="3" borderId="0" xfId="1" applyFont="1" applyFill="1" applyAlignment="1">
      <alignment vertical="center"/>
    </xf>
    <xf numFmtId="170" fontId="6" fillId="3" borderId="0" xfId="1" applyNumberFormat="1" applyFont="1" applyFill="1" applyAlignment="1">
      <alignment horizontal="right"/>
    </xf>
    <xf numFmtId="0" fontId="23" fillId="3" borderId="0" xfId="2" applyFont="1" applyFill="1" applyAlignment="1">
      <alignment vertical="center"/>
    </xf>
    <xf numFmtId="172" fontId="6" fillId="3" borderId="0" xfId="2" applyNumberFormat="1" applyFont="1" applyFill="1" applyAlignment="1">
      <alignment vertical="center"/>
    </xf>
    <xf numFmtId="174" fontId="6" fillId="3" borderId="0" xfId="2" applyNumberFormat="1" applyFont="1" applyFill="1" applyAlignment="1">
      <alignment vertical="center"/>
    </xf>
    <xf numFmtId="0" fontId="49" fillId="2" borderId="28" xfId="1" applyFont="1" applyFill="1" applyBorder="1" applyAlignment="1">
      <alignment horizontal="center" vertical="center" wrapText="1"/>
    </xf>
    <xf numFmtId="0" fontId="48" fillId="2" borderId="29" xfId="1" applyFont="1" applyFill="1" applyBorder="1" applyAlignment="1">
      <alignment horizontal="center" vertical="center" wrapText="1"/>
    </xf>
    <xf numFmtId="0" fontId="47" fillId="2" borderId="30" xfId="1" applyFont="1" applyFill="1" applyBorder="1" applyAlignment="1">
      <alignment horizontal="center" vertical="center"/>
    </xf>
    <xf numFmtId="166" fontId="18" fillId="3" borderId="3" xfId="0" applyNumberFormat="1" applyFont="1" applyFill="1" applyBorder="1" applyAlignment="1">
      <alignment horizontal="right" vertical="center" indent="1"/>
    </xf>
    <xf numFmtId="166" fontId="18" fillId="3" borderId="13" xfId="0" applyNumberFormat="1" applyFont="1" applyFill="1" applyBorder="1" applyAlignment="1">
      <alignment horizontal="right" vertical="center" indent="1"/>
    </xf>
    <xf numFmtId="166" fontId="18" fillId="3" borderId="16" xfId="0" applyNumberFormat="1" applyFont="1" applyFill="1" applyBorder="1" applyAlignment="1">
      <alignment horizontal="right" vertical="center" indent="1"/>
    </xf>
    <xf numFmtId="0" fontId="18" fillId="3" borderId="31" xfId="0" applyFont="1" applyFill="1" applyBorder="1" applyAlignment="1">
      <alignment horizontal="left" vertical="center"/>
    </xf>
    <xf numFmtId="0" fontId="18" fillId="3" borderId="31" xfId="0" applyFont="1" applyFill="1" applyBorder="1" applyAlignment="1">
      <alignment horizontal="left" vertical="center" indent="1"/>
    </xf>
    <xf numFmtId="175" fontId="38" fillId="3" borderId="0" xfId="0" applyNumberFormat="1" applyFont="1" applyFill="1"/>
    <xf numFmtId="175" fontId="18" fillId="3" borderId="0" xfId="0" applyNumberFormat="1" applyFont="1" applyFill="1"/>
    <xf numFmtId="173" fontId="18" fillId="3" borderId="0" xfId="0" applyNumberFormat="1" applyFont="1" applyFill="1"/>
    <xf numFmtId="174" fontId="6" fillId="0" borderId="0" xfId="2" applyNumberFormat="1" applyFont="1" applyAlignment="1">
      <alignment vertical="center"/>
    </xf>
    <xf numFmtId="3" fontId="23" fillId="3" borderId="13" xfId="2" applyNumberFormat="1" applyFont="1" applyFill="1" applyBorder="1" applyAlignment="1">
      <alignment horizontal="right" vertical="center" indent="1"/>
    </xf>
    <xf numFmtId="0" fontId="33" fillId="3" borderId="12" xfId="1" applyFont="1" applyFill="1" applyBorder="1" applyAlignment="1">
      <alignment horizontal="left" vertical="center" wrapText="1" indent="1"/>
    </xf>
    <xf numFmtId="0" fontId="49" fillId="2" borderId="32" xfId="1" applyFont="1" applyFill="1" applyBorder="1" applyAlignment="1">
      <alignment horizontal="center" vertical="center" wrapText="1"/>
    </xf>
    <xf numFmtId="167" fontId="18" fillId="0" borderId="3" xfId="1" applyNumberFormat="1" applyFont="1" applyBorder="1" applyAlignment="1">
      <alignment horizontal="right" vertical="center" indent="1"/>
    </xf>
    <xf numFmtId="166" fontId="18" fillId="0" borderId="13" xfId="1" applyNumberFormat="1" applyFont="1" applyBorder="1" applyAlignment="1">
      <alignment horizontal="right" vertical="center" indent="1"/>
    </xf>
    <xf numFmtId="4" fontId="18" fillId="0" borderId="3" xfId="1" applyNumberFormat="1" applyFont="1" applyBorder="1" applyAlignment="1">
      <alignment horizontal="right" vertical="center" indent="1"/>
    </xf>
    <xf numFmtId="167" fontId="18" fillId="0" borderId="13" xfId="1" applyNumberFormat="1" applyFont="1" applyBorder="1" applyAlignment="1">
      <alignment horizontal="right" vertical="center" indent="1"/>
    </xf>
    <xf numFmtId="4" fontId="18" fillId="0" borderId="13" xfId="1" applyNumberFormat="1" applyFont="1" applyBorder="1" applyAlignment="1">
      <alignment horizontal="right" vertical="center" indent="1"/>
    </xf>
    <xf numFmtId="0" fontId="6" fillId="3" borderId="0" xfId="1" applyFont="1" applyFill="1" applyAlignment="1">
      <alignment horizontal="right"/>
    </xf>
    <xf numFmtId="0" fontId="6" fillId="0" borderId="0" xfId="1" applyFont="1" applyAlignment="1">
      <alignment horizontal="right"/>
    </xf>
    <xf numFmtId="0" fontId="23" fillId="3" borderId="1" xfId="4" applyFont="1" applyFill="1" applyBorder="1" applyAlignment="1">
      <alignment horizontal="center" vertical="center"/>
    </xf>
    <xf numFmtId="3" fontId="23" fillId="3" borderId="1" xfId="4" applyNumberFormat="1" applyFont="1" applyFill="1" applyBorder="1" applyAlignment="1">
      <alignment horizontal="right" vertical="center" indent="1"/>
    </xf>
    <xf numFmtId="3" fontId="23" fillId="3" borderId="16" xfId="4" applyNumberFormat="1" applyFont="1" applyFill="1" applyBorder="1" applyAlignment="1">
      <alignment horizontal="right" vertical="center" indent="1"/>
    </xf>
    <xf numFmtId="0" fontId="18" fillId="3" borderId="2" xfId="4" applyFont="1" applyFill="1" applyBorder="1" applyAlignment="1">
      <alignment horizontal="left" vertical="center" wrapText="1" indent="1"/>
    </xf>
    <xf numFmtId="0" fontId="31" fillId="3" borderId="0" xfId="4" applyFont="1" applyFill="1" applyAlignment="1">
      <alignment vertical="center"/>
    </xf>
    <xf numFmtId="169" fontId="36" fillId="3" borderId="0" xfId="4" applyNumberFormat="1" applyFont="1" applyFill="1" applyAlignment="1">
      <alignment vertical="center"/>
    </xf>
    <xf numFmtId="171" fontId="6" fillId="3" borderId="0" xfId="4" applyNumberFormat="1" applyFont="1" applyFill="1" applyAlignment="1">
      <alignment vertical="center"/>
    </xf>
    <xf numFmtId="177" fontId="13" fillId="0" borderId="0" xfId="1" applyNumberFormat="1" applyFont="1" applyAlignment="1">
      <alignment vertical="center"/>
    </xf>
    <xf numFmtId="175" fontId="6" fillId="0" borderId="0" xfId="2" applyNumberFormat="1" applyFont="1" applyAlignment="1">
      <alignment vertical="center"/>
    </xf>
    <xf numFmtId="3" fontId="0" fillId="3" borderId="0" xfId="0" applyNumberFormat="1" applyFill="1"/>
    <xf numFmtId="168" fontId="0" fillId="3" borderId="0" xfId="0" applyNumberFormat="1" applyFill="1"/>
    <xf numFmtId="172" fontId="23" fillId="3" borderId="0" xfId="2" applyNumberFormat="1" applyFont="1" applyFill="1" applyAlignment="1">
      <alignment vertical="center"/>
    </xf>
    <xf numFmtId="176" fontId="0" fillId="3" borderId="0" xfId="0" applyNumberFormat="1" applyFill="1"/>
    <xf numFmtId="172" fontId="3" fillId="0" borderId="0" xfId="1" applyNumberFormat="1" applyFont="1" applyAlignment="1">
      <alignment vertical="center"/>
    </xf>
    <xf numFmtId="0" fontId="11" fillId="3" borderId="0" xfId="1" applyFont="1" applyFill="1" applyAlignment="1">
      <alignment vertical="center" wrapText="1"/>
    </xf>
    <xf numFmtId="0" fontId="16" fillId="3" borderId="0" xfId="1" applyFont="1" applyFill="1" applyAlignment="1">
      <alignment vertical="center" wrapText="1"/>
    </xf>
    <xf numFmtId="0" fontId="33" fillId="3" borderId="12" xfId="1" applyFont="1" applyFill="1" applyBorder="1" applyAlignment="1">
      <alignment horizontal="left" vertical="center" wrapText="1"/>
    </xf>
    <xf numFmtId="3" fontId="23" fillId="3" borderId="3" xfId="4" applyNumberFormat="1" applyFont="1" applyFill="1" applyBorder="1" applyAlignment="1">
      <alignment horizontal="right" vertical="center" indent="1"/>
    </xf>
    <xf numFmtId="3" fontId="23" fillId="3" borderId="13" xfId="4" applyNumberFormat="1" applyFont="1" applyFill="1" applyBorder="1" applyAlignment="1">
      <alignment horizontal="right" vertical="center" indent="1"/>
    </xf>
    <xf numFmtId="0" fontId="23" fillId="3" borderId="2" xfId="1" applyFont="1" applyFill="1" applyBorder="1" applyAlignment="1">
      <alignment horizontal="left" vertical="center" wrapText="1" indent="1"/>
    </xf>
    <xf numFmtId="0" fontId="23" fillId="3" borderId="1" xfId="1" applyFont="1" applyFill="1" applyBorder="1" applyAlignment="1">
      <alignment horizontal="center" vertical="center"/>
    </xf>
    <xf numFmtId="3" fontId="23" fillId="0" borderId="1" xfId="4" applyNumberFormat="1" applyFont="1" applyBorder="1" applyAlignment="1">
      <alignment horizontal="right" vertical="center" indent="1"/>
    </xf>
    <xf numFmtId="3" fontId="23" fillId="0" borderId="16" xfId="4" applyNumberFormat="1" applyFont="1" applyBorder="1" applyAlignment="1">
      <alignment horizontal="right" vertical="center" indent="1"/>
    </xf>
    <xf numFmtId="0" fontId="18" fillId="3" borderId="2" xfId="4" applyFont="1" applyFill="1" applyBorder="1" applyAlignment="1">
      <alignment horizontal="left" vertical="center" wrapText="1" indent="2"/>
    </xf>
    <xf numFmtId="0" fontId="18" fillId="3" borderId="2" xfId="4" applyFont="1" applyFill="1" applyBorder="1" applyAlignment="1">
      <alignment horizontal="left" wrapText="1" indent="1"/>
    </xf>
    <xf numFmtId="0" fontId="23" fillId="0" borderId="2" xfId="1" applyFont="1" applyBorder="1" applyAlignment="1">
      <alignment horizontal="left" vertical="center" wrapText="1" indent="1"/>
    </xf>
    <xf numFmtId="0" fontId="53" fillId="0" borderId="0" xfId="5" applyFont="1"/>
    <xf numFmtId="0" fontId="54" fillId="0" borderId="0" xfId="0" applyFont="1"/>
    <xf numFmtId="0" fontId="22" fillId="2" borderId="24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/>
    </xf>
    <xf numFmtId="0" fontId="19" fillId="2" borderId="5" xfId="1" applyFont="1" applyFill="1" applyBorder="1" applyAlignment="1">
      <alignment horizontal="center" vertical="center" wrapText="1"/>
    </xf>
    <xf numFmtId="0" fontId="19" fillId="2" borderId="7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left" vertical="center" wrapText="1"/>
    </xf>
    <xf numFmtId="0" fontId="19" fillId="2" borderId="18" xfId="1" applyFont="1" applyFill="1" applyBorder="1" applyAlignment="1">
      <alignment horizontal="center" vertical="center"/>
    </xf>
    <xf numFmtId="0" fontId="19" fillId="2" borderId="19" xfId="1" applyFont="1" applyFill="1" applyBorder="1" applyAlignment="1">
      <alignment horizontal="center" vertical="center"/>
    </xf>
    <xf numFmtId="0" fontId="19" fillId="2" borderId="20" xfId="1" applyFont="1" applyFill="1" applyBorder="1" applyAlignment="1">
      <alignment horizontal="center" vertical="center"/>
    </xf>
    <xf numFmtId="0" fontId="19" fillId="2" borderId="6" xfId="1" applyFont="1" applyFill="1" applyBorder="1" applyAlignment="1">
      <alignment horizontal="center" vertical="center"/>
    </xf>
    <xf numFmtId="0" fontId="16" fillId="0" borderId="0" xfId="1" applyFont="1" applyAlignment="1">
      <alignment horizontal="left" vertical="center" wrapText="1"/>
    </xf>
    <xf numFmtId="0" fontId="20" fillId="2" borderId="21" xfId="1" applyFont="1" applyFill="1" applyBorder="1" applyAlignment="1">
      <alignment horizontal="center" vertical="center"/>
    </xf>
    <xf numFmtId="0" fontId="20" fillId="2" borderId="23" xfId="1" applyFont="1" applyFill="1" applyBorder="1" applyAlignment="1">
      <alignment horizontal="center" vertical="center"/>
    </xf>
    <xf numFmtId="0" fontId="20" fillId="2" borderId="22" xfId="1" applyFont="1" applyFill="1" applyBorder="1" applyAlignment="1">
      <alignment horizontal="center" vertical="center"/>
    </xf>
    <xf numFmtId="0" fontId="14" fillId="2" borderId="24" xfId="1" applyFont="1" applyFill="1" applyBorder="1" applyAlignment="1">
      <alignment horizontal="center" vertical="center"/>
    </xf>
    <xf numFmtId="0" fontId="14" fillId="2" borderId="17" xfId="1" applyFont="1" applyFill="1" applyBorder="1" applyAlignment="1">
      <alignment horizontal="center" vertical="center"/>
    </xf>
    <xf numFmtId="0" fontId="19" fillId="2" borderId="8" xfId="1" applyFont="1" applyFill="1" applyBorder="1" applyAlignment="1">
      <alignment horizontal="center" vertical="center"/>
    </xf>
    <xf numFmtId="0" fontId="19" fillId="2" borderId="25" xfId="1" applyFont="1" applyFill="1" applyBorder="1" applyAlignment="1">
      <alignment horizontal="center" vertical="center"/>
    </xf>
    <xf numFmtId="0" fontId="19" fillId="2" borderId="8" xfId="1" applyFont="1" applyFill="1" applyBorder="1" applyAlignment="1">
      <alignment horizontal="center" vertical="center" wrapText="1"/>
    </xf>
    <xf numFmtId="0" fontId="11" fillId="3" borderId="0" xfId="1" applyFont="1" applyFill="1" applyAlignment="1">
      <alignment horizontal="left" vertical="center" wrapText="1"/>
    </xf>
    <xf numFmtId="0" fontId="16" fillId="3" borderId="0" xfId="1" applyFont="1" applyFill="1" applyAlignment="1">
      <alignment horizontal="left" vertical="center" wrapText="1"/>
    </xf>
    <xf numFmtId="0" fontId="48" fillId="2" borderId="33" xfId="0" applyFont="1" applyFill="1" applyBorder="1" applyAlignment="1">
      <alignment horizontal="center" vertical="center" wrapText="1"/>
    </xf>
    <xf numFmtId="0" fontId="39" fillId="3" borderId="0" xfId="1" applyFont="1" applyFill="1" applyAlignment="1">
      <alignment horizontal="left" vertical="center" wrapText="1"/>
    </xf>
    <xf numFmtId="0" fontId="44" fillId="3" borderId="0" xfId="0" applyFont="1" applyFill="1" applyAlignment="1">
      <alignment horizontal="left" wrapText="1" indent="1"/>
    </xf>
    <xf numFmtId="0" fontId="19" fillId="2" borderId="0" xfId="1" applyFont="1" applyFill="1" applyAlignment="1">
      <alignment horizontal="center" vertical="center" wrapText="1"/>
    </xf>
    <xf numFmtId="0" fontId="19" fillId="2" borderId="27" xfId="1" applyFont="1" applyFill="1" applyBorder="1" applyAlignment="1">
      <alignment horizontal="center" vertical="center" wrapText="1"/>
    </xf>
    <xf numFmtId="0" fontId="20" fillId="2" borderId="0" xfId="1" applyFont="1" applyFill="1" applyAlignment="1">
      <alignment horizontal="center" vertical="center" wrapText="1"/>
    </xf>
    <xf numFmtId="0" fontId="20" fillId="2" borderId="27" xfId="1" applyFont="1" applyFill="1" applyBorder="1" applyAlignment="1">
      <alignment horizontal="center" vertical="center" wrapText="1"/>
    </xf>
    <xf numFmtId="0" fontId="43" fillId="3" borderId="0" xfId="1" applyFont="1" applyFill="1" applyAlignment="1">
      <alignment horizontal="left" vertical="center" wrapText="1"/>
    </xf>
    <xf numFmtId="0" fontId="48" fillId="2" borderId="28" xfId="0" applyFont="1" applyFill="1" applyBorder="1" applyAlignment="1">
      <alignment horizontal="center" vertical="center" wrapText="1"/>
    </xf>
    <xf numFmtId="0" fontId="29" fillId="3" borderId="0" xfId="0" applyFont="1" applyFill="1" applyAlignment="1">
      <alignment horizontal="left" wrapText="1" indent="1"/>
    </xf>
  </cellXfs>
  <cellStyles count="6">
    <cellStyle name="Hyperlink" xfId="5" builtinId="8"/>
    <cellStyle name="Normal" xfId="0" builtinId="0"/>
    <cellStyle name="Normal 2" xfId="1" xr:uid="{A7E036B0-2426-4899-89EF-A3321DAE7C6B}"/>
    <cellStyle name="Normal 2 2" xfId="3" xr:uid="{87409917-ED58-423B-9C21-7FA7FE403381}"/>
    <cellStyle name="Normal 3" xfId="2" xr:uid="{2A08FCC5-E7F1-4D40-BF78-8B8CBC74BF3B}"/>
    <cellStyle name="Normal 3 2" xfId="4" xr:uid="{26CE1F52-9073-417B-9495-F9F031BDC77F}"/>
  </cellStyles>
  <dxfs count="0"/>
  <tableStyles count="0" defaultTableStyle="TableStyleMedium2" defaultPivotStyle="PivotStyleLight16"/>
  <colors>
    <mruColors>
      <color rgb="FFCC0000"/>
      <color rgb="FFFFFFFF"/>
      <color rgb="FFE1D4F8"/>
      <color rgb="FFCCB6F4"/>
      <color rgb="FFA780EC"/>
      <color rgb="FFFF8989"/>
      <color rgb="FF003399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CONTAS NACIONAIS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374C81"/>
      </a:accent2>
      <a:accent3>
        <a:srgbClr val="7F8FA9"/>
      </a:accent3>
      <a:accent4>
        <a:srgbClr val="4A66AC"/>
      </a:accent4>
      <a:accent5>
        <a:srgbClr val="A38865"/>
      </a:accent5>
      <a:accent6>
        <a:srgbClr val="B9AD67"/>
      </a:accent6>
      <a:hlink>
        <a:srgbClr val="BCAF96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1EA0F-00E3-4675-BC4F-2F6E556F6F84}">
  <dimension ref="A2:A11"/>
  <sheetViews>
    <sheetView tabSelected="1" workbookViewId="0">
      <selection activeCell="C17" sqref="C17"/>
    </sheetView>
  </sheetViews>
  <sheetFormatPr defaultRowHeight="15" x14ac:dyDescent="0.25"/>
  <cols>
    <col min="1" max="1" width="9.140625" style="161"/>
  </cols>
  <sheetData>
    <row r="2" spans="1:1" x14ac:dyDescent="0.25">
      <c r="A2" s="160" t="s">
        <v>154</v>
      </c>
    </row>
    <row r="3" spans="1:1" x14ac:dyDescent="0.25">
      <c r="A3" s="160" t="s">
        <v>156</v>
      </c>
    </row>
    <row r="4" spans="1:1" x14ac:dyDescent="0.25">
      <c r="A4" s="160" t="s">
        <v>158</v>
      </c>
    </row>
    <row r="5" spans="1:1" x14ac:dyDescent="0.25">
      <c r="A5" s="160" t="s">
        <v>160</v>
      </c>
    </row>
    <row r="6" spans="1:1" x14ac:dyDescent="0.25">
      <c r="A6" s="160" t="s">
        <v>162</v>
      </c>
    </row>
    <row r="7" spans="1:1" x14ac:dyDescent="0.25">
      <c r="A7" s="160" t="s">
        <v>164</v>
      </c>
    </row>
    <row r="8" spans="1:1" x14ac:dyDescent="0.25">
      <c r="A8" s="160" t="s">
        <v>166</v>
      </c>
    </row>
    <row r="9" spans="1:1" x14ac:dyDescent="0.25">
      <c r="A9" s="160" t="s">
        <v>168</v>
      </c>
    </row>
    <row r="10" spans="1:1" x14ac:dyDescent="0.25">
      <c r="A10" s="160" t="s">
        <v>181</v>
      </c>
    </row>
    <row r="11" spans="1:1" x14ac:dyDescent="0.25">
      <c r="A11" s="160" t="s">
        <v>179</v>
      </c>
    </row>
  </sheetData>
  <hyperlinks>
    <hyperlink ref="A2" location="'Quadro 1'!A1" display="Quadro 1 - Despesa corrente em saúde e Produto Interno Bruto (2000-2023Pe)" xr:uid="{F6B9EA3C-47D4-4770-BB6C-F2DAD5C1EBA4}"/>
    <hyperlink ref="A3" location="'Quadro 2'!A1" display="Quadro 2 - Despesa corrente em saúde, pública e privada (2000-2023Pe)" xr:uid="{BB924050-E781-400A-9FAF-9CEB9D03B4A8}"/>
    <hyperlink ref="A4" location="'Quadro 3'!A1" display="Quadro 3 - Despesa corrente em saúde por agentes financiadores (2000-2023Pe)" xr:uid="{3BDF8FA3-1C7C-471A-9175-94F439E198A9}"/>
    <hyperlink ref="A5" location="'Quadro 4'!A1" display="Quadro 4 - Despesa corrente em saúde por prestadores de cuidados de saúde (2000-2022Po)" xr:uid="{77DE48D6-7AE0-4F2F-92F6-3385F8034236}"/>
    <hyperlink ref="A6" location="'Quadro 5'!A1" display="Quadro 5 - Despesa corrente do Serviço Nacional e Regional de Saúde em saúde por prestador de cuidados de saúde (2000-2022Po)" xr:uid="{BF685AE4-9707-402E-BE98-96DD24CF203A}"/>
    <hyperlink ref="A7" location="'Quadro 6'!A1" display="Quadro 6 - Despesa corrente das famílias em saúde por prestador de cuidados de saúde (2000-2022Po)" xr:uid="{94200E07-C666-4E2C-A71A-A69E8224C577}"/>
    <hyperlink ref="A8" location="'Quadro 7'!A1" display="Quadro 7 - Formação Bruta de Capital Fixo (P.51G) dos prestadores de cuidados de saúde, incluindo as instituições de I&amp;D e do ensino superior (2016-2021)" xr:uid="{CF016AB1-C023-4D0D-8049-A86DFC796F46}"/>
    <hyperlink ref="A9" location="'Quadro 8'!A1" display="Quadro 8 - Formação Bruta de Capital Fixo (P.51G) dos prestadores de cuidados de saúde, incluindo as instituições de I&amp;D e do ensino superior, por tipo de ativo (2016-2021)" xr:uid="{F6D0FE60-8327-41D3-8595-F001E737BD5A}"/>
    <hyperlink ref="A10" location="'Quadro 9'!A1" display="Quadro 9 - Formação Bruta de Capital Fixo (P.51g) dos prestadores públicos de cuidados de saúde, incluindo as instituições de I&amp;D e do ensino superior (2016-2022Po)" xr:uid="{19921888-3B7B-46D1-AD1B-3E8697F8786E}"/>
    <hyperlink ref="A11" location="'Quadro 10'!A1" display="Quadro 10 - Despesa corrente em saúde e PIB (comparação entre Estados-Membros da UE) (2021-2022)" xr:uid="{4F429AA0-1D50-4376-A938-F902B85F39F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57DF-EFD8-499E-896E-471DA8FA33AE}">
  <dimension ref="A1:V34"/>
  <sheetViews>
    <sheetView workbookViewId="0">
      <selection sqref="A1:J1"/>
    </sheetView>
  </sheetViews>
  <sheetFormatPr defaultRowHeight="15" x14ac:dyDescent="0.25"/>
  <cols>
    <col min="1" max="1" width="55.140625" style="26" customWidth="1"/>
    <col min="2" max="9" width="11.7109375" style="26" customWidth="1"/>
    <col min="10" max="10" width="9.140625" style="26"/>
    <col min="11" max="17" width="9.5703125" style="26" bestFit="1" customWidth="1"/>
    <col min="18" max="16384" width="9.140625" style="26"/>
  </cols>
  <sheetData>
    <row r="1" spans="1:22" ht="15" customHeight="1" x14ac:dyDescent="0.25">
      <c r="A1" s="180" t="s">
        <v>181</v>
      </c>
      <c r="B1" s="180"/>
      <c r="C1" s="180"/>
      <c r="D1" s="180"/>
      <c r="E1" s="180"/>
      <c r="F1" s="180"/>
      <c r="G1" s="180"/>
      <c r="H1" s="180"/>
      <c r="I1" s="180"/>
      <c r="J1" s="180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</row>
    <row r="2" spans="1:22" ht="15" customHeight="1" x14ac:dyDescent="0.25">
      <c r="A2" s="181" t="s">
        <v>182</v>
      </c>
      <c r="B2" s="181"/>
      <c r="C2" s="181"/>
      <c r="D2" s="181"/>
      <c r="E2" s="181"/>
      <c r="F2" s="181"/>
      <c r="G2" s="181"/>
      <c r="H2" s="181"/>
      <c r="I2" s="181"/>
      <c r="J2" s="181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</row>
    <row r="3" spans="1:22" ht="21" customHeight="1" x14ac:dyDescent="0.25">
      <c r="I3" s="133" t="s">
        <v>35</v>
      </c>
    </row>
    <row r="4" spans="1:22" ht="21" customHeight="1" x14ac:dyDescent="0.25">
      <c r="A4" s="54" t="s">
        <v>29</v>
      </c>
      <c r="B4" s="179" t="s">
        <v>30</v>
      </c>
      <c r="C4" s="177">
        <v>2016</v>
      </c>
      <c r="D4" s="177">
        <v>2017</v>
      </c>
      <c r="E4" s="177">
        <v>2018</v>
      </c>
      <c r="F4" s="177">
        <v>2019</v>
      </c>
      <c r="G4" s="177">
        <v>2020</v>
      </c>
      <c r="H4" s="177">
        <v>2021</v>
      </c>
      <c r="I4" s="177" t="s">
        <v>152</v>
      </c>
    </row>
    <row r="5" spans="1:22" ht="21" customHeight="1" x14ac:dyDescent="0.25">
      <c r="A5" s="55" t="s">
        <v>34</v>
      </c>
      <c r="B5" s="179"/>
      <c r="C5" s="177"/>
      <c r="D5" s="177"/>
      <c r="E5" s="177"/>
      <c r="F5" s="177"/>
      <c r="G5" s="177"/>
      <c r="H5" s="177"/>
      <c r="I5" s="177"/>
    </row>
    <row r="6" spans="1:22" ht="25.5" customHeight="1" x14ac:dyDescent="0.25">
      <c r="A6" s="137" t="s">
        <v>94</v>
      </c>
      <c r="B6" s="134" t="s">
        <v>36</v>
      </c>
      <c r="C6" s="135">
        <v>160719</v>
      </c>
      <c r="D6" s="135">
        <v>165881</v>
      </c>
      <c r="E6" s="135">
        <v>179614</v>
      </c>
      <c r="F6" s="135">
        <v>212114</v>
      </c>
      <c r="G6" s="135">
        <v>344026</v>
      </c>
      <c r="H6" s="135">
        <v>367037</v>
      </c>
      <c r="I6" s="136">
        <v>340227</v>
      </c>
      <c r="K6" s="146"/>
      <c r="L6" s="146"/>
      <c r="M6" s="146"/>
      <c r="N6" s="146"/>
      <c r="O6" s="146"/>
      <c r="P6" s="146"/>
      <c r="Q6" s="146"/>
    </row>
    <row r="7" spans="1:22" ht="25.5" customHeight="1" x14ac:dyDescent="0.25">
      <c r="A7" s="157" t="s">
        <v>171</v>
      </c>
      <c r="B7" s="134" t="s">
        <v>36</v>
      </c>
      <c r="C7" s="135">
        <v>159964</v>
      </c>
      <c r="D7" s="135">
        <v>164978</v>
      </c>
      <c r="E7" s="135">
        <v>178716</v>
      </c>
      <c r="F7" s="135">
        <v>210703</v>
      </c>
      <c r="G7" s="135">
        <v>342423</v>
      </c>
      <c r="H7" s="135">
        <v>365558</v>
      </c>
      <c r="I7" s="136">
        <v>339444</v>
      </c>
      <c r="K7" s="146"/>
      <c r="L7" s="146"/>
      <c r="M7" s="146"/>
      <c r="N7" s="146"/>
      <c r="O7" s="146"/>
      <c r="P7" s="146"/>
      <c r="Q7" s="146"/>
    </row>
    <row r="8" spans="1:22" ht="25.5" customHeight="1" x14ac:dyDescent="0.25">
      <c r="A8" s="157" t="s">
        <v>172</v>
      </c>
      <c r="B8" s="134" t="s">
        <v>36</v>
      </c>
      <c r="C8" s="135">
        <v>755</v>
      </c>
      <c r="D8" s="135">
        <v>903</v>
      </c>
      <c r="E8" s="135">
        <v>898</v>
      </c>
      <c r="F8" s="135">
        <v>1411</v>
      </c>
      <c r="G8" s="135">
        <v>1603</v>
      </c>
      <c r="H8" s="135">
        <v>1479</v>
      </c>
      <c r="I8" s="136">
        <v>783</v>
      </c>
      <c r="K8" s="146"/>
      <c r="L8" s="146"/>
      <c r="M8" s="146"/>
      <c r="N8" s="146"/>
      <c r="O8" s="146"/>
      <c r="P8" s="146"/>
      <c r="Q8" s="146"/>
    </row>
    <row r="9" spans="1:22" ht="25.5" customHeight="1" x14ac:dyDescent="0.25">
      <c r="A9" s="158" t="s">
        <v>173</v>
      </c>
      <c r="B9" s="134" t="s">
        <v>37</v>
      </c>
      <c r="C9" s="135">
        <v>701</v>
      </c>
      <c r="D9" s="135">
        <v>166</v>
      </c>
      <c r="E9" s="135">
        <v>1986</v>
      </c>
      <c r="F9" s="135">
        <v>12129</v>
      </c>
      <c r="G9" s="135">
        <v>2144</v>
      </c>
      <c r="H9" s="135">
        <v>727</v>
      </c>
      <c r="I9" s="136">
        <v>176</v>
      </c>
      <c r="K9" s="146"/>
      <c r="L9" s="146"/>
      <c r="M9" s="146"/>
      <c r="N9" s="146"/>
      <c r="O9" s="146"/>
      <c r="P9" s="146"/>
      <c r="Q9" s="146"/>
    </row>
    <row r="10" spans="1:22" ht="25.5" customHeight="1" x14ac:dyDescent="0.25">
      <c r="A10" s="158" t="s">
        <v>96</v>
      </c>
      <c r="B10" s="134" t="s">
        <v>38</v>
      </c>
      <c r="C10" s="135">
        <v>23056</v>
      </c>
      <c r="D10" s="135">
        <v>39422</v>
      </c>
      <c r="E10" s="135">
        <v>31650</v>
      </c>
      <c r="F10" s="135">
        <v>33621</v>
      </c>
      <c r="G10" s="135">
        <v>27602</v>
      </c>
      <c r="H10" s="135">
        <v>33617</v>
      </c>
      <c r="I10" s="136">
        <v>32009</v>
      </c>
      <c r="K10" s="146"/>
      <c r="L10" s="146"/>
      <c r="M10" s="146"/>
      <c r="N10" s="146"/>
      <c r="O10" s="146"/>
      <c r="P10" s="146"/>
      <c r="Q10" s="146"/>
    </row>
    <row r="11" spans="1:22" ht="35.25" customHeight="1" x14ac:dyDescent="0.25">
      <c r="A11" s="157" t="s">
        <v>174</v>
      </c>
      <c r="B11" s="134" t="s">
        <v>38</v>
      </c>
      <c r="C11" s="135">
        <v>16947</v>
      </c>
      <c r="D11" s="135">
        <v>31502</v>
      </c>
      <c r="E11" s="135">
        <v>23451</v>
      </c>
      <c r="F11" s="135">
        <v>24499</v>
      </c>
      <c r="G11" s="135">
        <v>17968</v>
      </c>
      <c r="H11" s="135">
        <v>20500</v>
      </c>
      <c r="I11" s="136">
        <v>20282</v>
      </c>
      <c r="K11" s="146"/>
      <c r="L11" s="146"/>
      <c r="M11" s="146"/>
      <c r="N11" s="146"/>
      <c r="O11" s="146"/>
      <c r="P11" s="146"/>
      <c r="Q11" s="146"/>
    </row>
    <row r="12" spans="1:22" ht="35.25" customHeight="1" x14ac:dyDescent="0.25">
      <c r="A12" s="157" t="s">
        <v>175</v>
      </c>
      <c r="B12" s="134" t="s">
        <v>38</v>
      </c>
      <c r="C12" s="135">
        <v>6109</v>
      </c>
      <c r="D12" s="135">
        <v>7920</v>
      </c>
      <c r="E12" s="135">
        <v>8199</v>
      </c>
      <c r="F12" s="135">
        <v>9122</v>
      </c>
      <c r="G12" s="135">
        <v>9634</v>
      </c>
      <c r="H12" s="135">
        <v>13117</v>
      </c>
      <c r="I12" s="136">
        <v>11727</v>
      </c>
      <c r="K12" s="146"/>
      <c r="L12" s="146"/>
      <c r="M12" s="146"/>
      <c r="N12" s="146"/>
      <c r="O12" s="146"/>
      <c r="P12" s="146"/>
      <c r="Q12" s="146"/>
    </row>
    <row r="13" spans="1:22" ht="25.5" customHeight="1" x14ac:dyDescent="0.25">
      <c r="A13" s="158" t="s">
        <v>99</v>
      </c>
      <c r="B13" s="134" t="s">
        <v>39</v>
      </c>
      <c r="C13" s="135">
        <v>6921</v>
      </c>
      <c r="D13" s="135">
        <v>7067</v>
      </c>
      <c r="E13" s="135">
        <v>9301</v>
      </c>
      <c r="F13" s="135">
        <v>9618</v>
      </c>
      <c r="G13" s="135">
        <v>10428</v>
      </c>
      <c r="H13" s="135">
        <v>11061</v>
      </c>
      <c r="I13" s="136">
        <v>15433</v>
      </c>
      <c r="K13" s="146"/>
      <c r="L13" s="146"/>
      <c r="M13" s="146"/>
      <c r="N13" s="146"/>
      <c r="O13" s="146"/>
      <c r="P13" s="146"/>
      <c r="Q13" s="146"/>
    </row>
    <row r="14" spans="1:22" ht="25.5" customHeight="1" x14ac:dyDescent="0.25">
      <c r="A14" s="157" t="s">
        <v>176</v>
      </c>
      <c r="B14" s="134" t="s">
        <v>39</v>
      </c>
      <c r="C14" s="135">
        <v>2672</v>
      </c>
      <c r="D14" s="135">
        <v>2043</v>
      </c>
      <c r="E14" s="135">
        <v>2124</v>
      </c>
      <c r="F14" s="135">
        <v>2523</v>
      </c>
      <c r="G14" s="135">
        <v>3721</v>
      </c>
      <c r="H14" s="135">
        <v>3406</v>
      </c>
      <c r="I14" s="136">
        <v>6145</v>
      </c>
      <c r="K14" s="146"/>
      <c r="L14" s="146"/>
      <c r="M14" s="146"/>
      <c r="N14" s="146"/>
      <c r="O14" s="146"/>
      <c r="P14" s="146"/>
      <c r="Q14" s="146"/>
    </row>
    <row r="15" spans="1:22" ht="25.5" customHeight="1" x14ac:dyDescent="0.25">
      <c r="A15" s="157" t="s">
        <v>177</v>
      </c>
      <c r="B15" s="134" t="s">
        <v>39</v>
      </c>
      <c r="C15" s="135">
        <v>4249</v>
      </c>
      <c r="D15" s="135">
        <v>5024</v>
      </c>
      <c r="E15" s="135">
        <v>7177</v>
      </c>
      <c r="F15" s="135">
        <v>7095</v>
      </c>
      <c r="G15" s="135">
        <v>6707</v>
      </c>
      <c r="H15" s="135">
        <v>7655</v>
      </c>
      <c r="I15" s="136">
        <v>9288</v>
      </c>
      <c r="K15" s="146"/>
      <c r="L15" s="146"/>
      <c r="M15" s="146"/>
      <c r="N15" s="146"/>
      <c r="O15" s="146"/>
      <c r="P15" s="146"/>
      <c r="Q15" s="146"/>
    </row>
    <row r="16" spans="1:22" ht="25.5" customHeight="1" x14ac:dyDescent="0.25">
      <c r="A16" s="158" t="s">
        <v>103</v>
      </c>
      <c r="B16" s="134" t="s">
        <v>42</v>
      </c>
      <c r="C16" s="135">
        <v>18648</v>
      </c>
      <c r="D16" s="135">
        <v>7335</v>
      </c>
      <c r="E16" s="135">
        <v>16434</v>
      </c>
      <c r="F16" s="135">
        <v>11388</v>
      </c>
      <c r="G16" s="135">
        <v>18274</v>
      </c>
      <c r="H16" s="135">
        <v>24959</v>
      </c>
      <c r="I16" s="136">
        <v>43053</v>
      </c>
      <c r="K16" s="146"/>
      <c r="L16" s="146"/>
      <c r="M16" s="146"/>
      <c r="N16" s="146"/>
      <c r="O16" s="146"/>
      <c r="P16" s="146"/>
      <c r="Q16" s="146"/>
    </row>
    <row r="17" spans="1:17" ht="25.5" customHeight="1" x14ac:dyDescent="0.25">
      <c r="A17" s="159" t="s">
        <v>178</v>
      </c>
      <c r="B17" s="60" t="s">
        <v>43</v>
      </c>
      <c r="C17" s="135">
        <v>110919</v>
      </c>
      <c r="D17" s="135">
        <v>98064</v>
      </c>
      <c r="E17" s="135">
        <v>185155</v>
      </c>
      <c r="F17" s="135">
        <v>155611</v>
      </c>
      <c r="G17" s="135">
        <v>181688</v>
      </c>
      <c r="H17" s="135">
        <v>187560</v>
      </c>
      <c r="I17" s="136">
        <v>187292</v>
      </c>
      <c r="K17" s="146"/>
      <c r="L17" s="146"/>
      <c r="M17" s="146"/>
      <c r="N17" s="146"/>
      <c r="O17" s="146"/>
      <c r="P17" s="146"/>
      <c r="Q17" s="146"/>
    </row>
    <row r="18" spans="1:17" ht="25.5" customHeight="1" thickBot="1" x14ac:dyDescent="0.3">
      <c r="A18" s="150" t="s">
        <v>149</v>
      </c>
      <c r="B18" s="102"/>
      <c r="C18" s="151">
        <v>320964</v>
      </c>
      <c r="D18" s="151">
        <v>317935</v>
      </c>
      <c r="E18" s="151">
        <v>424140</v>
      </c>
      <c r="F18" s="151">
        <v>434481</v>
      </c>
      <c r="G18" s="151">
        <v>584162</v>
      </c>
      <c r="H18" s="151">
        <v>624961</v>
      </c>
      <c r="I18" s="152">
        <v>618190</v>
      </c>
      <c r="K18" s="146"/>
      <c r="L18" s="146"/>
      <c r="M18" s="146"/>
      <c r="N18" s="146"/>
      <c r="O18" s="146"/>
      <c r="P18" s="146"/>
      <c r="Q18" s="146"/>
    </row>
    <row r="19" spans="1:17" ht="15.75" thickTop="1" x14ac:dyDescent="0.25">
      <c r="A19" s="97" t="s">
        <v>92</v>
      </c>
      <c r="B19" s="138"/>
      <c r="C19" s="138"/>
      <c r="D19" s="138"/>
      <c r="E19" s="138"/>
      <c r="F19" s="138"/>
      <c r="G19" s="138"/>
    </row>
    <row r="20" spans="1:17" x14ac:dyDescent="0.25">
      <c r="A20" s="97" t="s">
        <v>107</v>
      </c>
      <c r="B20" s="138"/>
      <c r="C20" s="139"/>
      <c r="D20" s="139"/>
      <c r="E20" s="139"/>
      <c r="F20" s="139"/>
      <c r="G20" s="139"/>
    </row>
    <row r="21" spans="1:17" x14ac:dyDescent="0.25">
      <c r="C21" s="140"/>
      <c r="D21" s="140"/>
      <c r="E21" s="140"/>
      <c r="F21" s="140"/>
      <c r="G21" s="140"/>
      <c r="H21" s="140"/>
      <c r="I21" s="140"/>
    </row>
    <row r="22" spans="1:17" x14ac:dyDescent="0.25">
      <c r="C22" s="140"/>
      <c r="D22" s="140"/>
      <c r="E22" s="140"/>
      <c r="F22" s="140"/>
      <c r="G22" s="140"/>
      <c r="H22" s="140"/>
      <c r="I22" s="140"/>
    </row>
    <row r="23" spans="1:17" x14ac:dyDescent="0.25">
      <c r="C23" s="140"/>
      <c r="D23" s="140"/>
      <c r="E23" s="140"/>
      <c r="F23" s="140"/>
      <c r="G23" s="140"/>
      <c r="H23" s="140"/>
      <c r="I23" s="140"/>
    </row>
    <row r="24" spans="1:17" x14ac:dyDescent="0.25">
      <c r="C24" s="140"/>
      <c r="D24" s="140"/>
      <c r="E24" s="140"/>
      <c r="F24" s="140"/>
      <c r="G24" s="140"/>
      <c r="H24" s="140"/>
      <c r="I24" s="140"/>
    </row>
    <row r="25" spans="1:17" x14ac:dyDescent="0.25">
      <c r="C25" s="140"/>
      <c r="D25" s="140"/>
      <c r="E25" s="140"/>
      <c r="F25" s="140"/>
      <c r="G25" s="140"/>
      <c r="H25" s="140"/>
      <c r="I25" s="140"/>
    </row>
    <row r="27" spans="1:17" x14ac:dyDescent="0.25">
      <c r="C27" s="140"/>
      <c r="D27" s="140"/>
      <c r="E27" s="140"/>
      <c r="F27" s="140"/>
      <c r="G27" s="140"/>
      <c r="H27" s="140"/>
      <c r="I27" s="140"/>
    </row>
    <row r="28" spans="1:17" x14ac:dyDescent="0.25">
      <c r="C28" s="140"/>
      <c r="D28" s="140"/>
      <c r="E28" s="140"/>
      <c r="F28" s="140"/>
      <c r="G28" s="140"/>
      <c r="H28" s="140"/>
      <c r="I28" s="140"/>
    </row>
    <row r="29" spans="1:17" x14ac:dyDescent="0.25">
      <c r="C29" s="140"/>
      <c r="D29" s="140"/>
      <c r="E29" s="140"/>
      <c r="F29" s="140"/>
      <c r="G29" s="140"/>
      <c r="H29" s="140"/>
    </row>
    <row r="30" spans="1:17" x14ac:dyDescent="0.25">
      <c r="C30" s="140"/>
      <c r="D30" s="140"/>
      <c r="E30" s="140"/>
      <c r="F30" s="140"/>
      <c r="G30" s="140"/>
      <c r="H30" s="140"/>
    </row>
    <row r="31" spans="1:17" x14ac:dyDescent="0.25">
      <c r="C31" s="140"/>
      <c r="D31" s="140"/>
      <c r="E31" s="140"/>
      <c r="F31" s="140"/>
      <c r="G31" s="140"/>
      <c r="H31" s="140"/>
    </row>
    <row r="32" spans="1:17" x14ac:dyDescent="0.25">
      <c r="C32" s="140"/>
      <c r="D32" s="140"/>
      <c r="E32" s="140"/>
      <c r="F32" s="140"/>
      <c r="G32" s="140"/>
      <c r="H32" s="140"/>
    </row>
    <row r="33" spans="3:8" x14ac:dyDescent="0.25">
      <c r="C33" s="140"/>
      <c r="D33" s="140"/>
      <c r="E33" s="140"/>
      <c r="F33" s="140"/>
      <c r="G33" s="140"/>
      <c r="H33" s="140"/>
    </row>
    <row r="34" spans="3:8" x14ac:dyDescent="0.25">
      <c r="C34" s="140"/>
      <c r="D34" s="140"/>
      <c r="E34" s="140"/>
      <c r="F34" s="140"/>
      <c r="G34" s="140"/>
      <c r="H34" s="140"/>
    </row>
  </sheetData>
  <mergeCells count="10">
    <mergeCell ref="G4:G5"/>
    <mergeCell ref="H4:H5"/>
    <mergeCell ref="I4:I5"/>
    <mergeCell ref="A1:J1"/>
    <mergeCell ref="A2:J2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661A2-1884-42EA-B596-BE17CC05989C}">
  <dimension ref="A1:U35"/>
  <sheetViews>
    <sheetView zoomScaleNormal="100" workbookViewId="0">
      <selection sqref="A1:F1"/>
    </sheetView>
  </sheetViews>
  <sheetFormatPr defaultRowHeight="15" x14ac:dyDescent="0.25"/>
  <cols>
    <col min="1" max="1" width="3" style="26" customWidth="1"/>
    <col min="2" max="2" width="24.28515625" style="26" customWidth="1"/>
    <col min="3" max="4" width="20.7109375" style="26" customWidth="1"/>
    <col min="5" max="5" width="18.7109375" style="26" customWidth="1"/>
    <col min="6" max="6" width="11.42578125" style="26" customWidth="1"/>
    <col min="7" max="7" width="9.5703125" style="26" bestFit="1" customWidth="1"/>
    <col min="8" max="9" width="9.42578125" style="26" bestFit="1" customWidth="1"/>
    <col min="10" max="16384" width="9.140625" style="26"/>
  </cols>
  <sheetData>
    <row r="1" spans="1:21" ht="13.5" customHeight="1" x14ac:dyDescent="0.25">
      <c r="A1" s="180" t="s">
        <v>179</v>
      </c>
      <c r="B1" s="180"/>
      <c r="C1" s="180"/>
      <c r="D1" s="180"/>
      <c r="E1" s="180"/>
      <c r="F1" s="180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 ht="13.5" customHeight="1" x14ac:dyDescent="0.25">
      <c r="A2" s="181" t="s">
        <v>180</v>
      </c>
      <c r="B2" s="181"/>
      <c r="C2" s="181"/>
      <c r="D2" s="181"/>
      <c r="E2" s="181"/>
      <c r="F2" s="181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</row>
    <row r="3" spans="1:21" ht="21" customHeight="1" x14ac:dyDescent="0.25"/>
    <row r="4" spans="1:21" s="80" customFormat="1" ht="21.75" customHeight="1" x14ac:dyDescent="0.2">
      <c r="A4" s="185" t="s">
        <v>132</v>
      </c>
      <c r="B4" s="186"/>
      <c r="C4" s="182" t="s">
        <v>136</v>
      </c>
      <c r="D4" s="182" t="s">
        <v>137</v>
      </c>
      <c r="E4" s="190" t="s">
        <v>138</v>
      </c>
    </row>
    <row r="5" spans="1:21" s="80" customFormat="1" ht="33" customHeight="1" x14ac:dyDescent="0.2">
      <c r="A5" s="185"/>
      <c r="B5" s="186"/>
      <c r="C5" s="182"/>
      <c r="D5" s="182"/>
      <c r="E5" s="190"/>
    </row>
    <row r="6" spans="1:21" s="80" customFormat="1" ht="39" customHeight="1" thickBot="1" x14ac:dyDescent="0.25">
      <c r="A6" s="187" t="s">
        <v>51</v>
      </c>
      <c r="B6" s="188"/>
      <c r="C6" s="126" t="s">
        <v>74</v>
      </c>
      <c r="D6" s="126" t="s">
        <v>139</v>
      </c>
      <c r="E6" s="112" t="s">
        <v>141</v>
      </c>
    </row>
    <row r="7" spans="1:21" s="80" customFormat="1" ht="18.75" customHeight="1" thickBot="1" x14ac:dyDescent="0.25">
      <c r="A7" s="187"/>
      <c r="B7" s="187"/>
      <c r="C7" s="113">
        <v>2022</v>
      </c>
      <c r="D7" s="113" t="s">
        <v>170</v>
      </c>
      <c r="E7" s="113" t="s">
        <v>170</v>
      </c>
    </row>
    <row r="8" spans="1:21" s="80" customFormat="1" ht="13.5" thickBot="1" x14ac:dyDescent="0.25">
      <c r="A8" s="81"/>
      <c r="B8" s="81"/>
      <c r="C8" s="114" t="s">
        <v>1</v>
      </c>
      <c r="D8" s="114" t="s">
        <v>1</v>
      </c>
      <c r="E8" s="114" t="s">
        <v>1</v>
      </c>
    </row>
    <row r="9" spans="1:21" s="80" customFormat="1" ht="12.75" x14ac:dyDescent="0.2">
      <c r="A9" s="82" t="s">
        <v>52</v>
      </c>
      <c r="B9" s="83" t="s">
        <v>108</v>
      </c>
      <c r="C9" s="84">
        <v>10.846536994664694</v>
      </c>
      <c r="D9" s="84">
        <v>8.3254845868856222</v>
      </c>
      <c r="E9" s="117">
        <v>9.0840434183913032</v>
      </c>
      <c r="F9" s="121"/>
      <c r="G9" s="121"/>
      <c r="H9" s="121"/>
      <c r="I9" s="121"/>
      <c r="J9" s="120"/>
    </row>
    <row r="10" spans="1:21" s="80" customFormat="1" ht="12.75" x14ac:dyDescent="0.2">
      <c r="A10" s="82" t="s">
        <v>53</v>
      </c>
      <c r="B10" s="83" t="s">
        <v>109</v>
      </c>
      <c r="C10" s="84">
        <v>8.7612360130121107</v>
      </c>
      <c r="D10" s="84">
        <v>7.0777813169117394</v>
      </c>
      <c r="E10" s="117">
        <v>15.956465805804427</v>
      </c>
      <c r="F10" s="121"/>
      <c r="G10" s="121"/>
      <c r="H10" s="121"/>
      <c r="I10" s="121"/>
    </row>
    <row r="11" spans="1:21" s="80" customFormat="1" ht="12.75" x14ac:dyDescent="0.2">
      <c r="A11" s="82" t="s">
        <v>54</v>
      </c>
      <c r="B11" s="83" t="s">
        <v>110</v>
      </c>
      <c r="C11" s="84">
        <v>9.4747568821006265</v>
      </c>
      <c r="D11" s="84">
        <v>-2.1879012021242801</v>
      </c>
      <c r="E11" s="117">
        <v>10.979680821502797</v>
      </c>
      <c r="F11" s="121"/>
      <c r="G11" s="121"/>
      <c r="H11" s="121"/>
      <c r="I11" s="121"/>
    </row>
    <row r="12" spans="1:21" s="80" customFormat="1" ht="12.75" x14ac:dyDescent="0.2">
      <c r="A12" s="82" t="s">
        <v>55</v>
      </c>
      <c r="B12" s="83" t="s">
        <v>111</v>
      </c>
      <c r="C12" s="84">
        <v>12.605131538558764</v>
      </c>
      <c r="D12" s="84">
        <v>4.7061041796564496</v>
      </c>
      <c r="E12" s="117">
        <v>7.1696913571714873</v>
      </c>
      <c r="F12" s="121"/>
      <c r="G12" s="121"/>
      <c r="H12" s="121"/>
      <c r="I12" s="121"/>
    </row>
    <row r="13" spans="1:21" s="80" customFormat="1" ht="12.75" x14ac:dyDescent="0.2">
      <c r="A13" s="82" t="s">
        <v>56</v>
      </c>
      <c r="B13" s="83" t="s">
        <v>112</v>
      </c>
      <c r="C13" s="84">
        <v>7.0622072916406324</v>
      </c>
      <c r="D13" s="84">
        <v>7.6160453052819008</v>
      </c>
      <c r="E13" s="117">
        <v>15.534986685488789</v>
      </c>
      <c r="F13" s="121"/>
      <c r="G13" s="121"/>
      <c r="H13" s="121"/>
      <c r="I13" s="121"/>
    </row>
    <row r="14" spans="1:21" s="80" customFormat="1" ht="12.75" x14ac:dyDescent="0.2">
      <c r="A14" s="82" t="s">
        <v>57</v>
      </c>
      <c r="B14" s="83" t="s">
        <v>113</v>
      </c>
      <c r="C14" s="84">
        <v>6.1197071041774311</v>
      </c>
      <c r="D14" s="84">
        <v>8.2110924839340527</v>
      </c>
      <c r="E14" s="117">
        <v>16.636199209481802</v>
      </c>
      <c r="F14" s="121"/>
      <c r="G14" s="121"/>
      <c r="H14" s="121"/>
      <c r="I14" s="121"/>
    </row>
    <row r="15" spans="1:21" s="80" customFormat="1" ht="12.75" x14ac:dyDescent="0.2">
      <c r="A15" s="82" t="s">
        <v>58</v>
      </c>
      <c r="B15" s="83" t="s">
        <v>114</v>
      </c>
      <c r="C15" s="84">
        <v>8.4998362737648847</v>
      </c>
      <c r="D15" s="84">
        <v>5.3508822551989255</v>
      </c>
      <c r="E15" s="117">
        <v>13.840189883879049</v>
      </c>
      <c r="F15" s="121"/>
      <c r="G15" s="121"/>
      <c r="H15" s="121"/>
      <c r="I15" s="121"/>
    </row>
    <row r="16" spans="1:21" s="80" customFormat="1" ht="12.75" x14ac:dyDescent="0.2">
      <c r="A16" s="82" t="s">
        <v>59</v>
      </c>
      <c r="B16" s="83" t="s">
        <v>115</v>
      </c>
      <c r="C16" s="84">
        <v>10.241155708987899</v>
      </c>
      <c r="D16" s="84">
        <v>6.3798861829994991</v>
      </c>
      <c r="E16" s="117">
        <v>10.152009752186459</v>
      </c>
      <c r="F16" s="122"/>
      <c r="G16" s="121"/>
      <c r="H16" s="121"/>
      <c r="I16" s="121"/>
    </row>
    <row r="17" spans="1:9" s="80" customFormat="1" ht="12.75" x14ac:dyDescent="0.2">
      <c r="A17" s="82" t="s">
        <v>60</v>
      </c>
      <c r="B17" s="83" t="s">
        <v>116</v>
      </c>
      <c r="C17" s="84">
        <v>11.882493063818071</v>
      </c>
      <c r="D17" s="84">
        <v>1.9580229382388836</v>
      </c>
      <c r="E17" s="117">
        <v>5.474322154270908</v>
      </c>
      <c r="F17" s="121"/>
      <c r="G17" s="121"/>
      <c r="H17" s="121"/>
      <c r="I17" s="121"/>
    </row>
    <row r="18" spans="1:9" s="80" customFormat="1" ht="12.75" x14ac:dyDescent="0.2">
      <c r="A18" s="82" t="s">
        <v>61</v>
      </c>
      <c r="B18" s="83" t="s">
        <v>117</v>
      </c>
      <c r="C18" s="84">
        <v>8.9522569730133661</v>
      </c>
      <c r="D18" s="84">
        <v>3.1953628771773168</v>
      </c>
      <c r="E18" s="117">
        <v>7.7341524772623416</v>
      </c>
      <c r="F18" s="121"/>
      <c r="G18" s="121"/>
      <c r="H18" s="121"/>
      <c r="I18" s="121"/>
    </row>
    <row r="19" spans="1:9" s="80" customFormat="1" ht="12.75" x14ac:dyDescent="0.2">
      <c r="A19" s="82" t="s">
        <v>62</v>
      </c>
      <c r="B19" s="83" t="s">
        <v>118</v>
      </c>
      <c r="C19" s="84">
        <v>8.8706159772473629</v>
      </c>
      <c r="D19" s="84">
        <v>4.3171099313299663</v>
      </c>
      <c r="E19" s="117">
        <v>11.430703316805463</v>
      </c>
      <c r="F19" s="122"/>
      <c r="G19" s="121"/>
      <c r="H19" s="121"/>
      <c r="I19" s="121"/>
    </row>
    <row r="20" spans="1:9" s="80" customFormat="1" ht="12.75" x14ac:dyDescent="0.2">
      <c r="A20" s="82" t="s">
        <v>63</v>
      </c>
      <c r="B20" s="83" t="s">
        <v>119</v>
      </c>
      <c r="C20" s="84">
        <v>9.0024956885547418</v>
      </c>
      <c r="D20" s="84">
        <v>13.74712029252791</v>
      </c>
      <c r="E20" s="117">
        <v>15.104846036900739</v>
      </c>
      <c r="F20" s="122"/>
      <c r="G20" s="121"/>
      <c r="H20" s="121"/>
      <c r="I20" s="121"/>
    </row>
    <row r="21" spans="1:9" s="80" customFormat="1" ht="12.75" x14ac:dyDescent="0.2">
      <c r="A21" s="82" t="s">
        <v>64</v>
      </c>
      <c r="B21" s="83" t="s">
        <v>120</v>
      </c>
      <c r="C21" s="84">
        <v>7.2393290428773742</v>
      </c>
      <c r="D21" s="84">
        <v>11.395631944177879</v>
      </c>
      <c r="E21" s="117">
        <v>19.402919007544511</v>
      </c>
      <c r="F21" s="121"/>
      <c r="G21" s="121"/>
      <c r="H21" s="121"/>
      <c r="I21" s="121"/>
    </row>
    <row r="22" spans="1:9" s="80" customFormat="1" ht="12.75" x14ac:dyDescent="0.2">
      <c r="A22" s="82" t="s">
        <v>65</v>
      </c>
      <c r="B22" s="83" t="s">
        <v>121</v>
      </c>
      <c r="C22" s="84">
        <v>5.4984844380812348</v>
      </c>
      <c r="D22" s="84">
        <v>4.0299869685537288</v>
      </c>
      <c r="E22" s="117">
        <v>7.1421168061757072</v>
      </c>
      <c r="F22" s="122"/>
      <c r="G22" s="121"/>
      <c r="H22" s="121"/>
      <c r="I22" s="121"/>
    </row>
    <row r="23" spans="1:9" s="80" customFormat="1" ht="12.75" x14ac:dyDescent="0.2">
      <c r="A23" s="82" t="s">
        <v>66</v>
      </c>
      <c r="B23" s="83" t="s">
        <v>122</v>
      </c>
      <c r="C23" s="84">
        <v>6.8064930480363328</v>
      </c>
      <c r="D23" s="84">
        <v>0.92148183075346424</v>
      </c>
      <c r="E23" s="117">
        <v>9.4618009328472112</v>
      </c>
      <c r="F23" s="122"/>
      <c r="G23" s="121"/>
      <c r="H23" s="121"/>
      <c r="I23" s="121"/>
    </row>
    <row r="24" spans="1:9" s="80" customFormat="1" ht="12.75" x14ac:dyDescent="0.2">
      <c r="A24" s="82" t="s">
        <v>67</v>
      </c>
      <c r="B24" s="83" t="s">
        <v>142</v>
      </c>
      <c r="C24" s="84">
        <v>10.1006834288075</v>
      </c>
      <c r="D24" s="84">
        <v>-3.3040102424322981E-2</v>
      </c>
      <c r="E24" s="117">
        <v>10.103757579656019</v>
      </c>
      <c r="F24" s="121"/>
      <c r="G24" s="121"/>
      <c r="H24" s="121"/>
      <c r="I24" s="121"/>
    </row>
    <row r="25" spans="1:9" s="80" customFormat="1" ht="12.75" x14ac:dyDescent="0.2">
      <c r="A25" s="82" t="s">
        <v>68</v>
      </c>
      <c r="B25" s="83" t="s">
        <v>123</v>
      </c>
      <c r="C25" s="84">
        <v>11.157294029083646</v>
      </c>
      <c r="D25" s="84">
        <v>1.3225158190823549</v>
      </c>
      <c r="E25" s="117">
        <v>10.358319757063313</v>
      </c>
      <c r="F25" s="121"/>
      <c r="G25" s="121"/>
      <c r="H25" s="121"/>
      <c r="I25" s="121"/>
    </row>
    <row r="26" spans="1:9" s="80" customFormat="1" ht="12.75" x14ac:dyDescent="0.2">
      <c r="A26" s="82" t="s">
        <v>69</v>
      </c>
      <c r="B26" s="83" t="s">
        <v>124</v>
      </c>
      <c r="C26" s="84">
        <v>6.6853777526549072</v>
      </c>
      <c r="D26" s="84">
        <v>18.229624153328231</v>
      </c>
      <c r="E26" s="117">
        <v>13.839817510105277</v>
      </c>
      <c r="F26" s="121"/>
      <c r="G26" s="121"/>
      <c r="H26" s="121"/>
      <c r="I26" s="121"/>
    </row>
    <row r="27" spans="1:9" s="80" customFormat="1" ht="12.75" x14ac:dyDescent="0.2">
      <c r="A27" s="82" t="s">
        <v>70</v>
      </c>
      <c r="B27" s="83" t="s">
        <v>125</v>
      </c>
      <c r="C27" s="84">
        <v>10.468830239529197</v>
      </c>
      <c r="D27" s="84">
        <v>5.5639523223426295</v>
      </c>
      <c r="E27" s="117">
        <v>12.167188407740781</v>
      </c>
      <c r="F27" s="121"/>
      <c r="G27" s="121"/>
      <c r="H27" s="121"/>
      <c r="I27" s="121"/>
    </row>
    <row r="28" spans="1:9" s="80" customFormat="1" ht="12.75" x14ac:dyDescent="0.2">
      <c r="A28" s="82" t="s">
        <v>71</v>
      </c>
      <c r="B28" s="83" t="s">
        <v>126</v>
      </c>
      <c r="C28" s="84">
        <v>9.5670705515825514</v>
      </c>
      <c r="D28" s="84">
        <v>10.098561029150673</v>
      </c>
      <c r="E28" s="117">
        <v>9.1029250862682147</v>
      </c>
      <c r="F28" s="121"/>
      <c r="G28" s="121"/>
      <c r="H28" s="121"/>
      <c r="I28" s="121"/>
    </row>
    <row r="29" spans="1:9" s="80" customFormat="1" ht="12.75" x14ac:dyDescent="0.2">
      <c r="A29" s="82" t="s">
        <v>72</v>
      </c>
      <c r="B29" s="83" t="s">
        <v>127</v>
      </c>
      <c r="C29" s="84">
        <v>7.7452533663745191</v>
      </c>
      <c r="D29" s="84">
        <v>9.3268575777438514</v>
      </c>
      <c r="E29" s="117">
        <v>9.4942864695818798</v>
      </c>
      <c r="F29" s="121"/>
      <c r="G29" s="121"/>
      <c r="H29" s="121"/>
      <c r="I29" s="121"/>
    </row>
    <row r="30" spans="1:9" s="80" customFormat="1" ht="13.5" thickBot="1" x14ac:dyDescent="0.25">
      <c r="A30" s="118" t="s">
        <v>73</v>
      </c>
      <c r="B30" s="119" t="s">
        <v>128</v>
      </c>
      <c r="C30" s="115">
        <v>10.715234848608416</v>
      </c>
      <c r="D30" s="115">
        <v>-1.5540323970431871</v>
      </c>
      <c r="E30" s="116">
        <v>2.4478032934445366</v>
      </c>
      <c r="F30" s="121"/>
      <c r="G30" s="121"/>
      <c r="H30" s="121"/>
      <c r="I30" s="121"/>
    </row>
    <row r="31" spans="1:9" s="80" customFormat="1" ht="48.75" customHeight="1" thickTop="1" x14ac:dyDescent="0.2">
      <c r="A31" s="183" t="s">
        <v>140</v>
      </c>
      <c r="B31" s="183"/>
      <c r="C31" s="183"/>
      <c r="D31" s="183"/>
      <c r="E31" s="183"/>
      <c r="F31" s="86"/>
    </row>
    <row r="32" spans="1:9" s="87" customFormat="1" ht="14.25" customHeight="1" x14ac:dyDescent="0.25">
      <c r="A32" s="189" t="s">
        <v>129</v>
      </c>
      <c r="B32" s="189"/>
      <c r="C32" s="189"/>
      <c r="D32" s="189"/>
      <c r="E32" s="85"/>
      <c r="F32" s="86"/>
    </row>
    <row r="33" spans="1:6" s="87" customFormat="1" ht="45" customHeight="1" x14ac:dyDescent="0.25">
      <c r="A33" s="191" t="s">
        <v>183</v>
      </c>
      <c r="B33" s="191"/>
      <c r="C33" s="191"/>
      <c r="D33" s="191"/>
      <c r="E33" s="191"/>
      <c r="F33" s="191"/>
    </row>
    <row r="34" spans="1:6" s="87" customFormat="1" ht="24" customHeight="1" x14ac:dyDescent="0.25">
      <c r="A34" s="191" t="s">
        <v>185</v>
      </c>
      <c r="B34" s="191"/>
      <c r="C34" s="191"/>
      <c r="D34" s="191"/>
      <c r="E34" s="191"/>
    </row>
    <row r="35" spans="1:6" s="87" customFormat="1" ht="51.75" customHeight="1" x14ac:dyDescent="0.25">
      <c r="A35" s="184"/>
      <c r="B35" s="184"/>
      <c r="C35" s="184"/>
      <c r="D35" s="184"/>
    </row>
  </sheetData>
  <mergeCells count="12">
    <mergeCell ref="A1:F1"/>
    <mergeCell ref="A2:F2"/>
    <mergeCell ref="D4:D5"/>
    <mergeCell ref="A31:E31"/>
    <mergeCell ref="A35:D35"/>
    <mergeCell ref="A4:B5"/>
    <mergeCell ref="A6:B7"/>
    <mergeCell ref="A32:D32"/>
    <mergeCell ref="E4:E5"/>
    <mergeCell ref="A34:E34"/>
    <mergeCell ref="C4:C5"/>
    <mergeCell ref="A33:F33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53130-0DC1-44E9-8B0E-A0E86FAA6D7D}">
  <sheetPr>
    <pageSetUpPr fitToPage="1"/>
  </sheetPr>
  <dimension ref="A1:G38"/>
  <sheetViews>
    <sheetView showGridLines="0" zoomScaleNormal="100" zoomScaleSheetLayoutView="100" workbookViewId="0">
      <selection sqref="A1:G1"/>
    </sheetView>
  </sheetViews>
  <sheetFormatPr defaultRowHeight="27.95" customHeight="1" x14ac:dyDescent="0.2"/>
  <cols>
    <col min="1" max="2" width="11.7109375" style="4" customWidth="1"/>
    <col min="3" max="3" width="13.140625" style="4" customWidth="1"/>
    <col min="4" max="6" width="11.7109375" style="4" customWidth="1"/>
    <col min="7" max="7" width="12.7109375" style="4" customWidth="1"/>
    <col min="8" max="16384" width="9.140625" style="4"/>
  </cols>
  <sheetData>
    <row r="1" spans="1:7" ht="13.5" customHeight="1" x14ac:dyDescent="0.2">
      <c r="A1" s="166" t="s">
        <v>154</v>
      </c>
      <c r="B1" s="166"/>
      <c r="C1" s="166"/>
      <c r="D1" s="166"/>
      <c r="E1" s="166"/>
      <c r="F1" s="166"/>
      <c r="G1" s="166"/>
    </row>
    <row r="2" spans="1:7" ht="13.5" customHeight="1" x14ac:dyDescent="0.2">
      <c r="A2" s="171" t="s">
        <v>155</v>
      </c>
      <c r="B2" s="171"/>
      <c r="C2" s="171"/>
      <c r="D2" s="171"/>
      <c r="E2" s="171"/>
      <c r="F2" s="171"/>
      <c r="G2" s="171"/>
    </row>
    <row r="3" spans="1:7" ht="21" customHeight="1" x14ac:dyDescent="0.2">
      <c r="A3" s="2"/>
      <c r="B3" s="2"/>
      <c r="C3" s="2"/>
      <c r="D3" s="2"/>
      <c r="E3" s="2"/>
    </row>
    <row r="4" spans="1:7" s="6" customFormat="1" ht="15" customHeight="1" x14ac:dyDescent="0.25">
      <c r="A4" s="164" t="s">
        <v>9</v>
      </c>
      <c r="B4" s="167" t="s">
        <v>5</v>
      </c>
      <c r="C4" s="168"/>
      <c r="D4" s="168"/>
      <c r="E4" s="169"/>
      <c r="F4" s="170" t="s">
        <v>3</v>
      </c>
      <c r="G4" s="170"/>
    </row>
    <row r="5" spans="1:7" s="6" customFormat="1" ht="15" customHeight="1" thickBot="1" x14ac:dyDescent="0.3">
      <c r="A5" s="165"/>
      <c r="B5" s="172" t="s">
        <v>31</v>
      </c>
      <c r="C5" s="174"/>
      <c r="D5" s="174"/>
      <c r="E5" s="173"/>
      <c r="F5" s="172" t="s">
        <v>50</v>
      </c>
      <c r="G5" s="173"/>
    </row>
    <row r="6" spans="1:7" s="6" customFormat="1" ht="24" x14ac:dyDescent="0.25">
      <c r="A6" s="165"/>
      <c r="B6" s="28" t="s">
        <v>48</v>
      </c>
      <c r="C6" s="29" t="s">
        <v>4</v>
      </c>
      <c r="D6" s="28" t="s">
        <v>0</v>
      </c>
      <c r="E6" s="162" t="s">
        <v>11</v>
      </c>
      <c r="F6" s="28" t="s">
        <v>48</v>
      </c>
      <c r="G6" s="29" t="s">
        <v>4</v>
      </c>
    </row>
    <row r="7" spans="1:7" s="6" customFormat="1" ht="24" customHeight="1" thickBot="1" x14ac:dyDescent="0.3">
      <c r="A7" s="30" t="s">
        <v>10</v>
      </c>
      <c r="B7" s="31" t="s">
        <v>6</v>
      </c>
      <c r="C7" s="32" t="s">
        <v>8</v>
      </c>
      <c r="D7" s="31" t="s">
        <v>7</v>
      </c>
      <c r="E7" s="163"/>
      <c r="F7" s="31" t="s">
        <v>6</v>
      </c>
      <c r="G7" s="32" t="s">
        <v>8</v>
      </c>
    </row>
    <row r="8" spans="1:7" s="6" customFormat="1" ht="15" customHeight="1" x14ac:dyDescent="0.25">
      <c r="A8" s="9"/>
      <c r="B8" s="88" t="s">
        <v>130</v>
      </c>
      <c r="C8" s="89" t="s">
        <v>1</v>
      </c>
      <c r="D8" s="90" t="s">
        <v>1</v>
      </c>
      <c r="E8" s="91" t="s">
        <v>2</v>
      </c>
      <c r="F8" s="88" t="s">
        <v>130</v>
      </c>
      <c r="G8" s="91" t="s">
        <v>1</v>
      </c>
    </row>
    <row r="9" spans="1:7" s="27" customFormat="1" ht="21" customHeight="1" x14ac:dyDescent="0.25">
      <c r="A9" s="33">
        <v>2000</v>
      </c>
      <c r="B9" s="36">
        <v>11044.981</v>
      </c>
      <c r="C9" s="34" t="s">
        <v>49</v>
      </c>
      <c r="D9" s="35">
        <v>8.6010425073285166</v>
      </c>
      <c r="E9" s="40">
        <v>1073.3809995006752</v>
      </c>
      <c r="F9" s="36">
        <v>128414.44500000001</v>
      </c>
      <c r="G9" s="37">
        <v>7.3669703358113736</v>
      </c>
    </row>
    <row r="10" spans="1:7" s="27" customFormat="1" ht="21" customHeight="1" x14ac:dyDescent="0.25">
      <c r="A10" s="38">
        <f>+A9+1</f>
        <v>2001</v>
      </c>
      <c r="B10" s="36">
        <v>11714.014999999999</v>
      </c>
      <c r="C10" s="39">
        <v>6.0573576360158512</v>
      </c>
      <c r="D10" s="35">
        <v>8.6275192218915624</v>
      </c>
      <c r="E10" s="40">
        <v>1130.3994259423343</v>
      </c>
      <c r="F10" s="36">
        <v>135775.00900000002</v>
      </c>
      <c r="G10" s="37">
        <v>5.7318816430659467</v>
      </c>
    </row>
    <row r="11" spans="1:7" s="27" customFormat="1" ht="21" customHeight="1" x14ac:dyDescent="0.25">
      <c r="A11" s="38">
        <f t="shared" ref="A11:A27" si="0">+A10+1</f>
        <v>2002</v>
      </c>
      <c r="B11" s="36">
        <v>12525.428</v>
      </c>
      <c r="C11" s="39">
        <v>6.9268564194257891</v>
      </c>
      <c r="D11" s="35">
        <v>8.7864282248788292</v>
      </c>
      <c r="E11" s="40">
        <v>1202.0989994751253</v>
      </c>
      <c r="F11" s="36">
        <v>142554.26300000004</v>
      </c>
      <c r="G11" s="37">
        <v>4.9930057452619963</v>
      </c>
    </row>
    <row r="12" spans="1:7" s="27" customFormat="1" ht="21" customHeight="1" x14ac:dyDescent="0.25">
      <c r="A12" s="38">
        <f t="shared" si="0"/>
        <v>2003</v>
      </c>
      <c r="B12" s="36">
        <v>13327.462</v>
      </c>
      <c r="C12" s="39">
        <v>6.4032462603273927</v>
      </c>
      <c r="D12" s="35">
        <v>9.1241578965305283</v>
      </c>
      <c r="E12" s="40">
        <v>1274.2795770192452</v>
      </c>
      <c r="F12" s="36">
        <v>146067.85800000001</v>
      </c>
      <c r="G12" s="37">
        <v>2.4647421452418854</v>
      </c>
    </row>
    <row r="13" spans="1:7" s="27" customFormat="1" ht="21" customHeight="1" x14ac:dyDescent="0.25">
      <c r="A13" s="38">
        <f t="shared" si="0"/>
        <v>2004</v>
      </c>
      <c r="B13" s="36">
        <v>14513.085999999999</v>
      </c>
      <c r="C13" s="39">
        <v>8.8960973964885284</v>
      </c>
      <c r="D13" s="35">
        <v>9.532505526429615</v>
      </c>
      <c r="E13" s="40">
        <v>1384.3264423288329</v>
      </c>
      <c r="F13" s="36">
        <v>152248.38799999998</v>
      </c>
      <c r="G13" s="37">
        <v>4.2312731114328699</v>
      </c>
    </row>
    <row r="14" spans="1:7" s="27" customFormat="1" ht="21" customHeight="1" x14ac:dyDescent="0.25">
      <c r="A14" s="38">
        <f t="shared" si="0"/>
        <v>2005</v>
      </c>
      <c r="B14" s="36">
        <v>15305.198</v>
      </c>
      <c r="C14" s="39">
        <v>5.4579157044890394</v>
      </c>
      <c r="D14" s="35">
        <v>9.6530665285910207</v>
      </c>
      <c r="E14" s="40">
        <v>1457.1757718742533</v>
      </c>
      <c r="F14" s="36">
        <v>158552.70400000003</v>
      </c>
      <c r="G14" s="37">
        <v>4.1408096879160752</v>
      </c>
    </row>
    <row r="15" spans="1:7" s="27" customFormat="1" ht="21" customHeight="1" x14ac:dyDescent="0.25">
      <c r="A15" s="38">
        <f t="shared" si="0"/>
        <v>2006</v>
      </c>
      <c r="B15" s="36">
        <v>15552.384</v>
      </c>
      <c r="C15" s="39">
        <v>1.6150460778096516</v>
      </c>
      <c r="D15" s="35">
        <v>9.3542283944838385</v>
      </c>
      <c r="E15" s="40">
        <v>1478.0420380054225</v>
      </c>
      <c r="F15" s="36">
        <v>166260.46899999998</v>
      </c>
      <c r="G15" s="37">
        <v>4.8613267421790312</v>
      </c>
    </row>
    <row r="16" spans="1:7" s="27" customFormat="1" ht="21" customHeight="1" x14ac:dyDescent="0.25">
      <c r="A16" s="38">
        <f t="shared" si="0"/>
        <v>2007</v>
      </c>
      <c r="B16" s="36">
        <v>16235.49</v>
      </c>
      <c r="C16" s="39">
        <v>4.3922912397224678</v>
      </c>
      <c r="D16" s="35">
        <v>9.251866505596162</v>
      </c>
      <c r="E16" s="40">
        <v>1539.9360179926632</v>
      </c>
      <c r="F16" s="36">
        <v>175483.40099999998</v>
      </c>
      <c r="G16" s="37">
        <v>5.5472789505964784</v>
      </c>
    </row>
    <row r="17" spans="1:7" s="27" customFormat="1" ht="21" customHeight="1" x14ac:dyDescent="0.25">
      <c r="A17" s="38">
        <f t="shared" si="0"/>
        <v>2008</v>
      </c>
      <c r="B17" s="36">
        <v>17163.558000000001</v>
      </c>
      <c r="C17" s="39">
        <v>5.7162919012607745</v>
      </c>
      <c r="D17" s="41">
        <v>9.5830773280957597</v>
      </c>
      <c r="E17" s="40">
        <v>1625.6175663658603</v>
      </c>
      <c r="F17" s="36">
        <v>179102.78100000002</v>
      </c>
      <c r="G17" s="37">
        <v>2.0625198619213165</v>
      </c>
    </row>
    <row r="18" spans="1:7" s="27" customFormat="1" ht="21" customHeight="1" x14ac:dyDescent="0.25">
      <c r="A18" s="38">
        <f t="shared" si="0"/>
        <v>2009</v>
      </c>
      <c r="B18" s="36">
        <v>17770.923999999999</v>
      </c>
      <c r="C18" s="39">
        <v>3.5386951819663466</v>
      </c>
      <c r="D18" s="35">
        <v>10.130706280392641</v>
      </c>
      <c r="E18" s="40">
        <v>1681.539426548225</v>
      </c>
      <c r="F18" s="36">
        <v>175416.43700000001</v>
      </c>
      <c r="G18" s="37">
        <v>-2.0582282304147981</v>
      </c>
    </row>
    <row r="19" spans="1:7" s="27" customFormat="1" ht="21" customHeight="1" x14ac:dyDescent="0.25">
      <c r="A19" s="38">
        <f t="shared" si="0"/>
        <v>2010</v>
      </c>
      <c r="B19" s="36">
        <v>18019.460999999999</v>
      </c>
      <c r="C19" s="39">
        <v>1.3985598047687233</v>
      </c>
      <c r="D19" s="41">
        <v>10.032505343123088</v>
      </c>
      <c r="E19" s="40">
        <v>1704.2741485467836</v>
      </c>
      <c r="F19" s="36">
        <v>179610.77899999998</v>
      </c>
      <c r="G19" s="37">
        <v>2.3910769547781854</v>
      </c>
    </row>
    <row r="20" spans="1:7" s="27" customFormat="1" ht="21" customHeight="1" x14ac:dyDescent="0.25">
      <c r="A20" s="38">
        <f t="shared" si="0"/>
        <v>2011</v>
      </c>
      <c r="B20" s="36">
        <v>17135.419999999998</v>
      </c>
      <c r="C20" s="39">
        <v>-4.9060346477622261</v>
      </c>
      <c r="D20" s="35">
        <v>9.7307169728295797</v>
      </c>
      <c r="E20" s="40">
        <v>1623.0473707940089</v>
      </c>
      <c r="F20" s="36">
        <v>176096.17099999997</v>
      </c>
      <c r="G20" s="37">
        <v>-1.9567912458082475</v>
      </c>
    </row>
    <row r="21" spans="1:7" s="27" customFormat="1" ht="21" customHeight="1" x14ac:dyDescent="0.25">
      <c r="A21" s="38">
        <f t="shared" si="0"/>
        <v>2012</v>
      </c>
      <c r="B21" s="36">
        <v>16247.14</v>
      </c>
      <c r="C21" s="39">
        <v>-5.1838822742599717</v>
      </c>
      <c r="D21" s="35">
        <v>9.6539321246182066</v>
      </c>
      <c r="E21" s="40">
        <v>1545.162248721902</v>
      </c>
      <c r="F21" s="36">
        <v>168295.56899999999</v>
      </c>
      <c r="G21" s="37">
        <v>-4.4297397017224114</v>
      </c>
    </row>
    <row r="22" spans="1:7" s="27" customFormat="1" ht="21" customHeight="1" x14ac:dyDescent="0.25">
      <c r="A22" s="38">
        <f t="shared" si="0"/>
        <v>2013</v>
      </c>
      <c r="B22" s="36">
        <v>16034.57</v>
      </c>
      <c r="C22" s="39">
        <v>-1.308353347112174</v>
      </c>
      <c r="D22" s="35">
        <v>9.4048663285723535</v>
      </c>
      <c r="E22" s="40">
        <v>1533.3382103115575</v>
      </c>
      <c r="F22" s="36">
        <v>170492.269</v>
      </c>
      <c r="G22" s="37">
        <v>1.3052631231188343</v>
      </c>
    </row>
    <row r="23" spans="1:7" s="27" customFormat="1" ht="21" customHeight="1" x14ac:dyDescent="0.25">
      <c r="A23" s="38">
        <f t="shared" si="0"/>
        <v>2014</v>
      </c>
      <c r="B23" s="36">
        <v>16168.196</v>
      </c>
      <c r="C23" s="39">
        <v>0.83336191740718846</v>
      </c>
      <c r="D23" s="35">
        <v>9.3428784480534421</v>
      </c>
      <c r="E23" s="40">
        <v>1554.4754949061933</v>
      </c>
      <c r="F23" s="36">
        <v>173053.69100000002</v>
      </c>
      <c r="G23" s="37">
        <v>1.5023684153092205</v>
      </c>
    </row>
    <row r="24" spans="1:7" s="27" customFormat="1" ht="21" customHeight="1" x14ac:dyDescent="0.25">
      <c r="A24" s="38">
        <f t="shared" si="0"/>
        <v>2015</v>
      </c>
      <c r="B24" s="36">
        <v>16742.902999999998</v>
      </c>
      <c r="C24" s="39">
        <v>3.5545524064651204</v>
      </c>
      <c r="D24" s="35">
        <v>9.3164591247322068</v>
      </c>
      <c r="E24" s="40">
        <v>1616.4105187102314</v>
      </c>
      <c r="F24" s="36">
        <v>179713.15899999999</v>
      </c>
      <c r="G24" s="37">
        <v>3.848209166483457</v>
      </c>
    </row>
    <row r="25" spans="1:7" s="27" customFormat="1" ht="21" customHeight="1" x14ac:dyDescent="0.25">
      <c r="A25" s="38">
        <f t="shared" si="0"/>
        <v>2016</v>
      </c>
      <c r="B25" s="36">
        <v>17519.589</v>
      </c>
      <c r="C25" s="39">
        <v>4.6388968508030075</v>
      </c>
      <c r="D25" s="35">
        <v>9.3943947425631755</v>
      </c>
      <c r="E25" s="40">
        <v>1696.7382154311501</v>
      </c>
      <c r="F25" s="36">
        <v>186489.81099999999</v>
      </c>
      <c r="G25" s="37">
        <v>3.7708156919104709</v>
      </c>
    </row>
    <row r="26" spans="1:7" s="27" customFormat="1" ht="21" customHeight="1" x14ac:dyDescent="0.25">
      <c r="A26" s="38">
        <f t="shared" si="0"/>
        <v>2017</v>
      </c>
      <c r="B26" s="36">
        <v>18234.526999999998</v>
      </c>
      <c r="C26" s="39">
        <v>4.0807920779420073</v>
      </c>
      <c r="D26" s="35">
        <v>9.3058365056588457</v>
      </c>
      <c r="E26" s="40">
        <v>1770.2908653146023</v>
      </c>
      <c r="F26" s="36">
        <v>195947.20999999996</v>
      </c>
      <c r="G26" s="37">
        <v>5.0712684780403094</v>
      </c>
    </row>
    <row r="27" spans="1:7" s="27" customFormat="1" ht="21" customHeight="1" x14ac:dyDescent="0.25">
      <c r="A27" s="38">
        <f t="shared" si="0"/>
        <v>2018</v>
      </c>
      <c r="B27" s="36">
        <v>19313.255000000001</v>
      </c>
      <c r="C27" s="39">
        <v>5.9158540279109104</v>
      </c>
      <c r="D27" s="35">
        <v>9.412645882875422</v>
      </c>
      <c r="E27" s="40">
        <v>1878.0230735226651</v>
      </c>
      <c r="F27" s="36">
        <v>205184.12400000001</v>
      </c>
      <c r="G27" s="37">
        <v>4.7139808727054913</v>
      </c>
    </row>
    <row r="28" spans="1:7" s="27" customFormat="1" ht="21" customHeight="1" x14ac:dyDescent="0.25">
      <c r="A28" s="38">
        <v>2019</v>
      </c>
      <c r="B28" s="36">
        <v>20395.167000000001</v>
      </c>
      <c r="C28" s="39">
        <v>5.601914332928331</v>
      </c>
      <c r="D28" s="35">
        <v>9.5137973888886691</v>
      </c>
      <c r="E28" s="40">
        <v>1982.7576837185673</v>
      </c>
      <c r="F28" s="36">
        <v>214374.61999999997</v>
      </c>
      <c r="G28" s="37">
        <v>4.4791457647083632</v>
      </c>
    </row>
    <row r="29" spans="1:7" s="27" customFormat="1" ht="21" customHeight="1" x14ac:dyDescent="0.25">
      <c r="A29" s="38">
        <v>2020</v>
      </c>
      <c r="B29" s="36">
        <v>21150.132000000001</v>
      </c>
      <c r="C29" s="37">
        <v>3.7016857964438259</v>
      </c>
      <c r="D29" s="37">
        <v>10.547702149053222</v>
      </c>
      <c r="E29" s="40">
        <v>2053.9929714061686</v>
      </c>
      <c r="F29" s="36">
        <v>200518.859</v>
      </c>
      <c r="G29" s="37">
        <v>-6.4633402032386016</v>
      </c>
    </row>
    <row r="30" spans="1:7" s="27" customFormat="1" ht="21" customHeight="1" x14ac:dyDescent="0.25">
      <c r="A30" s="38">
        <v>2021</v>
      </c>
      <c r="B30" s="36">
        <v>24033.06</v>
      </c>
      <c r="C30" s="37">
        <v>13.630780176691104</v>
      </c>
      <c r="D30" s="37">
        <v>11.123676482861217</v>
      </c>
      <c r="E30" s="40">
        <v>2334.5332193446479</v>
      </c>
      <c r="F30" s="36">
        <v>216053.20900000006</v>
      </c>
      <c r="G30" s="37">
        <v>7.7470767973999273</v>
      </c>
    </row>
    <row r="31" spans="1:7" s="27" customFormat="1" ht="21" customHeight="1" x14ac:dyDescent="0.25">
      <c r="A31" s="38" t="s">
        <v>152</v>
      </c>
      <c r="B31" s="36">
        <v>25370.248</v>
      </c>
      <c r="C31" s="37">
        <v>5.5639523223426295</v>
      </c>
      <c r="D31" s="37">
        <v>10.468830239529197</v>
      </c>
      <c r="E31" s="40">
        <v>2463.3963465965749</v>
      </c>
      <c r="F31" s="36">
        <v>242340.81000000003</v>
      </c>
      <c r="G31" s="37">
        <v>12.167188407740781</v>
      </c>
    </row>
    <row r="32" spans="1:7" s="27" customFormat="1" ht="21" customHeight="1" thickBot="1" x14ac:dyDescent="0.3">
      <c r="A32" s="42" t="s">
        <v>153</v>
      </c>
      <c r="B32" s="127">
        <v>26559.582000000002</v>
      </c>
      <c r="C32" s="128">
        <v>4.6879084508752271</v>
      </c>
      <c r="D32" s="128">
        <v>10.002665209910214</v>
      </c>
      <c r="E32" s="129">
        <v>2574.2140333703255</v>
      </c>
      <c r="F32" s="127">
        <v>265525.05199999997</v>
      </c>
      <c r="G32" s="128">
        <v>9.5667923202864387</v>
      </c>
    </row>
    <row r="33" spans="1:7" s="1" customFormat="1" ht="12" customHeight="1" thickTop="1" x14ac:dyDescent="0.2">
      <c r="A33" s="43" t="s">
        <v>131</v>
      </c>
      <c r="B33" s="3"/>
      <c r="C33" s="3"/>
      <c r="D33" s="3"/>
      <c r="E33" s="3"/>
    </row>
    <row r="34" spans="1:7" s="1" customFormat="1" ht="12" customHeight="1" x14ac:dyDescent="0.2">
      <c r="A34" s="43" t="s">
        <v>75</v>
      </c>
      <c r="B34" s="3"/>
      <c r="C34" s="3"/>
      <c r="D34" s="3"/>
      <c r="E34" s="3"/>
    </row>
    <row r="35" spans="1:7" s="1" customFormat="1" ht="12.75" customHeight="1" x14ac:dyDescent="0.2">
      <c r="A35" s="5"/>
      <c r="B35" s="3"/>
      <c r="C35" s="3"/>
      <c r="D35" s="3"/>
      <c r="E35" s="3"/>
    </row>
    <row r="36" spans="1:7" ht="12" customHeight="1" x14ac:dyDescent="0.2">
      <c r="A36" s="5"/>
    </row>
    <row r="37" spans="1:7" ht="27.95" customHeight="1" x14ac:dyDescent="0.2">
      <c r="D37" s="24"/>
      <c r="G37" s="24"/>
    </row>
    <row r="38" spans="1:7" ht="27.95" customHeight="1" x14ac:dyDescent="0.2">
      <c r="G38" s="24"/>
    </row>
  </sheetData>
  <mergeCells count="8">
    <mergeCell ref="E6:E7"/>
    <mergeCell ref="A4:A6"/>
    <mergeCell ref="A1:G1"/>
    <mergeCell ref="B4:E4"/>
    <mergeCell ref="F4:G4"/>
    <mergeCell ref="A2:G2"/>
    <mergeCell ref="F5:G5"/>
    <mergeCell ref="B5:E5"/>
  </mergeCells>
  <pageMargins left="0.75" right="0.43" top="1" bottom="1" header="0.5" footer="0.5"/>
  <pageSetup paperSize="9" scale="74" orientation="landscape" verticalDpi="300" r:id="rId1"/>
  <headerFooter alignWithMargins="0"/>
  <ignoredErrors>
    <ignoredError sqref="F8 B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48150-DF2C-4ACC-BC5B-006620A14925}">
  <sheetPr>
    <pageSetUpPr fitToPage="1"/>
  </sheetPr>
  <dimension ref="A1:M36"/>
  <sheetViews>
    <sheetView showGridLines="0" zoomScaleNormal="100" zoomScaleSheetLayoutView="100" workbookViewId="0">
      <selection sqref="A1:K1"/>
    </sheetView>
  </sheetViews>
  <sheetFormatPr defaultRowHeight="11.25" x14ac:dyDescent="0.2"/>
  <cols>
    <col min="1" max="2" width="11.7109375" style="7" customWidth="1"/>
    <col min="3" max="3" width="12.85546875" style="7" customWidth="1"/>
    <col min="4" max="4" width="11.7109375" style="7" customWidth="1"/>
    <col min="5" max="5" width="12.7109375" style="7" bestFit="1" customWidth="1"/>
    <col min="6" max="7" width="11.7109375" style="7" customWidth="1"/>
    <col min="8" max="8" width="13" style="7" customWidth="1"/>
    <col min="9" max="9" width="11.7109375" style="7" customWidth="1"/>
    <col min="10" max="10" width="12.85546875" style="7" customWidth="1"/>
    <col min="11" max="11" width="11.7109375" style="7" customWidth="1"/>
    <col min="12" max="16384" width="9.140625" style="7"/>
  </cols>
  <sheetData>
    <row r="1" spans="1:13" ht="13.5" customHeight="1" x14ac:dyDescent="0.2">
      <c r="A1" s="166" t="s">
        <v>156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</row>
    <row r="2" spans="1:13" ht="13.5" customHeight="1" x14ac:dyDescent="0.2">
      <c r="A2" s="171" t="s">
        <v>157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</row>
    <row r="3" spans="1:13" ht="21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3" ht="15" customHeight="1" x14ac:dyDescent="0.2">
      <c r="A4" s="164" t="s">
        <v>9</v>
      </c>
      <c r="B4" s="167" t="s">
        <v>12</v>
      </c>
      <c r="C4" s="168"/>
      <c r="D4" s="168"/>
      <c r="E4" s="168"/>
      <c r="F4" s="169"/>
      <c r="G4" s="167" t="s">
        <v>13</v>
      </c>
      <c r="H4" s="168"/>
      <c r="I4" s="168"/>
      <c r="J4" s="168"/>
      <c r="K4" s="169"/>
    </row>
    <row r="5" spans="1:13" ht="15" customHeight="1" thickBot="1" x14ac:dyDescent="0.25">
      <c r="A5" s="165"/>
      <c r="B5" s="172" t="s">
        <v>32</v>
      </c>
      <c r="C5" s="174"/>
      <c r="D5" s="174"/>
      <c r="E5" s="174"/>
      <c r="F5" s="173"/>
      <c r="G5" s="172" t="s">
        <v>33</v>
      </c>
      <c r="H5" s="174"/>
      <c r="I5" s="174"/>
      <c r="J5" s="174"/>
      <c r="K5" s="173"/>
    </row>
    <row r="6" spans="1:13" ht="24" customHeight="1" x14ac:dyDescent="0.2">
      <c r="A6" s="165"/>
      <c r="B6" s="28" t="s">
        <v>48</v>
      </c>
      <c r="C6" s="29" t="s">
        <v>4</v>
      </c>
      <c r="D6" s="28" t="s">
        <v>0</v>
      </c>
      <c r="E6" s="29" t="s">
        <v>46</v>
      </c>
      <c r="F6" s="175" t="s">
        <v>76</v>
      </c>
      <c r="G6" s="28" t="s">
        <v>48</v>
      </c>
      <c r="H6" s="29" t="s">
        <v>4</v>
      </c>
      <c r="I6" s="28" t="s">
        <v>0</v>
      </c>
      <c r="J6" s="29" t="s">
        <v>46</v>
      </c>
      <c r="K6" s="175" t="s">
        <v>11</v>
      </c>
    </row>
    <row r="7" spans="1:13" ht="24" customHeight="1" thickBot="1" x14ac:dyDescent="0.25">
      <c r="A7" s="30" t="s">
        <v>10</v>
      </c>
      <c r="B7" s="31" t="s">
        <v>6</v>
      </c>
      <c r="C7" s="32" t="s">
        <v>8</v>
      </c>
      <c r="D7" s="31" t="s">
        <v>7</v>
      </c>
      <c r="E7" s="32" t="s">
        <v>47</v>
      </c>
      <c r="F7" s="176"/>
      <c r="G7" s="31" t="s">
        <v>6</v>
      </c>
      <c r="H7" s="32" t="s">
        <v>8</v>
      </c>
      <c r="I7" s="31" t="s">
        <v>7</v>
      </c>
      <c r="J7" s="32" t="s">
        <v>47</v>
      </c>
      <c r="K7" s="176"/>
    </row>
    <row r="8" spans="1:13" ht="15" customHeight="1" x14ac:dyDescent="0.2">
      <c r="A8" s="9"/>
      <c r="B8" s="88" t="s">
        <v>130</v>
      </c>
      <c r="C8" s="91" t="s">
        <v>1</v>
      </c>
      <c r="D8" s="88" t="s">
        <v>1</v>
      </c>
      <c r="E8" s="90" t="s">
        <v>1</v>
      </c>
      <c r="F8" s="91" t="s">
        <v>2</v>
      </c>
      <c r="G8" s="88" t="s">
        <v>130</v>
      </c>
      <c r="H8" s="91" t="s">
        <v>1</v>
      </c>
      <c r="I8" s="88" t="s">
        <v>1</v>
      </c>
      <c r="J8" s="90" t="s">
        <v>1</v>
      </c>
      <c r="K8" s="91" t="s">
        <v>2</v>
      </c>
    </row>
    <row r="9" spans="1:13" ht="21" customHeight="1" x14ac:dyDescent="0.2">
      <c r="A9" s="33">
        <v>2000</v>
      </c>
      <c r="B9" s="36">
        <v>7706.933</v>
      </c>
      <c r="C9" s="41" t="s">
        <v>49</v>
      </c>
      <c r="D9" s="36">
        <v>6.0016090868904968</v>
      </c>
      <c r="E9" s="36">
        <v>69.777693596756748</v>
      </c>
      <c r="F9" s="40">
        <v>748.9805049573863</v>
      </c>
      <c r="G9" s="36">
        <v>3338.0479999999998</v>
      </c>
      <c r="H9" s="34" t="s">
        <v>49</v>
      </c>
      <c r="I9" s="36">
        <v>2.5994334204380198</v>
      </c>
      <c r="J9" s="46">
        <v>30.222306403243245</v>
      </c>
      <c r="K9" s="47">
        <v>324.40049454328891</v>
      </c>
      <c r="M9" s="10"/>
    </row>
    <row r="10" spans="1:13" ht="21" customHeight="1" x14ac:dyDescent="0.2">
      <c r="A10" s="38">
        <f>+A9+1</f>
        <v>2001</v>
      </c>
      <c r="B10" s="36">
        <v>8224.7659999999996</v>
      </c>
      <c r="C10" s="48">
        <v>6.7190541295739905</v>
      </c>
      <c r="D10" s="36">
        <v>6.057643494613945</v>
      </c>
      <c r="E10" s="36">
        <v>70.21303967939258</v>
      </c>
      <c r="F10" s="40">
        <v>793.68779747251733</v>
      </c>
      <c r="G10" s="36">
        <v>3489.2489999999998</v>
      </c>
      <c r="H10" s="39">
        <v>4.5296233008033511</v>
      </c>
      <c r="I10" s="36">
        <v>2.5698757272776165</v>
      </c>
      <c r="J10" s="46">
        <v>29.78696032060741</v>
      </c>
      <c r="K10" s="47">
        <v>336.71162846981707</v>
      </c>
      <c r="M10" s="10"/>
    </row>
    <row r="11" spans="1:13" ht="21" customHeight="1" x14ac:dyDescent="0.2">
      <c r="A11" s="38">
        <f t="shared" ref="A11:A27" si="0">+A10+1</f>
        <v>2002</v>
      </c>
      <c r="B11" s="36">
        <v>9022.8269999999993</v>
      </c>
      <c r="C11" s="48">
        <v>9.7031453539225367</v>
      </c>
      <c r="D11" s="36">
        <v>6.3293982306232381</v>
      </c>
      <c r="E11" s="36">
        <v>72.036077330052109</v>
      </c>
      <c r="F11" s="40">
        <v>865.9449648456839</v>
      </c>
      <c r="G11" s="36">
        <v>3502.6010000000001</v>
      </c>
      <c r="H11" s="39">
        <v>0.38266113997597984</v>
      </c>
      <c r="I11" s="36">
        <v>2.4570299942555907</v>
      </c>
      <c r="J11" s="46">
        <v>27.963922669947888</v>
      </c>
      <c r="K11" s="47">
        <v>336.1540346294413</v>
      </c>
      <c r="M11" s="10"/>
    </row>
    <row r="12" spans="1:13" ht="21" customHeight="1" x14ac:dyDescent="0.2">
      <c r="A12" s="38">
        <f t="shared" si="0"/>
        <v>2003</v>
      </c>
      <c r="B12" s="36">
        <v>9415.5630000000001</v>
      </c>
      <c r="C12" s="48">
        <v>4.3526934518416596</v>
      </c>
      <c r="D12" s="36">
        <v>6.4460197670592247</v>
      </c>
      <c r="E12" s="36">
        <v>70.647832272941386</v>
      </c>
      <c r="F12" s="40">
        <v>900.25089826090334</v>
      </c>
      <c r="G12" s="36">
        <v>3911.8989999999999</v>
      </c>
      <c r="H12" s="39">
        <v>11.685544542469998</v>
      </c>
      <c r="I12" s="36">
        <v>2.6781381294713036</v>
      </c>
      <c r="J12" s="46">
        <v>29.35216772705861</v>
      </c>
      <c r="K12" s="47">
        <v>374.02867875834187</v>
      </c>
      <c r="M12" s="10"/>
    </row>
    <row r="13" spans="1:13" ht="21" customHeight="1" x14ac:dyDescent="0.2">
      <c r="A13" s="38">
        <f t="shared" si="0"/>
        <v>2004</v>
      </c>
      <c r="B13" s="36">
        <v>10247.075000000001</v>
      </c>
      <c r="C13" s="48">
        <v>8.8312509830798263</v>
      </c>
      <c r="D13" s="36">
        <v>6.7304981908905352</v>
      </c>
      <c r="E13" s="36">
        <v>70.605762275507772</v>
      </c>
      <c r="F13" s="40">
        <v>977.41423698769006</v>
      </c>
      <c r="G13" s="36">
        <v>4266.0110000000004</v>
      </c>
      <c r="H13" s="39">
        <v>9.0521764493408625</v>
      </c>
      <c r="I13" s="36">
        <v>2.8020073355390802</v>
      </c>
      <c r="J13" s="46">
        <v>29.394237724492235</v>
      </c>
      <c r="K13" s="47">
        <v>406.91220534114302</v>
      </c>
      <c r="M13" s="10"/>
    </row>
    <row r="14" spans="1:13" ht="21" customHeight="1" x14ac:dyDescent="0.2">
      <c r="A14" s="38">
        <f t="shared" si="0"/>
        <v>2005</v>
      </c>
      <c r="B14" s="36">
        <v>10857.960999999999</v>
      </c>
      <c r="C14" s="48">
        <v>5.9615646416172297</v>
      </c>
      <c r="D14" s="36">
        <v>6.8481714446194486</v>
      </c>
      <c r="E14" s="36">
        <v>70.942963299135357</v>
      </c>
      <c r="F14" s="40">
        <v>1033.7636730446438</v>
      </c>
      <c r="G14" s="36">
        <v>4447.2370000000001</v>
      </c>
      <c r="H14" s="39">
        <v>4.2481371942078852</v>
      </c>
      <c r="I14" s="36">
        <v>2.8048950839715725</v>
      </c>
      <c r="J14" s="46">
        <v>29.057036700864636</v>
      </c>
      <c r="K14" s="47">
        <v>423.41209882960931</v>
      </c>
      <c r="M14" s="10"/>
    </row>
    <row r="15" spans="1:13" ht="21" customHeight="1" x14ac:dyDescent="0.2">
      <c r="A15" s="38">
        <f t="shared" si="0"/>
        <v>2006</v>
      </c>
      <c r="B15" s="36">
        <v>10701.53</v>
      </c>
      <c r="C15" s="48">
        <v>-1.4407032775306448</v>
      </c>
      <c r="D15" s="36">
        <v>6.4366052040909381</v>
      </c>
      <c r="E15" s="36">
        <v>68.809579290223283</v>
      </c>
      <c r="F15" s="40">
        <v>1017.0345080841735</v>
      </c>
      <c r="G15" s="36">
        <v>4850.8540000000003</v>
      </c>
      <c r="H15" s="39">
        <v>9.0756800233493351</v>
      </c>
      <c r="I15" s="36">
        <v>2.9176231903929017</v>
      </c>
      <c r="J15" s="46">
        <v>31.190420709776717</v>
      </c>
      <c r="K15" s="47">
        <v>461.0075299212491</v>
      </c>
      <c r="M15" s="10"/>
    </row>
    <row r="16" spans="1:13" ht="21" customHeight="1" x14ac:dyDescent="0.2">
      <c r="A16" s="38">
        <f t="shared" si="0"/>
        <v>2007</v>
      </c>
      <c r="B16" s="36">
        <v>11126.779</v>
      </c>
      <c r="C16" s="48">
        <v>3.9737215145871687</v>
      </c>
      <c r="D16" s="36">
        <v>6.3406447200097302</v>
      </c>
      <c r="E16" s="36">
        <v>68.533681459567902</v>
      </c>
      <c r="F16" s="40">
        <v>1055.3748452522461</v>
      </c>
      <c r="G16" s="36">
        <v>5108.7110000000002</v>
      </c>
      <c r="H16" s="39">
        <v>5.3157031730907534</v>
      </c>
      <c r="I16" s="36">
        <v>2.9112217855864331</v>
      </c>
      <c r="J16" s="46">
        <v>31.466318540432102</v>
      </c>
      <c r="K16" s="47">
        <v>484.56117274041725</v>
      </c>
      <c r="M16" s="10"/>
    </row>
    <row r="17" spans="1:13" ht="21" customHeight="1" x14ac:dyDescent="0.2">
      <c r="A17" s="38">
        <f t="shared" si="0"/>
        <v>2008</v>
      </c>
      <c r="B17" s="36">
        <v>11647.623</v>
      </c>
      <c r="C17" s="48">
        <v>4.6809952817432645</v>
      </c>
      <c r="D17" s="36">
        <v>6.5033177793034929</v>
      </c>
      <c r="E17" s="36">
        <v>67.862520113836538</v>
      </c>
      <c r="F17" s="40">
        <v>1103.1850479490918</v>
      </c>
      <c r="G17" s="36">
        <v>5515.9350000000004</v>
      </c>
      <c r="H17" s="48">
        <v>7.9711692440617554</v>
      </c>
      <c r="I17" s="36">
        <v>3.079759548792266</v>
      </c>
      <c r="J17" s="46">
        <v>32.137479886163462</v>
      </c>
      <c r="K17" s="47">
        <v>522.4325184167684</v>
      </c>
      <c r="M17" s="10"/>
    </row>
    <row r="18" spans="1:13" ht="21" customHeight="1" x14ac:dyDescent="0.2">
      <c r="A18" s="38">
        <f t="shared" si="0"/>
        <v>2009</v>
      </c>
      <c r="B18" s="36">
        <v>12357.965</v>
      </c>
      <c r="C18" s="48">
        <v>6.0986005470815741</v>
      </c>
      <c r="D18" s="36">
        <v>7.0449298887538117</v>
      </c>
      <c r="E18" s="36">
        <v>69.540362673319635</v>
      </c>
      <c r="F18" s="40">
        <v>1169.348615716495</v>
      </c>
      <c r="G18" s="36">
        <v>5412.9589999999998</v>
      </c>
      <c r="H18" s="39">
        <v>-1.8668820426636756</v>
      </c>
      <c r="I18" s="36">
        <v>3.085776391638829</v>
      </c>
      <c r="J18" s="46">
        <v>30.459637326680365</v>
      </c>
      <c r="K18" s="47">
        <v>512.19081083173023</v>
      </c>
      <c r="M18" s="10"/>
    </row>
    <row r="19" spans="1:13" ht="21" customHeight="1" x14ac:dyDescent="0.2">
      <c r="A19" s="38">
        <f t="shared" si="0"/>
        <v>2010</v>
      </c>
      <c r="B19" s="36">
        <v>12559.971</v>
      </c>
      <c r="C19" s="48">
        <v>1.6346218815152866</v>
      </c>
      <c r="D19" s="36">
        <v>6.9928826487635254</v>
      </c>
      <c r="E19" s="36">
        <v>69.702256909904236</v>
      </c>
      <c r="F19" s="40">
        <v>1187.9175454691622</v>
      </c>
      <c r="G19" s="36">
        <v>5459.49</v>
      </c>
      <c r="H19" s="39">
        <v>0.8596222509721656</v>
      </c>
      <c r="I19" s="36">
        <v>3.0396226943595632</v>
      </c>
      <c r="J19" s="46">
        <v>30.297743090095757</v>
      </c>
      <c r="K19" s="47">
        <v>516.35660307762146</v>
      </c>
      <c r="M19" s="10"/>
    </row>
    <row r="20" spans="1:13" ht="21" customHeight="1" x14ac:dyDescent="0.2">
      <c r="A20" s="38">
        <f t="shared" si="0"/>
        <v>2011</v>
      </c>
      <c r="B20" s="36">
        <v>11558.644</v>
      </c>
      <c r="C20" s="48">
        <v>-7.9723671336502235</v>
      </c>
      <c r="D20" s="36">
        <v>6.5638247182558009</v>
      </c>
      <c r="E20" s="36">
        <v>67.454687425227988</v>
      </c>
      <c r="F20" s="40">
        <v>1094.8215307324799</v>
      </c>
      <c r="G20" s="36">
        <v>5576.7759999999998</v>
      </c>
      <c r="H20" s="39">
        <v>2.1482959030971784</v>
      </c>
      <c r="I20" s="36">
        <v>3.166892254573781</v>
      </c>
      <c r="J20" s="46">
        <v>32.545312574772026</v>
      </c>
      <c r="K20" s="47">
        <v>528.22584006152931</v>
      </c>
      <c r="M20" s="10"/>
    </row>
    <row r="21" spans="1:13" ht="21" customHeight="1" x14ac:dyDescent="0.2">
      <c r="A21" s="38">
        <f t="shared" si="0"/>
        <v>2012</v>
      </c>
      <c r="B21" s="36">
        <v>10458.108</v>
      </c>
      <c r="C21" s="48">
        <v>-9.5213244737012417</v>
      </c>
      <c r="D21" s="36">
        <v>6.214131520004547</v>
      </c>
      <c r="E21" s="36">
        <v>64.368916621633105</v>
      </c>
      <c r="F21" s="40">
        <v>994.60419954875226</v>
      </c>
      <c r="G21" s="36">
        <v>5789.0320000000002</v>
      </c>
      <c r="H21" s="39">
        <v>3.8060700304261843</v>
      </c>
      <c r="I21" s="36">
        <v>3.4398006046136609</v>
      </c>
      <c r="J21" s="46">
        <v>35.631083378366903</v>
      </c>
      <c r="K21" s="47">
        <v>550.55804917314993</v>
      </c>
      <c r="M21" s="10"/>
    </row>
    <row r="22" spans="1:13" ht="21" customHeight="1" x14ac:dyDescent="0.2">
      <c r="A22" s="38">
        <f t="shared" si="0"/>
        <v>2013</v>
      </c>
      <c r="B22" s="36">
        <v>10457.927</v>
      </c>
      <c r="C22" s="48">
        <v>-1.7307145805034452E-3</v>
      </c>
      <c r="D22" s="36">
        <v>6.1339596577250077</v>
      </c>
      <c r="E22" s="36">
        <v>65.221125356027628</v>
      </c>
      <c r="F22" s="40">
        <v>1000.0604362791715</v>
      </c>
      <c r="G22" s="36">
        <v>5576.643</v>
      </c>
      <c r="H22" s="39">
        <v>-3.6688171701244698</v>
      </c>
      <c r="I22" s="36">
        <v>3.2709066708473449</v>
      </c>
      <c r="J22" s="46">
        <v>34.778874643972365</v>
      </c>
      <c r="K22" s="47">
        <v>533.27777403238599</v>
      </c>
      <c r="M22" s="10"/>
    </row>
    <row r="23" spans="1:13" ht="21" customHeight="1" x14ac:dyDescent="0.2">
      <c r="A23" s="38">
        <f t="shared" si="0"/>
        <v>2014</v>
      </c>
      <c r="B23" s="36">
        <v>10438.502</v>
      </c>
      <c r="C23" s="48">
        <v>-0.1857442684386541</v>
      </c>
      <c r="D23" s="36">
        <v>6.0319441554124369</v>
      </c>
      <c r="E23" s="36">
        <v>64.56194618125609</v>
      </c>
      <c r="F23" s="40">
        <v>1003.5996324221508</v>
      </c>
      <c r="G23" s="36">
        <v>5729.6940000000004</v>
      </c>
      <c r="H23" s="39">
        <v>2.7445005893330432</v>
      </c>
      <c r="I23" s="36">
        <v>3.3109342926410044</v>
      </c>
      <c r="J23" s="46">
        <v>35.438053818743917</v>
      </c>
      <c r="K23" s="47">
        <v>550.8758624840425</v>
      </c>
      <c r="M23" s="10"/>
    </row>
    <row r="24" spans="1:13" ht="21" customHeight="1" x14ac:dyDescent="0.2">
      <c r="A24" s="38">
        <f t="shared" si="0"/>
        <v>2015</v>
      </c>
      <c r="B24" s="36">
        <v>10794.495000000001</v>
      </c>
      <c r="C24" s="48">
        <v>3.4103839803834006</v>
      </c>
      <c r="D24" s="36">
        <v>6.0065134128547601</v>
      </c>
      <c r="E24" s="36">
        <v>64.472063178052224</v>
      </c>
      <c r="F24" s="40">
        <v>1042.133210839542</v>
      </c>
      <c r="G24" s="36">
        <v>5948.4080000000004</v>
      </c>
      <c r="H24" s="39">
        <v>3.8172021053829468</v>
      </c>
      <c r="I24" s="36">
        <v>3.309945711877448</v>
      </c>
      <c r="J24" s="46">
        <v>35.527936821947783</v>
      </c>
      <c r="K24" s="47">
        <v>574.27730787068947</v>
      </c>
      <c r="M24" s="10"/>
    </row>
    <row r="25" spans="1:13" ht="21" customHeight="1" x14ac:dyDescent="0.2">
      <c r="A25" s="38">
        <f t="shared" si="0"/>
        <v>2016</v>
      </c>
      <c r="B25" s="36">
        <v>11352.246999999999</v>
      </c>
      <c r="C25" s="48">
        <v>5.1670041071861164</v>
      </c>
      <c r="D25" s="36">
        <v>6.0873282776826878</v>
      </c>
      <c r="E25" s="36">
        <v>64.797450442473277</v>
      </c>
      <c r="F25" s="40">
        <v>1099.4431042825049</v>
      </c>
      <c r="G25" s="36">
        <v>6167.3419999999996</v>
      </c>
      <c r="H25" s="39">
        <v>3.6805478037148731</v>
      </c>
      <c r="I25" s="36">
        <v>3.3070664648804864</v>
      </c>
      <c r="J25" s="46">
        <v>35.202549557526716</v>
      </c>
      <c r="K25" s="47">
        <v>597.29511114864511</v>
      </c>
      <c r="M25" s="10"/>
    </row>
    <row r="26" spans="1:13" ht="21" customHeight="1" x14ac:dyDescent="0.2">
      <c r="A26" s="38">
        <f t="shared" si="0"/>
        <v>2017</v>
      </c>
      <c r="B26" s="36">
        <v>11731.752</v>
      </c>
      <c r="C26" s="48">
        <v>3.3429945631028062</v>
      </c>
      <c r="D26" s="36">
        <v>5.9872003280883677</v>
      </c>
      <c r="E26" s="36">
        <v>64.338120753008837</v>
      </c>
      <c r="F26" s="40">
        <v>1138.9718746055939</v>
      </c>
      <c r="G26" s="36">
        <v>6502.7749999999996</v>
      </c>
      <c r="H26" s="39">
        <v>5.4388584255583794</v>
      </c>
      <c r="I26" s="36">
        <v>3.3186361775704798</v>
      </c>
      <c r="J26" s="46">
        <v>35.661879246991163</v>
      </c>
      <c r="K26" s="47">
        <v>631.3189907090084</v>
      </c>
      <c r="M26" s="10"/>
    </row>
    <row r="27" spans="1:13" ht="21" customHeight="1" x14ac:dyDescent="0.2">
      <c r="A27" s="38">
        <f t="shared" si="0"/>
        <v>2018</v>
      </c>
      <c r="B27" s="36">
        <v>12389.277</v>
      </c>
      <c r="C27" s="48">
        <v>5.604661605530012</v>
      </c>
      <c r="D27" s="36">
        <v>6.0381265170398848</v>
      </c>
      <c r="E27" s="36">
        <v>64.149088281597272</v>
      </c>
      <c r="F27" s="40">
        <v>1204.7346793828208</v>
      </c>
      <c r="G27" s="36">
        <v>6923.9780000000001</v>
      </c>
      <c r="H27" s="39">
        <v>6.4772808531742214</v>
      </c>
      <c r="I27" s="36">
        <v>3.3745193658355355</v>
      </c>
      <c r="J27" s="46">
        <v>35.85091171840272</v>
      </c>
      <c r="K27" s="47">
        <v>673.28839413984406</v>
      </c>
      <c r="M27" s="10"/>
    </row>
    <row r="28" spans="1:13" ht="21" customHeight="1" x14ac:dyDescent="0.2">
      <c r="A28" s="38">
        <v>2019</v>
      </c>
      <c r="B28" s="36">
        <v>12977.486999999999</v>
      </c>
      <c r="C28" s="48">
        <v>4.7477346741056721</v>
      </c>
      <c r="D28" s="36">
        <v>6.0536489813952796</v>
      </c>
      <c r="E28" s="36">
        <v>63.630207097593264</v>
      </c>
      <c r="F28" s="40">
        <v>1261.6328203935675</v>
      </c>
      <c r="G28" s="36">
        <v>7417.68</v>
      </c>
      <c r="H28" s="48">
        <v>7.1303230599519623</v>
      </c>
      <c r="I28" s="36">
        <v>3.4601484074933881</v>
      </c>
      <c r="J28" s="46">
        <v>36.369792902406736</v>
      </c>
      <c r="K28" s="47">
        <v>721.12486332499964</v>
      </c>
      <c r="M28" s="10"/>
    </row>
    <row r="29" spans="1:13" ht="21" customHeight="1" x14ac:dyDescent="0.2">
      <c r="A29" s="38">
        <v>2020</v>
      </c>
      <c r="B29" s="36">
        <v>14080.111000000001</v>
      </c>
      <c r="C29" s="48">
        <v>8.4964369449955939</v>
      </c>
      <c r="D29" s="36">
        <v>7.0218387787654439</v>
      </c>
      <c r="E29" s="36">
        <v>66.572213355453286</v>
      </c>
      <c r="F29" s="40">
        <v>1367.3885832305291</v>
      </c>
      <c r="G29" s="36">
        <v>7070.0209999999997</v>
      </c>
      <c r="H29" s="48">
        <v>-4.6868967116403155</v>
      </c>
      <c r="I29" s="36">
        <v>3.5258633702877793</v>
      </c>
      <c r="J29" s="46">
        <v>33.427786644546707</v>
      </c>
      <c r="K29" s="47">
        <v>686.6043881756392</v>
      </c>
      <c r="M29" s="10"/>
    </row>
    <row r="30" spans="1:13" ht="21" customHeight="1" x14ac:dyDescent="0.2">
      <c r="A30" s="38">
        <v>2021</v>
      </c>
      <c r="B30" s="36">
        <v>15666.724</v>
      </c>
      <c r="C30" s="48">
        <v>11.26846940340171</v>
      </c>
      <c r="D30" s="36">
        <v>7.2513266859183734</v>
      </c>
      <c r="E30" s="36">
        <v>65.188219893763005</v>
      </c>
      <c r="F30" s="40">
        <v>1521.8406485193339</v>
      </c>
      <c r="G30" s="36">
        <v>8366.3359999999993</v>
      </c>
      <c r="H30" s="48">
        <v>18.335376938767212</v>
      </c>
      <c r="I30" s="36">
        <v>3.8723497969428435</v>
      </c>
      <c r="J30" s="46">
        <v>34.811780106236988</v>
      </c>
      <c r="K30" s="47">
        <v>812.69257082531408</v>
      </c>
      <c r="M30" s="10"/>
    </row>
    <row r="31" spans="1:13" ht="21" customHeight="1" x14ac:dyDescent="0.2">
      <c r="A31" s="38" t="s">
        <v>152</v>
      </c>
      <c r="B31" s="36">
        <v>16442.522000000001</v>
      </c>
      <c r="C31" s="48">
        <v>4.9518840058712925</v>
      </c>
      <c r="D31" s="36">
        <v>6.7848753992363067</v>
      </c>
      <c r="E31" s="36">
        <v>64.810253332959149</v>
      </c>
      <c r="F31" s="40">
        <v>1596.5334128241004</v>
      </c>
      <c r="G31" s="36">
        <v>8927.7260000000006</v>
      </c>
      <c r="H31" s="48">
        <v>6.7101058336648265</v>
      </c>
      <c r="I31" s="36">
        <v>3.6839548402928912</v>
      </c>
      <c r="J31" s="46">
        <v>35.189746667040858</v>
      </c>
      <c r="K31" s="47">
        <v>866.86293377247455</v>
      </c>
    </row>
    <row r="32" spans="1:13" ht="21" customHeight="1" thickBot="1" x14ac:dyDescent="0.25">
      <c r="A32" s="42" t="s">
        <v>153</v>
      </c>
      <c r="B32" s="127">
        <v>17045.886999999999</v>
      </c>
      <c r="C32" s="49">
        <v>3.6695404756034122</v>
      </c>
      <c r="D32" s="127">
        <v>6.4196906738577724</v>
      </c>
      <c r="E32" s="127">
        <v>64.179801474285242</v>
      </c>
      <c r="F32" s="129">
        <v>1652.1254561402657</v>
      </c>
      <c r="G32" s="127">
        <v>9513.6949999999997</v>
      </c>
      <c r="H32" s="49">
        <v>6.5634742822528409</v>
      </c>
      <c r="I32" s="127">
        <v>3.5829745360524403</v>
      </c>
      <c r="J32" s="130">
        <v>35.820198525714744</v>
      </c>
      <c r="K32" s="131">
        <v>922.0885772300594</v>
      </c>
    </row>
    <row r="33" spans="1:11" s="51" customFormat="1" ht="12" customHeight="1" thickTop="1" x14ac:dyDescent="0.2">
      <c r="A33" s="43" t="s">
        <v>77</v>
      </c>
      <c r="B33" s="44"/>
      <c r="C33" s="44"/>
      <c r="D33" s="44"/>
      <c r="E33" s="44"/>
      <c r="F33" s="44"/>
      <c r="G33" s="45"/>
      <c r="H33" s="45"/>
      <c r="I33" s="50"/>
      <c r="J33" s="50"/>
      <c r="K33" s="50"/>
    </row>
    <row r="34" spans="1:11" s="51" customFormat="1" ht="12" customHeight="1" x14ac:dyDescent="0.2">
      <c r="A34" s="43" t="s">
        <v>75</v>
      </c>
      <c r="B34" s="44"/>
      <c r="C34" s="44"/>
      <c r="D34" s="44"/>
      <c r="E34" s="44"/>
      <c r="F34" s="44"/>
      <c r="G34" s="45"/>
      <c r="H34" s="45"/>
      <c r="I34" s="50"/>
      <c r="J34" s="50"/>
      <c r="K34" s="50"/>
    </row>
    <row r="36" spans="1:11" x14ac:dyDescent="0.2">
      <c r="E36" s="25"/>
    </row>
  </sheetData>
  <mergeCells count="9">
    <mergeCell ref="A1:K1"/>
    <mergeCell ref="A2:K2"/>
    <mergeCell ref="A4:A6"/>
    <mergeCell ref="B4:F4"/>
    <mergeCell ref="B5:F5"/>
    <mergeCell ref="F6:F7"/>
    <mergeCell ref="G4:K4"/>
    <mergeCell ref="G5:K5"/>
    <mergeCell ref="K6:K7"/>
  </mergeCells>
  <pageMargins left="0.75" right="0.43" top="1" bottom="1" header="0.5" footer="0.5"/>
  <pageSetup paperSize="9" scale="76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F82A1-CB56-45A0-8A69-2DA1B6D0602A}">
  <dimension ref="A1:AC47"/>
  <sheetViews>
    <sheetView showGridLines="0" zoomScaleNormal="100" zoomScaleSheetLayoutView="100" workbookViewId="0">
      <selection sqref="A1:Z1"/>
    </sheetView>
  </sheetViews>
  <sheetFormatPr defaultColWidth="8.85546875" defaultRowHeight="9" customHeight="1" x14ac:dyDescent="0.25"/>
  <cols>
    <col min="1" max="1" width="43.140625" style="11" customWidth="1"/>
    <col min="2" max="2" width="16.28515625" style="11" customWidth="1"/>
    <col min="3" max="26" width="11.7109375" style="11" customWidth="1"/>
    <col min="27" max="16384" width="8.85546875" style="11"/>
  </cols>
  <sheetData>
    <row r="1" spans="1:29" ht="13.5" customHeight="1" x14ac:dyDescent="0.25">
      <c r="A1" s="166" t="s">
        <v>158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</row>
    <row r="2" spans="1:29" ht="13.5" customHeight="1" x14ac:dyDescent="0.25">
      <c r="A2" s="171" t="s">
        <v>159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spans="1:29" ht="21" customHeight="1" x14ac:dyDescent="0.15">
      <c r="F3" s="12"/>
      <c r="K3" s="13"/>
      <c r="L3" s="13"/>
      <c r="W3" s="64"/>
      <c r="X3" s="64"/>
      <c r="Y3" s="64"/>
      <c r="Z3" s="64" t="s">
        <v>79</v>
      </c>
    </row>
    <row r="4" spans="1:29" s="17" customFormat="1" ht="21" customHeight="1" x14ac:dyDescent="0.25">
      <c r="A4" s="54" t="s">
        <v>15</v>
      </c>
      <c r="B4" s="179" t="s">
        <v>14</v>
      </c>
      <c r="C4" s="177">
        <v>2000</v>
      </c>
      <c r="D4" s="177">
        <v>2001</v>
      </c>
      <c r="E4" s="177">
        <v>2002</v>
      </c>
      <c r="F4" s="177">
        <v>2003</v>
      </c>
      <c r="G4" s="177">
        <v>2004</v>
      </c>
      <c r="H4" s="177">
        <v>2005</v>
      </c>
      <c r="I4" s="177">
        <v>2006</v>
      </c>
      <c r="J4" s="177">
        <v>2007</v>
      </c>
      <c r="K4" s="177">
        <v>2008</v>
      </c>
      <c r="L4" s="177">
        <v>2009</v>
      </c>
      <c r="M4" s="177">
        <v>2010</v>
      </c>
      <c r="N4" s="177">
        <v>2011</v>
      </c>
      <c r="O4" s="177">
        <v>2012</v>
      </c>
      <c r="P4" s="177">
        <v>2013</v>
      </c>
      <c r="Q4" s="177">
        <v>2014</v>
      </c>
      <c r="R4" s="177">
        <v>2015</v>
      </c>
      <c r="S4" s="177">
        <v>2016</v>
      </c>
      <c r="T4" s="177">
        <v>2017</v>
      </c>
      <c r="U4" s="177">
        <v>2018</v>
      </c>
      <c r="V4" s="177">
        <v>2019</v>
      </c>
      <c r="W4" s="178">
        <v>2020</v>
      </c>
      <c r="X4" s="178">
        <v>2021</v>
      </c>
      <c r="Y4" s="178" t="s">
        <v>152</v>
      </c>
      <c r="Z4" s="178" t="s">
        <v>153</v>
      </c>
      <c r="AA4" s="16"/>
      <c r="AB4" s="16"/>
      <c r="AC4" s="16"/>
    </row>
    <row r="5" spans="1:29" s="16" customFormat="1" ht="21" customHeight="1" x14ac:dyDescent="0.25">
      <c r="A5" s="55" t="s">
        <v>16</v>
      </c>
      <c r="B5" s="179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8"/>
      <c r="X5" s="178"/>
      <c r="Y5" s="178"/>
      <c r="Z5" s="178"/>
    </row>
    <row r="6" spans="1:29" s="18" customFormat="1" ht="25.5" customHeight="1" x14ac:dyDescent="0.25">
      <c r="A6" s="65" t="s">
        <v>80</v>
      </c>
      <c r="B6" s="92" t="s">
        <v>17</v>
      </c>
      <c r="C6" s="56">
        <v>7706933</v>
      </c>
      <c r="D6" s="56">
        <v>8224766</v>
      </c>
      <c r="E6" s="56">
        <v>9022827</v>
      </c>
      <c r="F6" s="56">
        <v>9415563</v>
      </c>
      <c r="G6" s="56">
        <v>10247075</v>
      </c>
      <c r="H6" s="56">
        <v>10857961</v>
      </c>
      <c r="I6" s="56">
        <v>10701530</v>
      </c>
      <c r="J6" s="56">
        <v>11126779</v>
      </c>
      <c r="K6" s="56">
        <v>11647623</v>
      </c>
      <c r="L6" s="56">
        <v>12357965</v>
      </c>
      <c r="M6" s="56">
        <v>12559971</v>
      </c>
      <c r="N6" s="56">
        <v>11558644</v>
      </c>
      <c r="O6" s="56">
        <v>10458108</v>
      </c>
      <c r="P6" s="56">
        <v>10457927</v>
      </c>
      <c r="Q6" s="56">
        <v>10438502</v>
      </c>
      <c r="R6" s="56">
        <v>10794495</v>
      </c>
      <c r="S6" s="56">
        <v>11352247</v>
      </c>
      <c r="T6" s="56">
        <v>11731752</v>
      </c>
      <c r="U6" s="56">
        <v>12389277</v>
      </c>
      <c r="V6" s="56">
        <v>12977487</v>
      </c>
      <c r="W6" s="56">
        <v>14080111</v>
      </c>
      <c r="X6" s="56">
        <v>15666724</v>
      </c>
      <c r="Y6" s="56">
        <v>16442522</v>
      </c>
      <c r="Z6" s="57">
        <v>17045887</v>
      </c>
    </row>
    <row r="7" spans="1:29" s="18" customFormat="1" ht="25.5" customHeight="1" x14ac:dyDescent="0.25">
      <c r="A7" s="66" t="s">
        <v>81</v>
      </c>
      <c r="B7" s="92" t="s">
        <v>18</v>
      </c>
      <c r="C7" s="58">
        <v>6344913</v>
      </c>
      <c r="D7" s="58">
        <v>6667809</v>
      </c>
      <c r="E7" s="58">
        <v>7147814</v>
      </c>
      <c r="F7" s="58">
        <v>7536536</v>
      </c>
      <c r="G7" s="58">
        <v>8161580</v>
      </c>
      <c r="H7" s="58">
        <v>8661447</v>
      </c>
      <c r="I7" s="58">
        <v>8544438</v>
      </c>
      <c r="J7" s="58">
        <v>8753442</v>
      </c>
      <c r="K7" s="58">
        <v>9200945</v>
      </c>
      <c r="L7" s="58">
        <v>9773703</v>
      </c>
      <c r="M7" s="58">
        <v>10562753</v>
      </c>
      <c r="N7" s="58">
        <v>9647164</v>
      </c>
      <c r="O7" s="58">
        <v>8947239</v>
      </c>
      <c r="P7" s="58">
        <v>8967773</v>
      </c>
      <c r="Q7" s="58">
        <v>8992842</v>
      </c>
      <c r="R7" s="58">
        <v>9131257</v>
      </c>
      <c r="S7" s="58">
        <v>9521809</v>
      </c>
      <c r="T7" s="58">
        <v>9849083</v>
      </c>
      <c r="U7" s="58">
        <v>10405443</v>
      </c>
      <c r="V7" s="58">
        <v>10927175</v>
      </c>
      <c r="W7" s="58">
        <v>11878928</v>
      </c>
      <c r="X7" s="58">
        <v>13231172</v>
      </c>
      <c r="Y7" s="58">
        <v>14047975</v>
      </c>
      <c r="Z7" s="59">
        <v>14481390</v>
      </c>
    </row>
    <row r="8" spans="1:29" s="18" customFormat="1" ht="25.5" customHeight="1" x14ac:dyDescent="0.25">
      <c r="A8" s="66" t="s">
        <v>82</v>
      </c>
      <c r="B8" s="92" t="s">
        <v>19</v>
      </c>
      <c r="C8" s="58">
        <v>671436</v>
      </c>
      <c r="D8" s="58">
        <v>816978</v>
      </c>
      <c r="E8" s="58">
        <v>1062875</v>
      </c>
      <c r="F8" s="58">
        <v>999733</v>
      </c>
      <c r="G8" s="58">
        <v>1116538</v>
      </c>
      <c r="H8" s="58">
        <v>1174839</v>
      </c>
      <c r="I8" s="58">
        <v>258542</v>
      </c>
      <c r="J8" s="58">
        <v>290427</v>
      </c>
      <c r="K8" s="58">
        <v>301536</v>
      </c>
      <c r="L8" s="58">
        <v>293781</v>
      </c>
      <c r="M8" s="58">
        <v>164024</v>
      </c>
      <c r="N8" s="58">
        <v>177975</v>
      </c>
      <c r="O8" s="58">
        <v>165712</v>
      </c>
      <c r="P8" s="58">
        <v>178588</v>
      </c>
      <c r="Q8" s="58">
        <v>138489</v>
      </c>
      <c r="R8" s="58">
        <v>142396</v>
      </c>
      <c r="S8" s="58">
        <v>167558</v>
      </c>
      <c r="T8" s="58">
        <v>164206</v>
      </c>
      <c r="U8" s="58">
        <v>168652</v>
      </c>
      <c r="V8" s="58">
        <v>170387</v>
      </c>
      <c r="W8" s="58">
        <v>158426</v>
      </c>
      <c r="X8" s="58">
        <v>156974</v>
      </c>
      <c r="Y8" s="58">
        <v>168778</v>
      </c>
      <c r="Z8" s="59">
        <v>188004</v>
      </c>
    </row>
    <row r="9" spans="1:29" s="18" customFormat="1" ht="25.5" customHeight="1" x14ac:dyDescent="0.25">
      <c r="A9" s="66" t="s">
        <v>83</v>
      </c>
      <c r="B9" s="92" t="s">
        <v>20</v>
      </c>
      <c r="C9" s="58" t="s">
        <v>184</v>
      </c>
      <c r="D9" s="58" t="s">
        <v>184</v>
      </c>
      <c r="E9" s="58" t="s">
        <v>184</v>
      </c>
      <c r="F9" s="58" t="s">
        <v>184</v>
      </c>
      <c r="G9" s="58" t="s">
        <v>184</v>
      </c>
      <c r="H9" s="58" t="s">
        <v>184</v>
      </c>
      <c r="I9" s="58">
        <v>828367</v>
      </c>
      <c r="J9" s="58">
        <v>938242</v>
      </c>
      <c r="K9" s="58">
        <v>912171</v>
      </c>
      <c r="L9" s="58">
        <v>1010319</v>
      </c>
      <c r="M9" s="58">
        <v>565563</v>
      </c>
      <c r="N9" s="58">
        <v>496427</v>
      </c>
      <c r="O9" s="58">
        <v>492914</v>
      </c>
      <c r="P9" s="58">
        <v>461116</v>
      </c>
      <c r="Q9" s="58">
        <v>446520</v>
      </c>
      <c r="R9" s="58">
        <v>459137</v>
      </c>
      <c r="S9" s="58">
        <v>549047</v>
      </c>
      <c r="T9" s="58">
        <v>566456</v>
      </c>
      <c r="U9" s="58">
        <v>564202</v>
      </c>
      <c r="V9" s="58">
        <v>567218</v>
      </c>
      <c r="W9" s="58">
        <v>481170</v>
      </c>
      <c r="X9" s="58">
        <v>564942</v>
      </c>
      <c r="Y9" s="58">
        <v>596370</v>
      </c>
      <c r="Z9" s="59">
        <v>662831</v>
      </c>
    </row>
    <row r="10" spans="1:29" s="18" customFormat="1" ht="25.5" customHeight="1" x14ac:dyDescent="0.25">
      <c r="A10" s="66" t="s">
        <v>84</v>
      </c>
      <c r="B10" s="92" t="s">
        <v>21</v>
      </c>
      <c r="C10" s="58">
        <v>520032</v>
      </c>
      <c r="D10" s="58">
        <v>551492</v>
      </c>
      <c r="E10" s="58">
        <v>596238</v>
      </c>
      <c r="F10" s="58">
        <v>659356</v>
      </c>
      <c r="G10" s="58">
        <v>728433</v>
      </c>
      <c r="H10" s="58">
        <v>777779</v>
      </c>
      <c r="I10" s="58">
        <v>806427</v>
      </c>
      <c r="J10" s="58">
        <v>863132</v>
      </c>
      <c r="K10" s="58">
        <v>921388</v>
      </c>
      <c r="L10" s="58">
        <v>933813</v>
      </c>
      <c r="M10" s="58">
        <v>931386</v>
      </c>
      <c r="N10" s="58">
        <v>893624</v>
      </c>
      <c r="O10" s="58">
        <v>505020</v>
      </c>
      <c r="P10" s="58">
        <v>501675</v>
      </c>
      <c r="Q10" s="58">
        <v>485974</v>
      </c>
      <c r="R10" s="58">
        <v>673480</v>
      </c>
      <c r="S10" s="58">
        <v>700415</v>
      </c>
      <c r="T10" s="58">
        <v>715395</v>
      </c>
      <c r="U10" s="58">
        <v>791210</v>
      </c>
      <c r="V10" s="58">
        <v>830575</v>
      </c>
      <c r="W10" s="58">
        <v>1056485</v>
      </c>
      <c r="X10" s="58">
        <v>1173560</v>
      </c>
      <c r="Y10" s="58">
        <v>1025143</v>
      </c>
      <c r="Z10" s="59">
        <v>1024561</v>
      </c>
    </row>
    <row r="11" spans="1:29" s="18" customFormat="1" ht="25.5" customHeight="1" x14ac:dyDescent="0.25">
      <c r="A11" s="66" t="s">
        <v>85</v>
      </c>
      <c r="B11" s="92" t="s">
        <v>22</v>
      </c>
      <c r="C11" s="58">
        <v>170552</v>
      </c>
      <c r="D11" s="58">
        <v>188487</v>
      </c>
      <c r="E11" s="58">
        <v>215900</v>
      </c>
      <c r="F11" s="58">
        <v>219938</v>
      </c>
      <c r="G11" s="58">
        <v>240524</v>
      </c>
      <c r="H11" s="58">
        <v>243896</v>
      </c>
      <c r="I11" s="58">
        <v>263756</v>
      </c>
      <c r="J11" s="58">
        <v>281536</v>
      </c>
      <c r="K11" s="58">
        <v>311583</v>
      </c>
      <c r="L11" s="58">
        <v>346349</v>
      </c>
      <c r="M11" s="58">
        <v>336245</v>
      </c>
      <c r="N11" s="58">
        <v>343454</v>
      </c>
      <c r="O11" s="58">
        <v>347223</v>
      </c>
      <c r="P11" s="58">
        <v>348775</v>
      </c>
      <c r="Q11" s="58">
        <v>374677</v>
      </c>
      <c r="R11" s="58">
        <v>388225</v>
      </c>
      <c r="S11" s="58">
        <v>413418</v>
      </c>
      <c r="T11" s="58">
        <v>436612</v>
      </c>
      <c r="U11" s="58">
        <v>459770</v>
      </c>
      <c r="V11" s="58">
        <v>482132</v>
      </c>
      <c r="W11" s="58">
        <v>505102</v>
      </c>
      <c r="X11" s="58">
        <v>540076</v>
      </c>
      <c r="Y11" s="58">
        <v>604256</v>
      </c>
      <c r="Z11" s="59">
        <v>689101</v>
      </c>
    </row>
    <row r="12" spans="1:29" s="18" customFormat="1" ht="25.5" customHeight="1" x14ac:dyDescent="0.25">
      <c r="A12" s="65" t="s">
        <v>86</v>
      </c>
      <c r="B12" s="92" t="s">
        <v>27</v>
      </c>
      <c r="C12" s="58">
        <v>3338048</v>
      </c>
      <c r="D12" s="58">
        <v>3489249</v>
      </c>
      <c r="E12" s="58">
        <v>3502601</v>
      </c>
      <c r="F12" s="58">
        <v>3911899</v>
      </c>
      <c r="G12" s="58">
        <v>4266011</v>
      </c>
      <c r="H12" s="58">
        <v>4447237</v>
      </c>
      <c r="I12" s="58">
        <v>4850854</v>
      </c>
      <c r="J12" s="58">
        <v>5108711</v>
      </c>
      <c r="K12" s="58">
        <v>5515935</v>
      </c>
      <c r="L12" s="58">
        <v>5412959</v>
      </c>
      <c r="M12" s="58">
        <v>5459490</v>
      </c>
      <c r="N12" s="58">
        <v>5576776</v>
      </c>
      <c r="O12" s="58">
        <v>5789032</v>
      </c>
      <c r="P12" s="58">
        <v>5576643</v>
      </c>
      <c r="Q12" s="58">
        <v>5729694</v>
      </c>
      <c r="R12" s="58">
        <v>5948408</v>
      </c>
      <c r="S12" s="58">
        <v>6167342</v>
      </c>
      <c r="T12" s="58">
        <v>6502775</v>
      </c>
      <c r="U12" s="58">
        <v>6923978</v>
      </c>
      <c r="V12" s="58">
        <v>7417680</v>
      </c>
      <c r="W12" s="58">
        <v>7070021</v>
      </c>
      <c r="X12" s="58">
        <v>8366336</v>
      </c>
      <c r="Y12" s="58">
        <v>8927726</v>
      </c>
      <c r="Z12" s="59">
        <v>9513695</v>
      </c>
    </row>
    <row r="13" spans="1:29" s="18" customFormat="1" ht="25.5" customHeight="1" x14ac:dyDescent="0.25">
      <c r="A13" s="66" t="s">
        <v>87</v>
      </c>
      <c r="B13" s="60" t="s">
        <v>23</v>
      </c>
      <c r="C13" s="58">
        <v>160056</v>
      </c>
      <c r="D13" s="58">
        <v>174022</v>
      </c>
      <c r="E13" s="58">
        <v>226180</v>
      </c>
      <c r="F13" s="58">
        <v>282388</v>
      </c>
      <c r="G13" s="58">
        <v>334179</v>
      </c>
      <c r="H13" s="58">
        <v>331115</v>
      </c>
      <c r="I13" s="58">
        <v>383441</v>
      </c>
      <c r="J13" s="58">
        <v>424620</v>
      </c>
      <c r="K13" s="58">
        <v>459824</v>
      </c>
      <c r="L13" s="58">
        <v>479818</v>
      </c>
      <c r="M13" s="58">
        <v>527315</v>
      </c>
      <c r="N13" s="58">
        <v>541961</v>
      </c>
      <c r="O13" s="58">
        <v>537915</v>
      </c>
      <c r="P13" s="58">
        <v>540721</v>
      </c>
      <c r="Q13" s="58">
        <v>567799</v>
      </c>
      <c r="R13" s="58">
        <v>598733</v>
      </c>
      <c r="S13" s="58">
        <v>631009</v>
      </c>
      <c r="T13" s="58">
        <v>717651</v>
      </c>
      <c r="U13" s="58">
        <v>771191</v>
      </c>
      <c r="V13" s="58">
        <v>777569</v>
      </c>
      <c r="W13" s="58">
        <v>755339</v>
      </c>
      <c r="X13" s="58">
        <v>881659</v>
      </c>
      <c r="Y13" s="58">
        <v>976944</v>
      </c>
      <c r="Z13" s="59">
        <v>1141789</v>
      </c>
    </row>
    <row r="14" spans="1:29" s="18" customFormat="1" ht="25.5" customHeight="1" x14ac:dyDescent="0.25">
      <c r="A14" s="66" t="s">
        <v>88</v>
      </c>
      <c r="B14" s="60" t="s">
        <v>24</v>
      </c>
      <c r="C14" s="58">
        <v>90488</v>
      </c>
      <c r="D14" s="58">
        <v>96040</v>
      </c>
      <c r="E14" s="58">
        <v>94053</v>
      </c>
      <c r="F14" s="58">
        <v>102292</v>
      </c>
      <c r="G14" s="58">
        <v>108974</v>
      </c>
      <c r="H14" s="58">
        <v>116677</v>
      </c>
      <c r="I14" s="58">
        <v>120697</v>
      </c>
      <c r="J14" s="58">
        <v>124859</v>
      </c>
      <c r="K14" s="58">
        <v>141434</v>
      </c>
      <c r="L14" s="58">
        <v>144585</v>
      </c>
      <c r="M14" s="58">
        <v>157503</v>
      </c>
      <c r="N14" s="58">
        <v>154324</v>
      </c>
      <c r="O14" s="58">
        <v>146354</v>
      </c>
      <c r="P14" s="58">
        <v>128900</v>
      </c>
      <c r="Q14" s="58">
        <v>129586</v>
      </c>
      <c r="R14" s="58">
        <v>138080</v>
      </c>
      <c r="S14" s="58">
        <v>142698</v>
      </c>
      <c r="T14" s="58">
        <v>150339</v>
      </c>
      <c r="U14" s="58">
        <v>155616</v>
      </c>
      <c r="V14" s="58">
        <v>165460</v>
      </c>
      <c r="W14" s="58">
        <v>168303</v>
      </c>
      <c r="X14" s="58">
        <v>191817</v>
      </c>
      <c r="Y14" s="58">
        <v>204991</v>
      </c>
      <c r="Z14" s="59">
        <v>231869</v>
      </c>
    </row>
    <row r="15" spans="1:29" s="18" customFormat="1" ht="25.5" customHeight="1" x14ac:dyDescent="0.25">
      <c r="A15" s="66" t="s">
        <v>89</v>
      </c>
      <c r="B15" s="60" t="s">
        <v>28</v>
      </c>
      <c r="C15" s="58">
        <v>235509</v>
      </c>
      <c r="D15" s="58">
        <v>265253</v>
      </c>
      <c r="E15" s="58">
        <v>266809</v>
      </c>
      <c r="F15" s="58">
        <v>354596</v>
      </c>
      <c r="G15" s="58">
        <v>393081</v>
      </c>
      <c r="H15" s="58">
        <v>362161</v>
      </c>
      <c r="I15" s="58">
        <v>365407</v>
      </c>
      <c r="J15" s="58">
        <v>340943</v>
      </c>
      <c r="K15" s="58">
        <v>365949</v>
      </c>
      <c r="L15" s="58">
        <v>312794</v>
      </c>
      <c r="M15" s="58">
        <v>305058</v>
      </c>
      <c r="N15" s="58">
        <v>296181</v>
      </c>
      <c r="O15" s="58">
        <v>284718</v>
      </c>
      <c r="P15" s="58">
        <v>274150</v>
      </c>
      <c r="Q15" s="58">
        <v>275484</v>
      </c>
      <c r="R15" s="58">
        <v>250139</v>
      </c>
      <c r="S15" s="58">
        <v>219236</v>
      </c>
      <c r="T15" s="58">
        <v>203633</v>
      </c>
      <c r="U15" s="58">
        <v>202468</v>
      </c>
      <c r="V15" s="58">
        <v>213170</v>
      </c>
      <c r="W15" s="58">
        <v>199111</v>
      </c>
      <c r="X15" s="58">
        <v>200055</v>
      </c>
      <c r="Y15" s="58">
        <v>202926</v>
      </c>
      <c r="Z15" s="59">
        <v>213615</v>
      </c>
    </row>
    <row r="16" spans="1:29" s="18" customFormat="1" ht="21" customHeight="1" x14ac:dyDescent="0.25">
      <c r="A16" s="66" t="s">
        <v>90</v>
      </c>
      <c r="B16" s="60" t="s">
        <v>25</v>
      </c>
      <c r="C16" s="58">
        <v>11794</v>
      </c>
      <c r="D16" s="58">
        <v>12719</v>
      </c>
      <c r="E16" s="58">
        <v>12208</v>
      </c>
      <c r="F16" s="58">
        <v>15262</v>
      </c>
      <c r="G16" s="58">
        <v>18469</v>
      </c>
      <c r="H16" s="58">
        <v>12947</v>
      </c>
      <c r="I16" s="58">
        <v>11642</v>
      </c>
      <c r="J16" s="58">
        <v>12247</v>
      </c>
      <c r="K16" s="58">
        <v>18624</v>
      </c>
      <c r="L16" s="58">
        <v>14671</v>
      </c>
      <c r="M16" s="58">
        <v>17338</v>
      </c>
      <c r="N16" s="58">
        <v>16985</v>
      </c>
      <c r="O16" s="58">
        <v>13600</v>
      </c>
      <c r="P16" s="58">
        <v>15910</v>
      </c>
      <c r="Q16" s="58">
        <v>13927</v>
      </c>
      <c r="R16" s="58">
        <v>16443</v>
      </c>
      <c r="S16" s="58">
        <v>18078</v>
      </c>
      <c r="T16" s="58">
        <v>17618</v>
      </c>
      <c r="U16" s="58">
        <v>16689</v>
      </c>
      <c r="V16" s="58">
        <v>19082</v>
      </c>
      <c r="W16" s="58">
        <v>21300</v>
      </c>
      <c r="X16" s="58">
        <v>24332</v>
      </c>
      <c r="Y16" s="58">
        <v>21142</v>
      </c>
      <c r="Z16" s="59">
        <v>21234</v>
      </c>
    </row>
    <row r="17" spans="1:26" s="18" customFormat="1" ht="25.5" customHeight="1" thickBot="1" x14ac:dyDescent="0.3">
      <c r="A17" s="67" t="s">
        <v>91</v>
      </c>
      <c r="B17" s="61" t="s">
        <v>26</v>
      </c>
      <c r="C17" s="62">
        <v>2840201</v>
      </c>
      <c r="D17" s="62">
        <v>2941215</v>
      </c>
      <c r="E17" s="62">
        <v>2903351</v>
      </c>
      <c r="F17" s="62">
        <v>3157361</v>
      </c>
      <c r="G17" s="62">
        <v>3411308</v>
      </c>
      <c r="H17" s="62">
        <v>3624337</v>
      </c>
      <c r="I17" s="62">
        <v>3969667</v>
      </c>
      <c r="J17" s="62">
        <v>4206042</v>
      </c>
      <c r="K17" s="62">
        <v>4530104</v>
      </c>
      <c r="L17" s="62">
        <v>4461091</v>
      </c>
      <c r="M17" s="62">
        <v>4452276</v>
      </c>
      <c r="N17" s="62">
        <v>4567325</v>
      </c>
      <c r="O17" s="62">
        <v>4806445</v>
      </c>
      <c r="P17" s="62">
        <v>4616962</v>
      </c>
      <c r="Q17" s="62">
        <v>4742898</v>
      </c>
      <c r="R17" s="62">
        <v>4945013</v>
      </c>
      <c r="S17" s="62">
        <v>5156321</v>
      </c>
      <c r="T17" s="62">
        <v>5413534</v>
      </c>
      <c r="U17" s="62">
        <v>5778014</v>
      </c>
      <c r="V17" s="62">
        <v>6242399</v>
      </c>
      <c r="W17" s="62">
        <v>5925968</v>
      </c>
      <c r="X17" s="62">
        <v>7068473</v>
      </c>
      <c r="Y17" s="62">
        <v>7521723</v>
      </c>
      <c r="Z17" s="63">
        <v>7905188</v>
      </c>
    </row>
    <row r="18" spans="1:26" s="52" customFormat="1" ht="15" customHeight="1" thickTop="1" x14ac:dyDescent="0.25">
      <c r="A18" s="43" t="s">
        <v>77</v>
      </c>
      <c r="H18" s="53"/>
      <c r="K18" s="53"/>
      <c r="L18" s="53"/>
      <c r="M18" s="53"/>
    </row>
    <row r="19" spans="1:26" s="52" customFormat="1" ht="12" customHeight="1" x14ac:dyDescent="0.25">
      <c r="A19" s="43" t="s">
        <v>78</v>
      </c>
    </row>
    <row r="22" spans="1:26" ht="9" customHeight="1" x14ac:dyDescent="0.25"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41"/>
      <c r="Y22" s="141"/>
      <c r="Z22" s="141"/>
    </row>
    <row r="23" spans="1:26" ht="9" customHeight="1" x14ac:dyDescent="0.25"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41"/>
      <c r="Y23" s="141"/>
      <c r="Z23" s="141"/>
    </row>
    <row r="24" spans="1:26" ht="9" customHeight="1" x14ac:dyDescent="0.25"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41"/>
      <c r="Y24" s="141"/>
      <c r="Z24" s="141"/>
    </row>
    <row r="25" spans="1:26" ht="9" customHeight="1" x14ac:dyDescent="0.25">
      <c r="N25" s="14"/>
    </row>
    <row r="28" spans="1:26" ht="9" customHeight="1" x14ac:dyDescent="0.25"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</row>
    <row r="29" spans="1:26" ht="9" customHeight="1" x14ac:dyDescent="0.25"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</row>
    <row r="30" spans="1:26" ht="9" customHeight="1" x14ac:dyDescent="0.25"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</row>
    <row r="31" spans="1:26" ht="9" customHeight="1" x14ac:dyDescent="0.25"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  <c r="Z31" s="147"/>
    </row>
    <row r="32" spans="1:26" ht="9" customHeight="1" x14ac:dyDescent="0.25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</row>
    <row r="33" spans="3:26" ht="9" customHeight="1" x14ac:dyDescent="0.25"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</row>
    <row r="34" spans="3:26" ht="9" customHeight="1" x14ac:dyDescent="0.25"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</row>
    <row r="35" spans="3:26" ht="9" customHeight="1" x14ac:dyDescent="0.25"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</row>
    <row r="36" spans="3:26" ht="9" customHeight="1" x14ac:dyDescent="0.25"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</row>
    <row r="37" spans="3:26" ht="9" customHeight="1" x14ac:dyDescent="0.25"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</row>
    <row r="38" spans="3:26" ht="9" customHeight="1" x14ac:dyDescent="0.25"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</row>
    <row r="39" spans="3:26" ht="9" customHeight="1" x14ac:dyDescent="0.25"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</row>
    <row r="40" spans="3:26" ht="9" customHeight="1" x14ac:dyDescent="0.25"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  <c r="Z40" s="147"/>
    </row>
    <row r="41" spans="3:26" ht="9" customHeight="1" x14ac:dyDescent="0.25"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</row>
    <row r="42" spans="3:26" ht="9" customHeight="1" x14ac:dyDescent="0.25"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</row>
    <row r="43" spans="3:26" ht="9" customHeight="1" x14ac:dyDescent="0.25"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</row>
    <row r="44" spans="3:26" ht="9" customHeight="1" x14ac:dyDescent="0.25"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</row>
    <row r="45" spans="3:26" ht="9" customHeight="1" x14ac:dyDescent="0.25"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  <c r="Z45" s="147"/>
    </row>
    <row r="46" spans="3:26" ht="9" customHeight="1" x14ac:dyDescent="0.25"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</row>
    <row r="47" spans="3:26" ht="9" customHeight="1" x14ac:dyDescent="0.25"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  <c r="Z47" s="147"/>
    </row>
  </sheetData>
  <mergeCells count="27">
    <mergeCell ref="A1:Z1"/>
    <mergeCell ref="A2:Z2"/>
    <mergeCell ref="G4:G5"/>
    <mergeCell ref="B4:B5"/>
    <mergeCell ref="C4:C5"/>
    <mergeCell ref="D4:D5"/>
    <mergeCell ref="E4:E5"/>
    <mergeCell ref="F4:F5"/>
    <mergeCell ref="K4:K5"/>
    <mergeCell ref="Y4:Y5"/>
    <mergeCell ref="X4:X5"/>
    <mergeCell ref="L4:L5"/>
    <mergeCell ref="M4:M5"/>
    <mergeCell ref="Z4:Z5"/>
    <mergeCell ref="T4:T5"/>
    <mergeCell ref="U4:U5"/>
    <mergeCell ref="H4:H5"/>
    <mergeCell ref="I4:I5"/>
    <mergeCell ref="J4:J5"/>
    <mergeCell ref="V4:V5"/>
    <mergeCell ref="W4:W5"/>
    <mergeCell ref="N4:N5"/>
    <mergeCell ref="O4:O5"/>
    <mergeCell ref="P4:P5"/>
    <mergeCell ref="Q4:Q5"/>
    <mergeCell ref="R4:R5"/>
    <mergeCell ref="S4:S5"/>
  </mergeCells>
  <pageMargins left="0.55000000000000004" right="0.2" top="0.78740157480314965" bottom="0.78740157480314965" header="0" footer="0"/>
  <pageSetup paperSize="9" fitToWidth="3" fitToHeight="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10273-FEDA-4D5A-A2CE-DA45BB434D90}">
  <dimension ref="A1:Y41"/>
  <sheetViews>
    <sheetView showGridLines="0" zoomScaleNormal="100" zoomScaleSheetLayoutView="100" workbookViewId="0">
      <selection sqref="A1:Y1"/>
    </sheetView>
  </sheetViews>
  <sheetFormatPr defaultColWidth="8.85546875" defaultRowHeight="9" customHeight="1" x14ac:dyDescent="0.25"/>
  <cols>
    <col min="1" max="1" width="51" style="20" customWidth="1"/>
    <col min="2" max="2" width="11.5703125" style="20" customWidth="1"/>
    <col min="3" max="25" width="11.7109375" style="20" customWidth="1"/>
    <col min="26" max="16384" width="8.85546875" style="20"/>
  </cols>
  <sheetData>
    <row r="1" spans="1:25" ht="13.5" customHeight="1" x14ac:dyDescent="0.25">
      <c r="A1" s="166" t="s">
        <v>160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</row>
    <row r="2" spans="1:25" ht="13.5" customHeight="1" x14ac:dyDescent="0.25">
      <c r="A2" s="171" t="s">
        <v>161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</row>
    <row r="3" spans="1:25" ht="21" customHeight="1" x14ac:dyDescent="0.15">
      <c r="B3" s="15"/>
      <c r="C3" s="15"/>
      <c r="D3" s="15"/>
      <c r="E3" s="15"/>
      <c r="F3" s="21"/>
      <c r="G3" s="15"/>
      <c r="H3" s="15"/>
      <c r="I3" s="15"/>
      <c r="J3" s="15"/>
      <c r="K3" s="22"/>
      <c r="L3" s="22"/>
      <c r="M3" s="15"/>
      <c r="N3" s="15"/>
      <c r="O3" s="15"/>
      <c r="P3" s="15"/>
      <c r="Q3" s="15"/>
      <c r="R3" s="15"/>
      <c r="S3" s="15"/>
      <c r="T3" s="15"/>
      <c r="U3" s="15"/>
      <c r="V3" s="22"/>
      <c r="W3" s="22"/>
      <c r="X3" s="22"/>
      <c r="Y3" s="22" t="s">
        <v>35</v>
      </c>
    </row>
    <row r="4" spans="1:25" s="68" customFormat="1" ht="21" customHeight="1" x14ac:dyDescent="0.25">
      <c r="A4" s="54" t="s">
        <v>29</v>
      </c>
      <c r="B4" s="179" t="s">
        <v>30</v>
      </c>
      <c r="C4" s="177">
        <v>2000</v>
      </c>
      <c r="D4" s="177">
        <v>2001</v>
      </c>
      <c r="E4" s="177">
        <v>2002</v>
      </c>
      <c r="F4" s="177">
        <v>2003</v>
      </c>
      <c r="G4" s="177">
        <v>2004</v>
      </c>
      <c r="H4" s="177">
        <v>2005</v>
      </c>
      <c r="I4" s="177">
        <v>2006</v>
      </c>
      <c r="J4" s="177">
        <v>2007</v>
      </c>
      <c r="K4" s="177">
        <v>2008</v>
      </c>
      <c r="L4" s="177">
        <v>2009</v>
      </c>
      <c r="M4" s="177">
        <v>2010</v>
      </c>
      <c r="N4" s="177">
        <v>2011</v>
      </c>
      <c r="O4" s="177">
        <v>2012</v>
      </c>
      <c r="P4" s="177">
        <v>2013</v>
      </c>
      <c r="Q4" s="177">
        <v>2014</v>
      </c>
      <c r="R4" s="177">
        <v>2015</v>
      </c>
      <c r="S4" s="177">
        <v>2016</v>
      </c>
      <c r="T4" s="177">
        <v>2017</v>
      </c>
      <c r="U4" s="177">
        <v>2018</v>
      </c>
      <c r="V4" s="177">
        <v>2019</v>
      </c>
      <c r="W4" s="177">
        <v>2020</v>
      </c>
      <c r="X4" s="177">
        <v>2021</v>
      </c>
      <c r="Y4" s="177" t="s">
        <v>152</v>
      </c>
    </row>
    <row r="5" spans="1:25" s="68" customFormat="1" ht="21" customHeight="1" x14ac:dyDescent="0.25">
      <c r="A5" s="55" t="s">
        <v>34</v>
      </c>
      <c r="B5" s="179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</row>
    <row r="6" spans="1:25" s="73" customFormat="1" ht="25.5" customHeight="1" x14ac:dyDescent="0.2">
      <c r="A6" s="74" t="s">
        <v>94</v>
      </c>
      <c r="B6" s="70" t="s">
        <v>36</v>
      </c>
      <c r="C6" s="71">
        <v>4212793</v>
      </c>
      <c r="D6" s="71">
        <v>4297035</v>
      </c>
      <c r="E6" s="71">
        <v>4699903</v>
      </c>
      <c r="F6" s="71">
        <v>4990302</v>
      </c>
      <c r="G6" s="71">
        <v>5390207</v>
      </c>
      <c r="H6" s="71">
        <v>5850940</v>
      </c>
      <c r="I6" s="71">
        <v>5804408</v>
      </c>
      <c r="J6" s="71">
        <v>6101597</v>
      </c>
      <c r="K6" s="71">
        <v>6463780</v>
      </c>
      <c r="L6" s="71">
        <v>6847096</v>
      </c>
      <c r="M6" s="71">
        <v>6975997</v>
      </c>
      <c r="N6" s="71">
        <v>6679250</v>
      </c>
      <c r="O6" s="71">
        <v>6550468</v>
      </c>
      <c r="P6" s="71">
        <v>6592579</v>
      </c>
      <c r="Q6" s="71">
        <v>6632696</v>
      </c>
      <c r="R6" s="71">
        <v>6881712</v>
      </c>
      <c r="S6" s="71">
        <v>7235105</v>
      </c>
      <c r="T6" s="71">
        <v>7537365</v>
      </c>
      <c r="U6" s="71">
        <v>8023328</v>
      </c>
      <c r="V6" s="72">
        <v>8548171</v>
      </c>
      <c r="W6" s="72">
        <v>9092794</v>
      </c>
      <c r="X6" s="72">
        <v>9903523</v>
      </c>
      <c r="Y6" s="72">
        <v>10573676</v>
      </c>
    </row>
    <row r="7" spans="1:25" s="73" customFormat="1" ht="25.5" customHeight="1" x14ac:dyDescent="0.25">
      <c r="A7" s="77" t="s">
        <v>133</v>
      </c>
      <c r="B7" s="70" t="s">
        <v>36</v>
      </c>
      <c r="C7" s="71">
        <v>3646319</v>
      </c>
      <c r="D7" s="71">
        <v>3687529</v>
      </c>
      <c r="E7" s="71">
        <v>4033241</v>
      </c>
      <c r="F7" s="71">
        <v>4227567</v>
      </c>
      <c r="G7" s="71">
        <v>4548263</v>
      </c>
      <c r="H7" s="71">
        <v>4968519</v>
      </c>
      <c r="I7" s="71">
        <v>4867013</v>
      </c>
      <c r="J7" s="71">
        <v>5087720</v>
      </c>
      <c r="K7" s="71">
        <v>5306704</v>
      </c>
      <c r="L7" s="71">
        <v>5721190</v>
      </c>
      <c r="M7" s="71">
        <v>5680208</v>
      </c>
      <c r="N7" s="71">
        <v>5283397</v>
      </c>
      <c r="O7" s="71">
        <v>5002849</v>
      </c>
      <c r="P7" s="71">
        <v>4971948</v>
      </c>
      <c r="Q7" s="71">
        <v>4907935</v>
      </c>
      <c r="R7" s="71">
        <v>5026947</v>
      </c>
      <c r="S7" s="71">
        <v>5289741</v>
      </c>
      <c r="T7" s="71">
        <v>5482574</v>
      </c>
      <c r="U7" s="71">
        <v>5808810</v>
      </c>
      <c r="V7" s="72">
        <v>6215025</v>
      </c>
      <c r="W7" s="72">
        <v>7062250</v>
      </c>
      <c r="X7" s="72">
        <v>7485909</v>
      </c>
      <c r="Y7" s="72">
        <v>8066473</v>
      </c>
    </row>
    <row r="8" spans="1:25" s="73" customFormat="1" ht="25.5" customHeight="1" x14ac:dyDescent="0.25">
      <c r="A8" s="77" t="s">
        <v>134</v>
      </c>
      <c r="B8" s="70" t="s">
        <v>36</v>
      </c>
      <c r="C8" s="71">
        <v>566474</v>
      </c>
      <c r="D8" s="71">
        <v>609506</v>
      </c>
      <c r="E8" s="71">
        <v>666662</v>
      </c>
      <c r="F8" s="71">
        <v>762735</v>
      </c>
      <c r="G8" s="71">
        <v>841944</v>
      </c>
      <c r="H8" s="71">
        <v>882421</v>
      </c>
      <c r="I8" s="71">
        <v>937395</v>
      </c>
      <c r="J8" s="71">
        <v>1013877</v>
      </c>
      <c r="K8" s="71">
        <v>1157076</v>
      </c>
      <c r="L8" s="71">
        <v>1125906</v>
      </c>
      <c r="M8" s="71">
        <v>1295789</v>
      </c>
      <c r="N8" s="71">
        <v>1395853</v>
      </c>
      <c r="O8" s="71">
        <v>1547619</v>
      </c>
      <c r="P8" s="71">
        <v>1620631</v>
      </c>
      <c r="Q8" s="71">
        <v>1724761</v>
      </c>
      <c r="R8" s="71">
        <v>1854765</v>
      </c>
      <c r="S8" s="71">
        <v>1945364</v>
      </c>
      <c r="T8" s="71">
        <v>2054791</v>
      </c>
      <c r="U8" s="71">
        <v>2214518</v>
      </c>
      <c r="V8" s="72">
        <v>2333146</v>
      </c>
      <c r="W8" s="72">
        <v>2030544</v>
      </c>
      <c r="X8" s="72">
        <v>2417614</v>
      </c>
      <c r="Y8" s="72">
        <v>2507203</v>
      </c>
    </row>
    <row r="9" spans="1:25" s="73" customFormat="1" ht="25.5" customHeight="1" x14ac:dyDescent="0.2">
      <c r="A9" s="74" t="s">
        <v>95</v>
      </c>
      <c r="B9" s="70" t="s">
        <v>37</v>
      </c>
      <c r="C9" s="71">
        <v>95582</v>
      </c>
      <c r="D9" s="71">
        <v>99374</v>
      </c>
      <c r="E9" s="71">
        <v>109810</v>
      </c>
      <c r="F9" s="71">
        <v>106135</v>
      </c>
      <c r="G9" s="71">
        <v>113229</v>
      </c>
      <c r="H9" s="71">
        <v>117317</v>
      </c>
      <c r="I9" s="71">
        <v>119278</v>
      </c>
      <c r="J9" s="71">
        <v>142452</v>
      </c>
      <c r="K9" s="71">
        <v>159953</v>
      </c>
      <c r="L9" s="71">
        <v>188744</v>
      </c>
      <c r="M9" s="71">
        <v>204687</v>
      </c>
      <c r="N9" s="71">
        <v>230260</v>
      </c>
      <c r="O9" s="71">
        <v>242077</v>
      </c>
      <c r="P9" s="71">
        <v>252992</v>
      </c>
      <c r="Q9" s="71">
        <v>274300</v>
      </c>
      <c r="R9" s="71">
        <v>297519</v>
      </c>
      <c r="S9" s="71">
        <v>316582</v>
      </c>
      <c r="T9" s="71">
        <v>339012</v>
      </c>
      <c r="U9" s="71">
        <v>349537</v>
      </c>
      <c r="V9" s="72">
        <v>363235</v>
      </c>
      <c r="W9" s="72">
        <v>397287</v>
      </c>
      <c r="X9" s="72">
        <v>428330</v>
      </c>
      <c r="Y9" s="72">
        <v>459592</v>
      </c>
    </row>
    <row r="10" spans="1:25" s="73" customFormat="1" ht="25.5" customHeight="1" x14ac:dyDescent="0.2">
      <c r="A10" s="74" t="s">
        <v>96</v>
      </c>
      <c r="B10" s="70" t="s">
        <v>38</v>
      </c>
      <c r="C10" s="71">
        <v>2619587</v>
      </c>
      <c r="D10" s="71">
        <v>2893218</v>
      </c>
      <c r="E10" s="71">
        <v>3018566</v>
      </c>
      <c r="F10" s="71">
        <v>3344945</v>
      </c>
      <c r="G10" s="71">
        <v>3674867</v>
      </c>
      <c r="H10" s="71">
        <v>3806791</v>
      </c>
      <c r="I10" s="71">
        <v>3928489</v>
      </c>
      <c r="J10" s="71">
        <v>4027995</v>
      </c>
      <c r="K10" s="71">
        <v>4353244</v>
      </c>
      <c r="L10" s="71">
        <v>4527513</v>
      </c>
      <c r="M10" s="71">
        <v>4648179</v>
      </c>
      <c r="N10" s="71">
        <v>4488218</v>
      </c>
      <c r="O10" s="71">
        <v>4182605</v>
      </c>
      <c r="P10" s="71">
        <v>4139632</v>
      </c>
      <c r="Q10" s="71">
        <v>4232329</v>
      </c>
      <c r="R10" s="71">
        <v>4337165</v>
      </c>
      <c r="S10" s="71">
        <v>4506063</v>
      </c>
      <c r="T10" s="71">
        <v>4748857</v>
      </c>
      <c r="U10" s="71">
        <v>5013811</v>
      </c>
      <c r="V10" s="72">
        <v>5267103</v>
      </c>
      <c r="W10" s="72">
        <v>4952220</v>
      </c>
      <c r="X10" s="72">
        <v>6187070</v>
      </c>
      <c r="Y10" s="72">
        <v>6588021</v>
      </c>
    </row>
    <row r="11" spans="1:25" s="73" customFormat="1" ht="25.5" customHeight="1" x14ac:dyDescent="0.2">
      <c r="A11" s="78" t="s">
        <v>97</v>
      </c>
      <c r="B11" s="70" t="s">
        <v>38</v>
      </c>
      <c r="C11" s="71">
        <v>1125600</v>
      </c>
      <c r="D11" s="71">
        <v>1247212</v>
      </c>
      <c r="E11" s="71">
        <v>1345720</v>
      </c>
      <c r="F11" s="71">
        <v>1444511</v>
      </c>
      <c r="G11" s="71">
        <v>1542744</v>
      </c>
      <c r="H11" s="71">
        <v>1497534</v>
      </c>
      <c r="I11" s="71">
        <v>1495281</v>
      </c>
      <c r="J11" s="71">
        <v>1508144</v>
      </c>
      <c r="K11" s="71">
        <v>1484326</v>
      </c>
      <c r="L11" s="71">
        <v>1471022</v>
      </c>
      <c r="M11" s="71">
        <v>1528856</v>
      </c>
      <c r="N11" s="71">
        <v>1394109</v>
      </c>
      <c r="O11" s="71">
        <v>1247885</v>
      </c>
      <c r="P11" s="71">
        <v>1267242</v>
      </c>
      <c r="Q11" s="71">
        <v>1283212</v>
      </c>
      <c r="R11" s="71">
        <v>1241413</v>
      </c>
      <c r="S11" s="71">
        <v>1281181</v>
      </c>
      <c r="T11" s="71">
        <v>1331322</v>
      </c>
      <c r="U11" s="71">
        <v>1383754</v>
      </c>
      <c r="V11" s="72">
        <v>1418710</v>
      </c>
      <c r="W11" s="72">
        <v>1506052</v>
      </c>
      <c r="X11" s="72">
        <v>1972847</v>
      </c>
      <c r="Y11" s="72">
        <v>1978498</v>
      </c>
    </row>
    <row r="12" spans="1:25" s="73" customFormat="1" ht="25.5" customHeight="1" x14ac:dyDescent="0.2">
      <c r="A12" s="78" t="s">
        <v>98</v>
      </c>
      <c r="B12" s="70" t="s">
        <v>38</v>
      </c>
      <c r="C12" s="71">
        <v>1493987</v>
      </c>
      <c r="D12" s="71">
        <v>1646006</v>
      </c>
      <c r="E12" s="71">
        <v>1672846</v>
      </c>
      <c r="F12" s="71">
        <v>1900434</v>
      </c>
      <c r="G12" s="71">
        <v>2132123</v>
      </c>
      <c r="H12" s="71">
        <v>2309257</v>
      </c>
      <c r="I12" s="71">
        <v>2433208</v>
      </c>
      <c r="J12" s="71">
        <v>2519851</v>
      </c>
      <c r="K12" s="71">
        <v>2868918</v>
      </c>
      <c r="L12" s="71">
        <v>3056491</v>
      </c>
      <c r="M12" s="71">
        <v>3119323</v>
      </c>
      <c r="N12" s="71">
        <v>3094109</v>
      </c>
      <c r="O12" s="71">
        <v>2934720</v>
      </c>
      <c r="P12" s="71">
        <v>2872390</v>
      </c>
      <c r="Q12" s="71">
        <v>2949117</v>
      </c>
      <c r="R12" s="71">
        <v>3095752</v>
      </c>
      <c r="S12" s="71">
        <v>3224882</v>
      </c>
      <c r="T12" s="71">
        <v>3417535</v>
      </c>
      <c r="U12" s="71">
        <v>3630057</v>
      </c>
      <c r="V12" s="72">
        <v>3848393</v>
      </c>
      <c r="W12" s="72">
        <v>3446168</v>
      </c>
      <c r="X12" s="72">
        <v>4214223</v>
      </c>
      <c r="Y12" s="72">
        <v>4609523</v>
      </c>
    </row>
    <row r="13" spans="1:25" s="73" customFormat="1" ht="25.5" customHeight="1" x14ac:dyDescent="0.2">
      <c r="A13" s="74" t="s">
        <v>99</v>
      </c>
      <c r="B13" s="70" t="s">
        <v>39</v>
      </c>
      <c r="C13" s="71">
        <v>538448</v>
      </c>
      <c r="D13" s="71">
        <v>601206</v>
      </c>
      <c r="E13" s="71">
        <v>651735</v>
      </c>
      <c r="F13" s="71">
        <v>714063</v>
      </c>
      <c r="G13" s="71">
        <v>793777</v>
      </c>
      <c r="H13" s="71">
        <v>832196</v>
      </c>
      <c r="I13" s="71">
        <v>811345</v>
      </c>
      <c r="J13" s="71">
        <v>847768</v>
      </c>
      <c r="K13" s="71">
        <v>906685</v>
      </c>
      <c r="L13" s="71">
        <v>939207</v>
      </c>
      <c r="M13" s="71">
        <v>942187</v>
      </c>
      <c r="N13" s="71">
        <v>847432</v>
      </c>
      <c r="O13" s="71">
        <v>791564</v>
      </c>
      <c r="P13" s="71">
        <v>749858</v>
      </c>
      <c r="Q13" s="71">
        <v>752224</v>
      </c>
      <c r="R13" s="71">
        <v>794350</v>
      </c>
      <c r="S13" s="71">
        <v>808468</v>
      </c>
      <c r="T13" s="71">
        <v>829372</v>
      </c>
      <c r="U13" s="71">
        <v>862028</v>
      </c>
      <c r="V13" s="72">
        <v>913103</v>
      </c>
      <c r="W13" s="72">
        <v>1025351</v>
      </c>
      <c r="X13" s="72">
        <v>1364866</v>
      </c>
      <c r="Y13" s="72">
        <v>1271946</v>
      </c>
    </row>
    <row r="14" spans="1:25" s="73" customFormat="1" ht="25.5" customHeight="1" x14ac:dyDescent="0.2">
      <c r="A14" s="74" t="s">
        <v>100</v>
      </c>
      <c r="B14" s="70" t="s">
        <v>40</v>
      </c>
      <c r="C14" s="71">
        <v>2342572</v>
      </c>
      <c r="D14" s="71">
        <v>2559682</v>
      </c>
      <c r="E14" s="71">
        <v>2744300</v>
      </c>
      <c r="F14" s="71">
        <v>2889833</v>
      </c>
      <c r="G14" s="71">
        <v>3154160</v>
      </c>
      <c r="H14" s="71">
        <v>3297474</v>
      </c>
      <c r="I14" s="71">
        <v>3396470</v>
      </c>
      <c r="J14" s="71">
        <v>3519101</v>
      </c>
      <c r="K14" s="71">
        <v>3569770</v>
      </c>
      <c r="L14" s="71">
        <v>3532464</v>
      </c>
      <c r="M14" s="71">
        <v>3455088</v>
      </c>
      <c r="N14" s="71">
        <v>3137601</v>
      </c>
      <c r="O14" s="71">
        <v>2775005</v>
      </c>
      <c r="P14" s="71">
        <v>2571517</v>
      </c>
      <c r="Q14" s="71">
        <v>2564220</v>
      </c>
      <c r="R14" s="71">
        <v>2657951</v>
      </c>
      <c r="S14" s="71">
        <v>2699387</v>
      </c>
      <c r="T14" s="71">
        <v>2739464</v>
      </c>
      <c r="U14" s="71">
        <v>2831822</v>
      </c>
      <c r="V14" s="72">
        <v>3017255</v>
      </c>
      <c r="W14" s="72">
        <v>3126838</v>
      </c>
      <c r="X14" s="72">
        <v>3408858</v>
      </c>
      <c r="Y14" s="72">
        <v>3682396</v>
      </c>
    </row>
    <row r="15" spans="1:25" s="73" customFormat="1" ht="25.5" customHeight="1" x14ac:dyDescent="0.2">
      <c r="A15" s="74" t="s">
        <v>101</v>
      </c>
      <c r="B15" s="70" t="s">
        <v>45</v>
      </c>
      <c r="C15" s="71">
        <v>551562</v>
      </c>
      <c r="D15" s="71">
        <v>545152</v>
      </c>
      <c r="E15" s="71">
        <v>573756</v>
      </c>
      <c r="F15" s="71">
        <v>544103</v>
      </c>
      <c r="G15" s="71">
        <v>542789</v>
      </c>
      <c r="H15" s="71">
        <v>567240</v>
      </c>
      <c r="I15" s="71">
        <v>589945</v>
      </c>
      <c r="J15" s="71">
        <v>627619</v>
      </c>
      <c r="K15" s="71">
        <v>682532</v>
      </c>
      <c r="L15" s="71">
        <v>701215</v>
      </c>
      <c r="M15" s="71">
        <v>725121</v>
      </c>
      <c r="N15" s="71">
        <v>701463</v>
      </c>
      <c r="O15" s="71">
        <v>670038</v>
      </c>
      <c r="P15" s="71">
        <v>664078</v>
      </c>
      <c r="Q15" s="71">
        <v>668228</v>
      </c>
      <c r="R15" s="71">
        <v>702580</v>
      </c>
      <c r="S15" s="71">
        <v>751281</v>
      </c>
      <c r="T15" s="71">
        <v>817823</v>
      </c>
      <c r="U15" s="71">
        <v>852894</v>
      </c>
      <c r="V15" s="72">
        <v>899851</v>
      </c>
      <c r="W15" s="72">
        <v>897965</v>
      </c>
      <c r="X15" s="72">
        <v>1024635</v>
      </c>
      <c r="Y15" s="72">
        <v>1071617</v>
      </c>
    </row>
    <row r="16" spans="1:25" s="73" customFormat="1" ht="25.5" customHeight="1" x14ac:dyDescent="0.2">
      <c r="A16" s="74" t="s">
        <v>102</v>
      </c>
      <c r="B16" s="70" t="s">
        <v>41</v>
      </c>
      <c r="C16" s="71">
        <v>13444</v>
      </c>
      <c r="D16" s="71">
        <v>14791</v>
      </c>
      <c r="E16" s="71">
        <v>13978</v>
      </c>
      <c r="F16" s="71">
        <v>16794</v>
      </c>
      <c r="G16" s="71">
        <v>20655</v>
      </c>
      <c r="H16" s="71">
        <v>16060</v>
      </c>
      <c r="I16" s="71">
        <v>14246</v>
      </c>
      <c r="J16" s="71">
        <v>13735</v>
      </c>
      <c r="K16" s="71">
        <v>23887</v>
      </c>
      <c r="L16" s="71">
        <v>17609</v>
      </c>
      <c r="M16" s="71">
        <v>20419</v>
      </c>
      <c r="N16" s="71">
        <v>20373</v>
      </c>
      <c r="O16" s="71">
        <v>17356</v>
      </c>
      <c r="P16" s="71">
        <v>21318</v>
      </c>
      <c r="Q16" s="71">
        <v>19417</v>
      </c>
      <c r="R16" s="71">
        <v>19908</v>
      </c>
      <c r="S16" s="71">
        <v>21159</v>
      </c>
      <c r="T16" s="71">
        <v>20448</v>
      </c>
      <c r="U16" s="71">
        <v>21772</v>
      </c>
      <c r="V16" s="72">
        <v>23665</v>
      </c>
      <c r="W16" s="72">
        <v>22125</v>
      </c>
      <c r="X16" s="72">
        <v>26197</v>
      </c>
      <c r="Y16" s="72">
        <v>30167</v>
      </c>
    </row>
    <row r="17" spans="1:25" s="73" customFormat="1" ht="25.5" customHeight="1" x14ac:dyDescent="0.2">
      <c r="A17" s="74" t="s">
        <v>103</v>
      </c>
      <c r="B17" s="70" t="s">
        <v>42</v>
      </c>
      <c r="C17" s="71">
        <v>201962</v>
      </c>
      <c r="D17" s="71">
        <v>199477</v>
      </c>
      <c r="E17" s="71">
        <v>185945</v>
      </c>
      <c r="F17" s="71">
        <v>178616</v>
      </c>
      <c r="G17" s="71">
        <v>233985</v>
      </c>
      <c r="H17" s="71">
        <v>239023</v>
      </c>
      <c r="I17" s="71">
        <v>271259</v>
      </c>
      <c r="J17" s="71">
        <v>284824</v>
      </c>
      <c r="K17" s="71">
        <v>296641</v>
      </c>
      <c r="L17" s="71">
        <v>288689</v>
      </c>
      <c r="M17" s="71">
        <v>335444</v>
      </c>
      <c r="N17" s="71">
        <v>337276</v>
      </c>
      <c r="O17" s="71">
        <v>316450</v>
      </c>
      <c r="P17" s="71">
        <v>317664</v>
      </c>
      <c r="Q17" s="71">
        <v>314207</v>
      </c>
      <c r="R17" s="71">
        <v>317152</v>
      </c>
      <c r="S17" s="71">
        <v>335492</v>
      </c>
      <c r="T17" s="71">
        <v>357369</v>
      </c>
      <c r="U17" s="71">
        <v>404564</v>
      </c>
      <c r="V17" s="72">
        <v>385584</v>
      </c>
      <c r="W17" s="72">
        <v>448751</v>
      </c>
      <c r="X17" s="72">
        <v>491291</v>
      </c>
      <c r="Y17" s="72">
        <v>514744</v>
      </c>
    </row>
    <row r="18" spans="1:25" s="73" customFormat="1" ht="25.5" customHeight="1" x14ac:dyDescent="0.2">
      <c r="A18" s="74" t="s">
        <v>104</v>
      </c>
      <c r="B18" s="70" t="s">
        <v>43</v>
      </c>
      <c r="C18" s="71">
        <v>387925</v>
      </c>
      <c r="D18" s="71">
        <v>421676</v>
      </c>
      <c r="E18" s="71">
        <v>447805</v>
      </c>
      <c r="F18" s="71">
        <v>464521</v>
      </c>
      <c r="G18" s="71">
        <v>492044</v>
      </c>
      <c r="H18" s="71">
        <v>475814</v>
      </c>
      <c r="I18" s="71">
        <v>503393</v>
      </c>
      <c r="J18" s="71">
        <v>545758</v>
      </c>
      <c r="K18" s="71">
        <v>591372</v>
      </c>
      <c r="L18" s="71">
        <v>601690</v>
      </c>
      <c r="M18" s="71">
        <v>599300</v>
      </c>
      <c r="N18" s="71">
        <v>559823</v>
      </c>
      <c r="O18" s="71">
        <v>554843</v>
      </c>
      <c r="P18" s="71">
        <v>572642</v>
      </c>
      <c r="Q18" s="71">
        <v>604254</v>
      </c>
      <c r="R18" s="71">
        <v>645223</v>
      </c>
      <c r="S18" s="71">
        <v>700374</v>
      </c>
      <c r="T18" s="71">
        <v>730056</v>
      </c>
      <c r="U18" s="71">
        <v>794801</v>
      </c>
      <c r="V18" s="72">
        <v>836980</v>
      </c>
      <c r="W18" s="72">
        <v>1068156</v>
      </c>
      <c r="X18" s="72">
        <v>1079607</v>
      </c>
      <c r="Y18" s="72">
        <v>1033990</v>
      </c>
    </row>
    <row r="19" spans="1:25" s="73" customFormat="1" ht="25.5" customHeight="1" thickBot="1" x14ac:dyDescent="0.3">
      <c r="A19" s="79" t="s">
        <v>105</v>
      </c>
      <c r="B19" s="61" t="s">
        <v>44</v>
      </c>
      <c r="C19" s="75">
        <v>81106</v>
      </c>
      <c r="D19" s="75">
        <v>82404</v>
      </c>
      <c r="E19" s="75">
        <v>79630</v>
      </c>
      <c r="F19" s="75">
        <v>78150</v>
      </c>
      <c r="G19" s="75">
        <v>97373</v>
      </c>
      <c r="H19" s="75">
        <v>102343</v>
      </c>
      <c r="I19" s="75">
        <v>113551</v>
      </c>
      <c r="J19" s="75">
        <v>124641</v>
      </c>
      <c r="K19" s="75">
        <v>115694</v>
      </c>
      <c r="L19" s="75">
        <v>126697</v>
      </c>
      <c r="M19" s="75">
        <v>113039</v>
      </c>
      <c r="N19" s="75">
        <v>133724</v>
      </c>
      <c r="O19" s="75">
        <v>146734</v>
      </c>
      <c r="P19" s="75">
        <v>152290</v>
      </c>
      <c r="Q19" s="75">
        <v>106321</v>
      </c>
      <c r="R19" s="75">
        <v>89343</v>
      </c>
      <c r="S19" s="75">
        <v>145678</v>
      </c>
      <c r="T19" s="75">
        <v>114761</v>
      </c>
      <c r="U19" s="75">
        <v>158698</v>
      </c>
      <c r="V19" s="76">
        <v>140220</v>
      </c>
      <c r="W19" s="76">
        <v>118645</v>
      </c>
      <c r="X19" s="76">
        <v>118683</v>
      </c>
      <c r="Y19" s="76">
        <v>144099</v>
      </c>
    </row>
    <row r="20" spans="1:25" s="68" customFormat="1" ht="12" customHeight="1" thickTop="1" x14ac:dyDescent="0.25">
      <c r="A20" s="43" t="s">
        <v>92</v>
      </c>
    </row>
    <row r="21" spans="1:25" s="68" customFormat="1" ht="12" customHeight="1" x14ac:dyDescent="0.25">
      <c r="A21" s="43" t="s">
        <v>93</v>
      </c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</row>
    <row r="24" spans="1:25" ht="9" customHeight="1" x14ac:dyDescent="0.25"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123"/>
      <c r="Y24" s="123"/>
    </row>
    <row r="25" spans="1:25" ht="9" customHeight="1" x14ac:dyDescent="0.25"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123"/>
      <c r="Y25" s="123"/>
    </row>
    <row r="26" spans="1:25" ht="9" customHeight="1" x14ac:dyDescent="0.25"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123"/>
      <c r="Y26" s="123"/>
    </row>
    <row r="28" spans="1:25" ht="9" customHeight="1" x14ac:dyDescent="0.25"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</row>
    <row r="29" spans="1:25" ht="9" customHeight="1" x14ac:dyDescent="0.25"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</row>
    <row r="30" spans="1:25" ht="9" customHeight="1" x14ac:dyDescent="0.25"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</row>
    <row r="31" spans="1:25" ht="9" customHeight="1" x14ac:dyDescent="0.25"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</row>
    <row r="32" spans="1:25" ht="9" customHeight="1" x14ac:dyDescent="0.25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</row>
    <row r="33" spans="3:25" ht="9" customHeight="1" x14ac:dyDescent="0.25"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</row>
    <row r="34" spans="3:25" ht="9" customHeight="1" x14ac:dyDescent="0.25"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</row>
    <row r="35" spans="3:25" ht="9" customHeight="1" x14ac:dyDescent="0.25"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</row>
    <row r="36" spans="3:25" ht="9" customHeight="1" x14ac:dyDescent="0.25"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</row>
    <row r="37" spans="3:25" ht="9" customHeight="1" x14ac:dyDescent="0.25"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</row>
    <row r="38" spans="3:25" ht="9" customHeight="1" x14ac:dyDescent="0.25"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</row>
    <row r="39" spans="3:25" ht="9" customHeight="1" x14ac:dyDescent="0.25"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</row>
    <row r="40" spans="3:25" ht="9" customHeight="1" x14ac:dyDescent="0.25"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</row>
    <row r="41" spans="3:25" ht="9" customHeight="1" x14ac:dyDescent="0.25"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</row>
  </sheetData>
  <mergeCells count="26">
    <mergeCell ref="Y4:Y5"/>
    <mergeCell ref="N4:N5"/>
    <mergeCell ref="O4:O5"/>
    <mergeCell ref="P4:P5"/>
    <mergeCell ref="H4:H5"/>
    <mergeCell ref="I4:I5"/>
    <mergeCell ref="J4:J5"/>
    <mergeCell ref="K4:K5"/>
    <mergeCell ref="R4:R5"/>
    <mergeCell ref="S4:S5"/>
    <mergeCell ref="A1:Y1"/>
    <mergeCell ref="A2:Y2"/>
    <mergeCell ref="G4:G5"/>
    <mergeCell ref="T4:T5"/>
    <mergeCell ref="U4:U5"/>
    <mergeCell ref="V4:V5"/>
    <mergeCell ref="W4:W5"/>
    <mergeCell ref="B4:B5"/>
    <mergeCell ref="C4:C5"/>
    <mergeCell ref="D4:D5"/>
    <mergeCell ref="E4:E5"/>
    <mergeCell ref="F4:F5"/>
    <mergeCell ref="X4:X5"/>
    <mergeCell ref="L4:L5"/>
    <mergeCell ref="M4:M5"/>
    <mergeCell ref="Q4:Q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46946-0D47-4CB9-9FC0-B03DBA6D8AEF}">
  <dimension ref="A1:Y42"/>
  <sheetViews>
    <sheetView showGridLines="0" zoomScaleNormal="100" zoomScaleSheetLayoutView="100" workbookViewId="0">
      <selection sqref="A1:Y1"/>
    </sheetView>
  </sheetViews>
  <sheetFormatPr defaultColWidth="8.85546875" defaultRowHeight="9" customHeight="1" x14ac:dyDescent="0.25"/>
  <cols>
    <col min="1" max="1" width="51" style="20" customWidth="1"/>
    <col min="2" max="2" width="11.5703125" style="20" customWidth="1"/>
    <col min="3" max="25" width="11.7109375" style="20" customWidth="1"/>
    <col min="26" max="16384" width="8.85546875" style="20"/>
  </cols>
  <sheetData>
    <row r="1" spans="1:25" ht="13.5" customHeight="1" x14ac:dyDescent="0.25">
      <c r="A1" s="166" t="s">
        <v>162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</row>
    <row r="2" spans="1:25" ht="13.5" customHeight="1" x14ac:dyDescent="0.25">
      <c r="A2" s="171" t="s">
        <v>163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</row>
    <row r="3" spans="1:25" ht="21" customHeight="1" x14ac:dyDescent="0.15">
      <c r="B3" s="15"/>
      <c r="C3" s="15"/>
      <c r="D3" s="15"/>
      <c r="E3" s="15"/>
      <c r="F3" s="21"/>
      <c r="G3" s="15"/>
      <c r="H3" s="15"/>
      <c r="I3" s="15"/>
      <c r="J3" s="15"/>
      <c r="K3" s="22"/>
      <c r="L3" s="22"/>
      <c r="M3" s="15"/>
      <c r="N3" s="15"/>
      <c r="O3" s="15"/>
      <c r="P3" s="15"/>
      <c r="Q3" s="15"/>
      <c r="R3" s="15"/>
      <c r="S3" s="15"/>
      <c r="T3" s="15"/>
      <c r="U3" s="15"/>
      <c r="V3" s="64"/>
      <c r="W3" s="64"/>
      <c r="X3" s="64"/>
      <c r="Y3" s="64" t="s">
        <v>79</v>
      </c>
    </row>
    <row r="4" spans="1:25" s="68" customFormat="1" ht="21" customHeight="1" x14ac:dyDescent="0.25">
      <c r="A4" s="54" t="s">
        <v>29</v>
      </c>
      <c r="B4" s="179" t="s">
        <v>30</v>
      </c>
      <c r="C4" s="177">
        <v>2000</v>
      </c>
      <c r="D4" s="177">
        <v>2001</v>
      </c>
      <c r="E4" s="177">
        <v>2002</v>
      </c>
      <c r="F4" s="177">
        <v>2003</v>
      </c>
      <c r="G4" s="177">
        <v>2004</v>
      </c>
      <c r="H4" s="177">
        <v>2005</v>
      </c>
      <c r="I4" s="177">
        <v>2006</v>
      </c>
      <c r="J4" s="177">
        <v>2007</v>
      </c>
      <c r="K4" s="177">
        <v>2008</v>
      </c>
      <c r="L4" s="177">
        <v>2009</v>
      </c>
      <c r="M4" s="177">
        <v>2010</v>
      </c>
      <c r="N4" s="177">
        <v>2011</v>
      </c>
      <c r="O4" s="177">
        <v>2012</v>
      </c>
      <c r="P4" s="177">
        <v>2013</v>
      </c>
      <c r="Q4" s="177">
        <v>2014</v>
      </c>
      <c r="R4" s="177">
        <v>2015</v>
      </c>
      <c r="S4" s="177">
        <v>2016</v>
      </c>
      <c r="T4" s="177">
        <v>2017</v>
      </c>
      <c r="U4" s="177">
        <v>2018</v>
      </c>
      <c r="V4" s="177">
        <v>2019</v>
      </c>
      <c r="W4" s="177">
        <v>2020</v>
      </c>
      <c r="X4" s="177">
        <v>2021</v>
      </c>
      <c r="Y4" s="177" t="s">
        <v>152</v>
      </c>
    </row>
    <row r="5" spans="1:25" s="68" customFormat="1" ht="21" customHeight="1" x14ac:dyDescent="0.25">
      <c r="A5" s="55" t="s">
        <v>34</v>
      </c>
      <c r="B5" s="179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</row>
    <row r="6" spans="1:25" s="73" customFormat="1" ht="25.5" customHeight="1" x14ac:dyDescent="0.2">
      <c r="A6" s="74" t="s">
        <v>94</v>
      </c>
      <c r="B6" s="70" t="s">
        <v>36</v>
      </c>
      <c r="C6" s="71">
        <v>3474726</v>
      </c>
      <c r="D6" s="71">
        <v>3518623</v>
      </c>
      <c r="E6" s="71">
        <v>3783232</v>
      </c>
      <c r="F6" s="71">
        <v>3924250</v>
      </c>
      <c r="G6" s="71">
        <v>4283156</v>
      </c>
      <c r="H6" s="71">
        <v>4752856</v>
      </c>
      <c r="I6" s="71">
        <v>4635810</v>
      </c>
      <c r="J6" s="71">
        <v>4784324</v>
      </c>
      <c r="K6" s="71">
        <v>5059736</v>
      </c>
      <c r="L6" s="71">
        <v>5363617</v>
      </c>
      <c r="M6" s="71">
        <v>5902127</v>
      </c>
      <c r="N6" s="71">
        <v>5501257</v>
      </c>
      <c r="O6" s="71">
        <v>5255680</v>
      </c>
      <c r="P6" s="71">
        <v>5297691</v>
      </c>
      <c r="Q6" s="71">
        <v>5288159</v>
      </c>
      <c r="R6" s="71">
        <v>5445599</v>
      </c>
      <c r="S6" s="71">
        <v>5695886</v>
      </c>
      <c r="T6" s="71">
        <v>5928172</v>
      </c>
      <c r="U6" s="71">
        <v>6314163</v>
      </c>
      <c r="V6" s="72">
        <v>6677936</v>
      </c>
      <c r="W6" s="72">
        <v>7440599</v>
      </c>
      <c r="X6" s="72">
        <v>7862547</v>
      </c>
      <c r="Y6" s="72">
        <v>8338390</v>
      </c>
    </row>
    <row r="7" spans="1:25" s="73" customFormat="1" ht="25.5" customHeight="1" x14ac:dyDescent="0.25">
      <c r="A7" s="77" t="s">
        <v>133</v>
      </c>
      <c r="B7" s="70" t="s">
        <v>36</v>
      </c>
      <c r="C7" s="71">
        <v>3280056</v>
      </c>
      <c r="D7" s="71">
        <v>3274677</v>
      </c>
      <c r="E7" s="71">
        <v>3546834</v>
      </c>
      <c r="F7" s="71">
        <v>3652741</v>
      </c>
      <c r="G7" s="71">
        <v>3964531</v>
      </c>
      <c r="H7" s="71">
        <v>4429884</v>
      </c>
      <c r="I7" s="71">
        <v>4308676</v>
      </c>
      <c r="J7" s="71">
        <v>4444764</v>
      </c>
      <c r="K7" s="71">
        <v>4696477</v>
      </c>
      <c r="L7" s="71">
        <v>5071970</v>
      </c>
      <c r="M7" s="71">
        <v>5509381</v>
      </c>
      <c r="N7" s="71">
        <v>5110752</v>
      </c>
      <c r="O7" s="71">
        <v>4807033</v>
      </c>
      <c r="P7" s="71">
        <v>4806911</v>
      </c>
      <c r="Q7" s="71">
        <v>4758451</v>
      </c>
      <c r="R7" s="71">
        <v>4878310</v>
      </c>
      <c r="S7" s="71">
        <v>5127865</v>
      </c>
      <c r="T7" s="71">
        <v>5331980</v>
      </c>
      <c r="U7" s="71">
        <v>5652757</v>
      </c>
      <c r="V7" s="72">
        <v>6045566</v>
      </c>
      <c r="W7" s="72">
        <v>6926681</v>
      </c>
      <c r="X7" s="72">
        <v>7344404</v>
      </c>
      <c r="Y7" s="72">
        <v>7939611</v>
      </c>
    </row>
    <row r="8" spans="1:25" s="73" customFormat="1" ht="25.5" customHeight="1" x14ac:dyDescent="0.25">
      <c r="A8" s="77" t="s">
        <v>134</v>
      </c>
      <c r="B8" s="70" t="s">
        <v>36</v>
      </c>
      <c r="C8" s="71">
        <v>194670</v>
      </c>
      <c r="D8" s="71">
        <v>243946</v>
      </c>
      <c r="E8" s="71">
        <v>236398</v>
      </c>
      <c r="F8" s="71">
        <v>271509</v>
      </c>
      <c r="G8" s="71">
        <v>318625</v>
      </c>
      <c r="H8" s="71">
        <v>322972</v>
      </c>
      <c r="I8" s="71">
        <v>327134</v>
      </c>
      <c r="J8" s="71">
        <v>339560</v>
      </c>
      <c r="K8" s="71">
        <v>363259</v>
      </c>
      <c r="L8" s="71">
        <v>291647</v>
      </c>
      <c r="M8" s="71">
        <v>392746</v>
      </c>
      <c r="N8" s="71">
        <v>390505</v>
      </c>
      <c r="O8" s="71">
        <v>448647</v>
      </c>
      <c r="P8" s="71">
        <v>490780</v>
      </c>
      <c r="Q8" s="71">
        <v>529708</v>
      </c>
      <c r="R8" s="71">
        <v>567289</v>
      </c>
      <c r="S8" s="71">
        <v>568021</v>
      </c>
      <c r="T8" s="71">
        <v>596192</v>
      </c>
      <c r="U8" s="71">
        <v>661406</v>
      </c>
      <c r="V8" s="72">
        <v>632370</v>
      </c>
      <c r="W8" s="72">
        <v>513918</v>
      </c>
      <c r="X8" s="72">
        <v>518143</v>
      </c>
      <c r="Y8" s="72">
        <v>398779</v>
      </c>
    </row>
    <row r="9" spans="1:25" s="73" customFormat="1" ht="25.5" customHeight="1" x14ac:dyDescent="0.2">
      <c r="A9" s="74" t="s">
        <v>95</v>
      </c>
      <c r="B9" s="70" t="s">
        <v>37</v>
      </c>
      <c r="C9" s="71">
        <v>5747</v>
      </c>
      <c r="D9" s="71">
        <v>5915</v>
      </c>
      <c r="E9" s="71">
        <v>6305</v>
      </c>
      <c r="F9" s="71">
        <v>7060</v>
      </c>
      <c r="G9" s="71">
        <v>7755</v>
      </c>
      <c r="H9" s="71">
        <v>7598</v>
      </c>
      <c r="I9" s="71">
        <v>7202</v>
      </c>
      <c r="J9" s="71">
        <v>13717</v>
      </c>
      <c r="K9" s="71">
        <v>35202</v>
      </c>
      <c r="L9" s="71">
        <v>46401</v>
      </c>
      <c r="M9" s="71">
        <v>60710</v>
      </c>
      <c r="N9" s="71">
        <v>78821</v>
      </c>
      <c r="O9" s="71">
        <v>93029</v>
      </c>
      <c r="P9" s="71">
        <v>90968</v>
      </c>
      <c r="Q9" s="71">
        <v>88655</v>
      </c>
      <c r="R9" s="71">
        <v>91208</v>
      </c>
      <c r="S9" s="71">
        <v>97372</v>
      </c>
      <c r="T9" s="71">
        <v>105011</v>
      </c>
      <c r="U9" s="71">
        <v>116270</v>
      </c>
      <c r="V9" s="72">
        <v>130810</v>
      </c>
      <c r="W9" s="72">
        <v>124425</v>
      </c>
      <c r="X9" s="72">
        <v>142754</v>
      </c>
      <c r="Y9" s="72">
        <v>161113</v>
      </c>
    </row>
    <row r="10" spans="1:25" s="73" customFormat="1" ht="25.5" customHeight="1" x14ac:dyDescent="0.2">
      <c r="A10" s="74" t="s">
        <v>96</v>
      </c>
      <c r="B10" s="70" t="s">
        <v>38</v>
      </c>
      <c r="C10" s="71">
        <v>1336815</v>
      </c>
      <c r="D10" s="71">
        <v>1476361</v>
      </c>
      <c r="E10" s="71">
        <v>1556058</v>
      </c>
      <c r="F10" s="71">
        <v>1672853</v>
      </c>
      <c r="G10" s="71">
        <v>1751818</v>
      </c>
      <c r="H10" s="71">
        <v>1690078</v>
      </c>
      <c r="I10" s="71">
        <v>1702856</v>
      </c>
      <c r="J10" s="71">
        <v>1706999</v>
      </c>
      <c r="K10" s="71">
        <v>1752838</v>
      </c>
      <c r="L10" s="71">
        <v>1847214</v>
      </c>
      <c r="M10" s="71">
        <v>1981089</v>
      </c>
      <c r="N10" s="71">
        <v>1829152</v>
      </c>
      <c r="O10" s="71">
        <v>1632643</v>
      </c>
      <c r="P10" s="71">
        <v>1653971</v>
      </c>
      <c r="Q10" s="71">
        <v>1682026</v>
      </c>
      <c r="R10" s="71">
        <v>1656029</v>
      </c>
      <c r="S10" s="71">
        <v>1722376</v>
      </c>
      <c r="T10" s="71">
        <v>1781170</v>
      </c>
      <c r="U10" s="71">
        <v>1817367</v>
      </c>
      <c r="V10" s="72">
        <v>1855720</v>
      </c>
      <c r="W10" s="72">
        <v>1952071</v>
      </c>
      <c r="X10" s="72">
        <v>2539486</v>
      </c>
      <c r="Y10" s="72">
        <v>2571351</v>
      </c>
    </row>
    <row r="11" spans="1:25" s="73" customFormat="1" ht="25.5" customHeight="1" x14ac:dyDescent="0.2">
      <c r="A11" s="78" t="s">
        <v>97</v>
      </c>
      <c r="B11" s="70" t="s">
        <v>38</v>
      </c>
      <c r="C11" s="71">
        <v>1078864</v>
      </c>
      <c r="D11" s="71">
        <v>1203013</v>
      </c>
      <c r="E11" s="71">
        <v>1261777</v>
      </c>
      <c r="F11" s="71">
        <v>1314866</v>
      </c>
      <c r="G11" s="71">
        <v>1408023</v>
      </c>
      <c r="H11" s="71">
        <v>1327715</v>
      </c>
      <c r="I11" s="71">
        <v>1339848</v>
      </c>
      <c r="J11" s="71">
        <v>1323420</v>
      </c>
      <c r="K11" s="71">
        <v>1297667</v>
      </c>
      <c r="L11" s="71">
        <v>1293321</v>
      </c>
      <c r="M11" s="71">
        <v>1429275</v>
      </c>
      <c r="N11" s="71">
        <v>1272911</v>
      </c>
      <c r="O11" s="71">
        <v>1092361</v>
      </c>
      <c r="P11" s="71">
        <v>1153999</v>
      </c>
      <c r="Q11" s="71">
        <v>1174309</v>
      </c>
      <c r="R11" s="71">
        <v>1127404</v>
      </c>
      <c r="S11" s="71">
        <v>1170557</v>
      </c>
      <c r="T11" s="71">
        <v>1225106</v>
      </c>
      <c r="U11" s="71">
        <v>1265897</v>
      </c>
      <c r="V11" s="72">
        <v>1299145</v>
      </c>
      <c r="W11" s="72">
        <v>1435398</v>
      </c>
      <c r="X11" s="72">
        <v>1940190</v>
      </c>
      <c r="Y11" s="72">
        <v>1948294</v>
      </c>
    </row>
    <row r="12" spans="1:25" s="73" customFormat="1" ht="25.5" customHeight="1" x14ac:dyDescent="0.2">
      <c r="A12" s="78" t="s">
        <v>98</v>
      </c>
      <c r="B12" s="70" t="s">
        <v>38</v>
      </c>
      <c r="C12" s="71">
        <v>257951</v>
      </c>
      <c r="D12" s="71">
        <v>273348</v>
      </c>
      <c r="E12" s="71">
        <v>294281</v>
      </c>
      <c r="F12" s="71">
        <v>357987</v>
      </c>
      <c r="G12" s="71">
        <v>343795</v>
      </c>
      <c r="H12" s="71">
        <v>362363</v>
      </c>
      <c r="I12" s="71">
        <v>363008</v>
      </c>
      <c r="J12" s="71">
        <v>383579</v>
      </c>
      <c r="K12" s="71">
        <v>455171</v>
      </c>
      <c r="L12" s="71">
        <v>553893</v>
      </c>
      <c r="M12" s="71">
        <v>551814</v>
      </c>
      <c r="N12" s="71">
        <v>556241</v>
      </c>
      <c r="O12" s="71">
        <v>540282</v>
      </c>
      <c r="P12" s="71">
        <v>499972</v>
      </c>
      <c r="Q12" s="71">
        <v>507717</v>
      </c>
      <c r="R12" s="71">
        <v>528625</v>
      </c>
      <c r="S12" s="71">
        <v>551819</v>
      </c>
      <c r="T12" s="71">
        <v>556064</v>
      </c>
      <c r="U12" s="71">
        <v>551470</v>
      </c>
      <c r="V12" s="72">
        <v>556575</v>
      </c>
      <c r="W12" s="72">
        <v>516673</v>
      </c>
      <c r="X12" s="72">
        <v>599296</v>
      </c>
      <c r="Y12" s="72">
        <v>623057</v>
      </c>
    </row>
    <row r="13" spans="1:25" s="73" customFormat="1" ht="25.5" customHeight="1" x14ac:dyDescent="0.2">
      <c r="A13" s="74" t="s">
        <v>99</v>
      </c>
      <c r="B13" s="70" t="s">
        <v>39</v>
      </c>
      <c r="C13" s="71">
        <v>348849</v>
      </c>
      <c r="D13" s="71">
        <v>362807</v>
      </c>
      <c r="E13" s="71">
        <v>405288</v>
      </c>
      <c r="F13" s="71">
        <v>471658</v>
      </c>
      <c r="G13" s="71">
        <v>500727</v>
      </c>
      <c r="H13" s="71">
        <v>514597</v>
      </c>
      <c r="I13" s="71">
        <v>511024</v>
      </c>
      <c r="J13" s="71">
        <v>512595</v>
      </c>
      <c r="K13" s="71">
        <v>541891</v>
      </c>
      <c r="L13" s="71">
        <v>584689</v>
      </c>
      <c r="M13" s="71">
        <v>585360</v>
      </c>
      <c r="N13" s="71">
        <v>526055</v>
      </c>
      <c r="O13" s="71">
        <v>474987</v>
      </c>
      <c r="P13" s="71">
        <v>466955</v>
      </c>
      <c r="Q13" s="71">
        <v>468852</v>
      </c>
      <c r="R13" s="71">
        <v>483674</v>
      </c>
      <c r="S13" s="71">
        <v>486637</v>
      </c>
      <c r="T13" s="71">
        <v>495098</v>
      </c>
      <c r="U13" s="71">
        <v>496523</v>
      </c>
      <c r="V13" s="72">
        <v>548902</v>
      </c>
      <c r="W13" s="72">
        <v>590765</v>
      </c>
      <c r="X13" s="72">
        <v>807087</v>
      </c>
      <c r="Y13" s="72">
        <v>862017</v>
      </c>
    </row>
    <row r="14" spans="1:25" s="73" customFormat="1" ht="25.5" customHeight="1" x14ac:dyDescent="0.2">
      <c r="A14" s="74" t="s">
        <v>100</v>
      </c>
      <c r="B14" s="70" t="s">
        <v>40</v>
      </c>
      <c r="C14" s="71">
        <v>1068275</v>
      </c>
      <c r="D14" s="71">
        <v>1179798</v>
      </c>
      <c r="E14" s="71">
        <v>1262031</v>
      </c>
      <c r="F14" s="71">
        <v>1309531</v>
      </c>
      <c r="G14" s="71">
        <v>1434529</v>
      </c>
      <c r="H14" s="71">
        <v>1491507</v>
      </c>
      <c r="I14" s="71">
        <v>1469684</v>
      </c>
      <c r="J14" s="71">
        <v>1508652</v>
      </c>
      <c r="K14" s="71">
        <v>1582870</v>
      </c>
      <c r="L14" s="71">
        <v>1701128</v>
      </c>
      <c r="M14" s="71">
        <v>1791064</v>
      </c>
      <c r="N14" s="71">
        <v>1443385</v>
      </c>
      <c r="O14" s="71">
        <v>1279680</v>
      </c>
      <c r="P14" s="71">
        <v>1266007</v>
      </c>
      <c r="Q14" s="71">
        <v>1280662</v>
      </c>
      <c r="R14" s="71">
        <v>1292750</v>
      </c>
      <c r="S14" s="71">
        <v>1301661</v>
      </c>
      <c r="T14" s="71">
        <v>1347481</v>
      </c>
      <c r="U14" s="71">
        <v>1416025</v>
      </c>
      <c r="V14" s="72">
        <v>1502020</v>
      </c>
      <c r="W14" s="72">
        <v>1543193</v>
      </c>
      <c r="X14" s="72">
        <v>1636046</v>
      </c>
      <c r="Y14" s="72">
        <v>1851258</v>
      </c>
    </row>
    <row r="15" spans="1:25" s="73" customFormat="1" ht="25.5" customHeight="1" x14ac:dyDescent="0.2">
      <c r="A15" s="74" t="s">
        <v>101</v>
      </c>
      <c r="B15" s="70" t="s">
        <v>45</v>
      </c>
      <c r="C15" s="71">
        <v>28637</v>
      </c>
      <c r="D15" s="71">
        <v>32823</v>
      </c>
      <c r="E15" s="71">
        <v>42086</v>
      </c>
      <c r="F15" s="71">
        <v>45599</v>
      </c>
      <c r="G15" s="71">
        <v>46892</v>
      </c>
      <c r="H15" s="71">
        <v>54856</v>
      </c>
      <c r="I15" s="71">
        <v>70461</v>
      </c>
      <c r="J15" s="71">
        <v>67700</v>
      </c>
      <c r="K15" s="71">
        <v>66051</v>
      </c>
      <c r="L15" s="71">
        <v>69195</v>
      </c>
      <c r="M15" s="71">
        <v>78168</v>
      </c>
      <c r="N15" s="71">
        <v>81735</v>
      </c>
      <c r="O15" s="71">
        <v>84138</v>
      </c>
      <c r="P15" s="71">
        <v>88678</v>
      </c>
      <c r="Q15" s="71">
        <v>81725</v>
      </c>
      <c r="R15" s="71">
        <v>74189</v>
      </c>
      <c r="S15" s="71">
        <v>85390</v>
      </c>
      <c r="T15" s="71">
        <v>94606</v>
      </c>
      <c r="U15" s="71">
        <v>104940</v>
      </c>
      <c r="V15" s="72">
        <v>102966</v>
      </c>
      <c r="W15" s="72">
        <v>118403</v>
      </c>
      <c r="X15" s="72">
        <v>123985</v>
      </c>
      <c r="Y15" s="72">
        <v>137200</v>
      </c>
    </row>
    <row r="16" spans="1:25" s="73" customFormat="1" ht="25.5" customHeight="1" x14ac:dyDescent="0.2">
      <c r="A16" s="74" t="s">
        <v>102</v>
      </c>
      <c r="B16" s="70" t="s">
        <v>41</v>
      </c>
      <c r="C16" s="71">
        <v>2782</v>
      </c>
      <c r="D16" s="71">
        <v>3304</v>
      </c>
      <c r="E16" s="71">
        <v>3509</v>
      </c>
      <c r="F16" s="71">
        <v>3524</v>
      </c>
      <c r="G16" s="71">
        <v>4809</v>
      </c>
      <c r="H16" s="71">
        <v>5040</v>
      </c>
      <c r="I16" s="71">
        <v>4706</v>
      </c>
      <c r="J16" s="71">
        <v>4053</v>
      </c>
      <c r="K16" s="71">
        <v>7252</v>
      </c>
      <c r="L16" s="71">
        <v>4836</v>
      </c>
      <c r="M16" s="71">
        <v>5345</v>
      </c>
      <c r="N16" s="71">
        <v>6170</v>
      </c>
      <c r="O16" s="71">
        <v>6485</v>
      </c>
      <c r="P16" s="71">
        <v>7633</v>
      </c>
      <c r="Q16" s="71">
        <v>7607</v>
      </c>
      <c r="R16" s="71">
        <v>7003</v>
      </c>
      <c r="S16" s="71">
        <v>6729</v>
      </c>
      <c r="T16" s="71">
        <v>6451</v>
      </c>
      <c r="U16" s="71">
        <v>7586</v>
      </c>
      <c r="V16" s="72">
        <v>6741</v>
      </c>
      <c r="W16" s="72">
        <v>3097</v>
      </c>
      <c r="X16" s="72">
        <v>4600</v>
      </c>
      <c r="Y16" s="72">
        <v>11736</v>
      </c>
    </row>
    <row r="17" spans="1:25" s="73" customFormat="1" ht="25.5" customHeight="1" x14ac:dyDescent="0.2">
      <c r="A17" s="74" t="s">
        <v>106</v>
      </c>
      <c r="B17" s="70" t="s">
        <v>42</v>
      </c>
      <c r="C17" s="71">
        <v>25656</v>
      </c>
      <c r="D17" s="71">
        <v>32569</v>
      </c>
      <c r="E17" s="71">
        <v>31751</v>
      </c>
      <c r="F17" s="71">
        <v>38384</v>
      </c>
      <c r="G17" s="71">
        <v>60599</v>
      </c>
      <c r="H17" s="71">
        <v>77503</v>
      </c>
      <c r="I17" s="71">
        <v>74255</v>
      </c>
      <c r="J17" s="71">
        <v>77345</v>
      </c>
      <c r="K17" s="71">
        <v>80889</v>
      </c>
      <c r="L17" s="71">
        <v>85742</v>
      </c>
      <c r="M17" s="71">
        <v>94517</v>
      </c>
      <c r="N17" s="71">
        <v>106275</v>
      </c>
      <c r="O17" s="71">
        <v>55138</v>
      </c>
      <c r="P17" s="71">
        <v>37349</v>
      </c>
      <c r="Q17" s="71">
        <v>35045</v>
      </c>
      <c r="R17" s="71">
        <v>39203</v>
      </c>
      <c r="S17" s="71">
        <v>32549</v>
      </c>
      <c r="T17" s="71">
        <v>34719</v>
      </c>
      <c r="U17" s="71">
        <v>39802</v>
      </c>
      <c r="V17" s="72">
        <v>40750</v>
      </c>
      <c r="W17" s="72">
        <v>37410</v>
      </c>
      <c r="X17" s="72">
        <v>51985</v>
      </c>
      <c r="Y17" s="72">
        <v>51467</v>
      </c>
    </row>
    <row r="18" spans="1:25" s="73" customFormat="1" ht="25.5" customHeight="1" x14ac:dyDescent="0.2">
      <c r="A18" s="74" t="s">
        <v>104</v>
      </c>
      <c r="B18" s="70" t="s">
        <v>43</v>
      </c>
      <c r="C18" s="71">
        <v>40385</v>
      </c>
      <c r="D18" s="71">
        <v>39714</v>
      </c>
      <c r="E18" s="71">
        <v>39189</v>
      </c>
      <c r="F18" s="71">
        <v>44096</v>
      </c>
      <c r="G18" s="71">
        <v>43414</v>
      </c>
      <c r="H18" s="71">
        <v>40994</v>
      </c>
      <c r="I18" s="71">
        <v>48852</v>
      </c>
      <c r="J18" s="71">
        <v>51066</v>
      </c>
      <c r="K18" s="71">
        <v>55338</v>
      </c>
      <c r="L18" s="71">
        <v>49484</v>
      </c>
      <c r="M18" s="71">
        <v>53863</v>
      </c>
      <c r="N18" s="71">
        <v>40594</v>
      </c>
      <c r="O18" s="71">
        <v>24873</v>
      </c>
      <c r="P18" s="71">
        <v>17086</v>
      </c>
      <c r="Q18" s="71">
        <v>13305</v>
      </c>
      <c r="R18" s="71">
        <v>14896</v>
      </c>
      <c r="S18" s="71">
        <v>15782</v>
      </c>
      <c r="T18" s="71">
        <v>14101</v>
      </c>
      <c r="U18" s="71">
        <v>13932</v>
      </c>
      <c r="V18" s="72">
        <v>14483</v>
      </c>
      <c r="W18" s="72">
        <v>12516</v>
      </c>
      <c r="X18" s="72">
        <v>15706</v>
      </c>
      <c r="Y18" s="72">
        <v>20550</v>
      </c>
    </row>
    <row r="19" spans="1:25" s="73" customFormat="1" ht="25.5" customHeight="1" thickBot="1" x14ac:dyDescent="0.3">
      <c r="A19" s="79" t="s">
        <v>105</v>
      </c>
      <c r="B19" s="61" t="s">
        <v>44</v>
      </c>
      <c r="C19" s="75">
        <v>13041</v>
      </c>
      <c r="D19" s="75">
        <v>15895</v>
      </c>
      <c r="E19" s="75">
        <v>18365</v>
      </c>
      <c r="F19" s="75">
        <v>19581</v>
      </c>
      <c r="G19" s="75">
        <v>27881</v>
      </c>
      <c r="H19" s="75">
        <v>26418</v>
      </c>
      <c r="I19" s="75">
        <v>19588</v>
      </c>
      <c r="J19" s="75">
        <v>26991</v>
      </c>
      <c r="K19" s="75">
        <v>18878</v>
      </c>
      <c r="L19" s="75">
        <v>21397</v>
      </c>
      <c r="M19" s="75">
        <v>10510</v>
      </c>
      <c r="N19" s="75">
        <v>33720</v>
      </c>
      <c r="O19" s="75">
        <v>40586</v>
      </c>
      <c r="P19" s="75">
        <v>41435</v>
      </c>
      <c r="Q19" s="75">
        <v>46806</v>
      </c>
      <c r="R19" s="75">
        <v>26706</v>
      </c>
      <c r="S19" s="75">
        <v>77427</v>
      </c>
      <c r="T19" s="75">
        <v>42274</v>
      </c>
      <c r="U19" s="75">
        <v>78835</v>
      </c>
      <c r="V19" s="76">
        <v>46847</v>
      </c>
      <c r="W19" s="76">
        <v>56449</v>
      </c>
      <c r="X19" s="76">
        <v>46976</v>
      </c>
      <c r="Y19" s="76">
        <v>42893</v>
      </c>
    </row>
    <row r="20" spans="1:25" s="68" customFormat="1" ht="12" customHeight="1" thickTop="1" x14ac:dyDescent="0.25">
      <c r="A20" s="43" t="s">
        <v>77</v>
      </c>
    </row>
    <row r="21" spans="1:25" s="68" customFormat="1" ht="12" customHeight="1" x14ac:dyDescent="0.25">
      <c r="A21" s="43" t="s">
        <v>93</v>
      </c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</row>
    <row r="24" spans="1:25" ht="9" customHeight="1" x14ac:dyDescent="0.25"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142"/>
      <c r="Y24" s="142"/>
    </row>
    <row r="25" spans="1:25" ht="9" customHeight="1" x14ac:dyDescent="0.25"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142"/>
      <c r="Y25" s="142"/>
    </row>
    <row r="26" spans="1:25" ht="9" customHeight="1" x14ac:dyDescent="0.25"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142"/>
      <c r="Y26" s="142"/>
    </row>
    <row r="28" spans="1:25" ht="9" customHeight="1" x14ac:dyDescent="0.25"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</row>
    <row r="29" spans="1:25" ht="9" customHeight="1" x14ac:dyDescent="0.25"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</row>
    <row r="30" spans="1:25" ht="9" customHeight="1" x14ac:dyDescent="0.25"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</row>
    <row r="31" spans="1:25" ht="9" customHeight="1" x14ac:dyDescent="0.25"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</row>
    <row r="32" spans="1:25" ht="9" customHeight="1" x14ac:dyDescent="0.25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</row>
    <row r="33" spans="3:25" ht="9" customHeight="1" x14ac:dyDescent="0.25"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</row>
    <row r="34" spans="3:25" ht="9" customHeight="1" x14ac:dyDescent="0.25"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</row>
    <row r="35" spans="3:25" ht="9" customHeight="1" x14ac:dyDescent="0.25"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</row>
    <row r="36" spans="3:25" ht="9" customHeight="1" x14ac:dyDescent="0.25"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</row>
    <row r="37" spans="3:25" ht="9" customHeight="1" x14ac:dyDescent="0.25"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</row>
    <row r="38" spans="3:25" ht="9" customHeight="1" x14ac:dyDescent="0.25"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</row>
    <row r="39" spans="3:25" ht="9" customHeight="1" x14ac:dyDescent="0.25"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</row>
    <row r="40" spans="3:25" ht="9" customHeight="1" x14ac:dyDescent="0.25"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</row>
    <row r="41" spans="3:25" ht="9" customHeight="1" x14ac:dyDescent="0.25"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</row>
    <row r="42" spans="3:25" ht="9" customHeight="1" x14ac:dyDescent="0.25">
      <c r="C42" s="147"/>
    </row>
  </sheetData>
  <mergeCells count="26">
    <mergeCell ref="A1:Y1"/>
    <mergeCell ref="A2:Y2"/>
    <mergeCell ref="V4:V5"/>
    <mergeCell ref="W4:W5"/>
    <mergeCell ref="G4:G5"/>
    <mergeCell ref="H4:H5"/>
    <mergeCell ref="I4:I5"/>
    <mergeCell ref="B4:B5"/>
    <mergeCell ref="C4:C5"/>
    <mergeCell ref="D4:D5"/>
    <mergeCell ref="E4:E5"/>
    <mergeCell ref="F4:F5"/>
    <mergeCell ref="Y4:Y5"/>
    <mergeCell ref="P4:P5"/>
    <mergeCell ref="Q4:Q5"/>
    <mergeCell ref="R4:R5"/>
    <mergeCell ref="X4:X5"/>
    <mergeCell ref="S4:S5"/>
    <mergeCell ref="T4:T5"/>
    <mergeCell ref="U4:U5"/>
    <mergeCell ref="J4:J5"/>
    <mergeCell ref="K4:K5"/>
    <mergeCell ref="L4:L5"/>
    <mergeCell ref="M4:M5"/>
    <mergeCell ref="N4:N5"/>
    <mergeCell ref="O4:O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FD763-3E28-4CB4-9EED-B1660D1AA1C9}">
  <dimension ref="A1:Y41"/>
  <sheetViews>
    <sheetView showGridLines="0" zoomScaleNormal="100" zoomScaleSheetLayoutView="100" workbookViewId="0">
      <selection sqref="A1:Y1"/>
    </sheetView>
  </sheetViews>
  <sheetFormatPr defaultColWidth="8.85546875" defaultRowHeight="9" customHeight="1" x14ac:dyDescent="0.25"/>
  <cols>
    <col min="1" max="1" width="51" style="20" customWidth="1"/>
    <col min="2" max="2" width="11.5703125" style="20" customWidth="1"/>
    <col min="3" max="25" width="11.7109375" style="20" customWidth="1"/>
    <col min="26" max="16384" width="8.85546875" style="20"/>
  </cols>
  <sheetData>
    <row r="1" spans="1:25" ht="13.5" customHeight="1" x14ac:dyDescent="0.25">
      <c r="A1" s="166" t="s">
        <v>164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</row>
    <row r="2" spans="1:25" ht="13.5" customHeight="1" x14ac:dyDescent="0.25">
      <c r="A2" s="171" t="s">
        <v>165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</row>
    <row r="3" spans="1:25" ht="21" customHeight="1" x14ac:dyDescent="0.15">
      <c r="B3" s="15"/>
      <c r="C3" s="15"/>
      <c r="D3" s="15"/>
      <c r="E3" s="15"/>
      <c r="F3" s="21"/>
      <c r="G3" s="15"/>
      <c r="H3" s="15"/>
      <c r="I3" s="15"/>
      <c r="J3" s="15"/>
      <c r="K3" s="22"/>
      <c r="L3" s="22"/>
      <c r="M3" s="15"/>
      <c r="N3" s="15"/>
      <c r="O3" s="15"/>
      <c r="P3" s="15"/>
      <c r="Q3" s="15"/>
      <c r="R3" s="15"/>
      <c r="S3" s="15"/>
      <c r="T3" s="15"/>
      <c r="U3" s="15"/>
      <c r="V3" s="22"/>
      <c r="W3" s="22"/>
      <c r="X3" s="22"/>
      <c r="Y3" s="22" t="s">
        <v>35</v>
      </c>
    </row>
    <row r="4" spans="1:25" s="68" customFormat="1" ht="21" customHeight="1" x14ac:dyDescent="0.25">
      <c r="A4" s="54" t="s">
        <v>29</v>
      </c>
      <c r="B4" s="179" t="s">
        <v>30</v>
      </c>
      <c r="C4" s="177">
        <v>2000</v>
      </c>
      <c r="D4" s="177">
        <v>2001</v>
      </c>
      <c r="E4" s="177">
        <v>2002</v>
      </c>
      <c r="F4" s="177">
        <v>2003</v>
      </c>
      <c r="G4" s="177">
        <v>2004</v>
      </c>
      <c r="H4" s="177">
        <v>2005</v>
      </c>
      <c r="I4" s="177">
        <v>2006</v>
      </c>
      <c r="J4" s="177">
        <v>2007</v>
      </c>
      <c r="K4" s="177">
        <v>2008</v>
      </c>
      <c r="L4" s="177">
        <v>2009</v>
      </c>
      <c r="M4" s="177">
        <v>2010</v>
      </c>
      <c r="N4" s="177">
        <v>2011</v>
      </c>
      <c r="O4" s="177">
        <v>2012</v>
      </c>
      <c r="P4" s="177">
        <v>2013</v>
      </c>
      <c r="Q4" s="177">
        <v>2014</v>
      </c>
      <c r="R4" s="177">
        <v>2015</v>
      </c>
      <c r="S4" s="177">
        <v>2016</v>
      </c>
      <c r="T4" s="177">
        <v>2017</v>
      </c>
      <c r="U4" s="177">
        <v>2018</v>
      </c>
      <c r="V4" s="177">
        <v>2019</v>
      </c>
      <c r="W4" s="177">
        <v>2020</v>
      </c>
      <c r="X4" s="177">
        <v>2021</v>
      </c>
      <c r="Y4" s="177" t="s">
        <v>152</v>
      </c>
    </row>
    <row r="5" spans="1:25" s="68" customFormat="1" ht="21" customHeight="1" x14ac:dyDescent="0.25">
      <c r="A5" s="55" t="s">
        <v>34</v>
      </c>
      <c r="B5" s="179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</row>
    <row r="6" spans="1:25" s="73" customFormat="1" ht="25.5" customHeight="1" x14ac:dyDescent="0.2">
      <c r="A6" s="74" t="s">
        <v>94</v>
      </c>
      <c r="B6" s="70" t="s">
        <v>36</v>
      </c>
      <c r="C6" s="71">
        <v>282999</v>
      </c>
      <c r="D6" s="71">
        <v>253077</v>
      </c>
      <c r="E6" s="71">
        <v>234960</v>
      </c>
      <c r="F6" s="71">
        <v>313346</v>
      </c>
      <c r="G6" s="71">
        <v>302941</v>
      </c>
      <c r="H6" s="71">
        <v>327658</v>
      </c>
      <c r="I6" s="71">
        <v>371988</v>
      </c>
      <c r="J6" s="71">
        <v>410743</v>
      </c>
      <c r="K6" s="71">
        <v>521797</v>
      </c>
      <c r="L6" s="71">
        <v>502524</v>
      </c>
      <c r="M6" s="71">
        <v>519662</v>
      </c>
      <c r="N6" s="71">
        <v>574611</v>
      </c>
      <c r="O6" s="71">
        <v>732935</v>
      </c>
      <c r="P6" s="71">
        <v>684749</v>
      </c>
      <c r="Q6" s="71">
        <v>729478</v>
      </c>
      <c r="R6" s="71">
        <v>764382</v>
      </c>
      <c r="S6" s="71">
        <v>755402</v>
      </c>
      <c r="T6" s="71">
        <v>800795</v>
      </c>
      <c r="U6" s="71">
        <v>860592</v>
      </c>
      <c r="V6" s="72">
        <v>988522</v>
      </c>
      <c r="W6" s="72">
        <v>859768</v>
      </c>
      <c r="X6" s="72">
        <v>1147455</v>
      </c>
      <c r="Y6" s="72">
        <v>1286330</v>
      </c>
    </row>
    <row r="7" spans="1:25" s="73" customFormat="1" ht="25.5" customHeight="1" x14ac:dyDescent="0.25">
      <c r="A7" s="77" t="s">
        <v>133</v>
      </c>
      <c r="B7" s="70" t="s">
        <v>36</v>
      </c>
      <c r="C7" s="71">
        <v>45864</v>
      </c>
      <c r="D7" s="71">
        <v>60996</v>
      </c>
      <c r="E7" s="71">
        <v>34992</v>
      </c>
      <c r="F7" s="71">
        <v>22574</v>
      </c>
      <c r="G7" s="71">
        <v>34039</v>
      </c>
      <c r="H7" s="71">
        <v>35394</v>
      </c>
      <c r="I7" s="71">
        <v>38385</v>
      </c>
      <c r="J7" s="71">
        <v>41032</v>
      </c>
      <c r="K7" s="71">
        <v>44819</v>
      </c>
      <c r="L7" s="71">
        <v>44585</v>
      </c>
      <c r="M7" s="71">
        <v>42808</v>
      </c>
      <c r="N7" s="71">
        <v>54315</v>
      </c>
      <c r="O7" s="71">
        <v>84672</v>
      </c>
      <c r="P7" s="71">
        <v>87640</v>
      </c>
      <c r="Q7" s="71">
        <v>81098</v>
      </c>
      <c r="R7" s="71">
        <v>80621</v>
      </c>
      <c r="S7" s="71">
        <v>71985</v>
      </c>
      <c r="T7" s="71">
        <v>68114</v>
      </c>
      <c r="U7" s="71">
        <v>67929</v>
      </c>
      <c r="V7" s="72">
        <v>74437</v>
      </c>
      <c r="W7" s="72">
        <v>44229</v>
      </c>
      <c r="X7" s="72">
        <v>54988</v>
      </c>
      <c r="Y7" s="72">
        <v>41717</v>
      </c>
    </row>
    <row r="8" spans="1:25" s="73" customFormat="1" ht="25.5" customHeight="1" x14ac:dyDescent="0.25">
      <c r="A8" s="77" t="s">
        <v>135</v>
      </c>
      <c r="B8" s="70" t="s">
        <v>36</v>
      </c>
      <c r="C8" s="71">
        <v>237135</v>
      </c>
      <c r="D8" s="71">
        <v>192081</v>
      </c>
      <c r="E8" s="71">
        <v>199968</v>
      </c>
      <c r="F8" s="71">
        <v>290772</v>
      </c>
      <c r="G8" s="71">
        <v>268902</v>
      </c>
      <c r="H8" s="71">
        <v>292264</v>
      </c>
      <c r="I8" s="71">
        <v>333603</v>
      </c>
      <c r="J8" s="71">
        <v>369711</v>
      </c>
      <c r="K8" s="71">
        <v>476978</v>
      </c>
      <c r="L8" s="71">
        <v>457939</v>
      </c>
      <c r="M8" s="71">
        <v>476854</v>
      </c>
      <c r="N8" s="71">
        <v>520296</v>
      </c>
      <c r="O8" s="71">
        <v>648263</v>
      </c>
      <c r="P8" s="71">
        <v>597109</v>
      </c>
      <c r="Q8" s="71">
        <v>648380</v>
      </c>
      <c r="R8" s="71">
        <v>683761</v>
      </c>
      <c r="S8" s="71">
        <v>683417</v>
      </c>
      <c r="T8" s="71">
        <v>732681</v>
      </c>
      <c r="U8" s="71">
        <v>792663</v>
      </c>
      <c r="V8" s="72">
        <v>914085</v>
      </c>
      <c r="W8" s="72">
        <v>815539</v>
      </c>
      <c r="X8" s="72">
        <v>1092467</v>
      </c>
      <c r="Y8" s="72">
        <v>1244613</v>
      </c>
    </row>
    <row r="9" spans="1:25" s="73" customFormat="1" ht="25.5" customHeight="1" x14ac:dyDescent="0.2">
      <c r="A9" s="74" t="s">
        <v>95</v>
      </c>
      <c r="B9" s="70" t="s">
        <v>37</v>
      </c>
      <c r="C9" s="71">
        <v>40367</v>
      </c>
      <c r="D9" s="71">
        <v>44588</v>
      </c>
      <c r="E9" s="71">
        <v>45316</v>
      </c>
      <c r="F9" s="71">
        <v>47222</v>
      </c>
      <c r="G9" s="71">
        <v>49813</v>
      </c>
      <c r="H9" s="71">
        <v>56114</v>
      </c>
      <c r="I9" s="71">
        <v>58402</v>
      </c>
      <c r="J9" s="71">
        <v>71629</v>
      </c>
      <c r="K9" s="71">
        <v>55233</v>
      </c>
      <c r="L9" s="71">
        <v>60159</v>
      </c>
      <c r="M9" s="71">
        <v>64805</v>
      </c>
      <c r="N9" s="71">
        <v>60779</v>
      </c>
      <c r="O9" s="71">
        <v>56666</v>
      </c>
      <c r="P9" s="71">
        <v>69653</v>
      </c>
      <c r="Q9" s="71">
        <v>75138</v>
      </c>
      <c r="R9" s="71">
        <v>92121</v>
      </c>
      <c r="S9" s="71">
        <v>99494</v>
      </c>
      <c r="T9" s="71">
        <v>106256</v>
      </c>
      <c r="U9" s="71">
        <v>102663</v>
      </c>
      <c r="V9" s="72">
        <v>96601</v>
      </c>
      <c r="W9" s="72">
        <v>118086</v>
      </c>
      <c r="X9" s="72">
        <v>123237</v>
      </c>
      <c r="Y9" s="72">
        <v>126697</v>
      </c>
    </row>
    <row r="10" spans="1:25" s="73" customFormat="1" ht="25.5" customHeight="1" x14ac:dyDescent="0.2">
      <c r="A10" s="74" t="s">
        <v>96</v>
      </c>
      <c r="B10" s="70" t="s">
        <v>38</v>
      </c>
      <c r="C10" s="71">
        <v>886712</v>
      </c>
      <c r="D10" s="71">
        <v>944095</v>
      </c>
      <c r="E10" s="71">
        <v>892738</v>
      </c>
      <c r="F10" s="71">
        <v>1024521</v>
      </c>
      <c r="G10" s="71">
        <v>1164585</v>
      </c>
      <c r="H10" s="71">
        <v>1258714</v>
      </c>
      <c r="I10" s="71">
        <v>1404147</v>
      </c>
      <c r="J10" s="71">
        <v>1435108</v>
      </c>
      <c r="K10" s="71">
        <v>1641826</v>
      </c>
      <c r="L10" s="71">
        <v>1686027</v>
      </c>
      <c r="M10" s="71">
        <v>1777482</v>
      </c>
      <c r="N10" s="71">
        <v>1751047</v>
      </c>
      <c r="O10" s="71">
        <v>1849847</v>
      </c>
      <c r="P10" s="71">
        <v>1824948</v>
      </c>
      <c r="Q10" s="71">
        <v>1904508</v>
      </c>
      <c r="R10" s="71">
        <v>1947390</v>
      </c>
      <c r="S10" s="71">
        <v>2050900</v>
      </c>
      <c r="T10" s="71">
        <v>2186780</v>
      </c>
      <c r="U10" s="71">
        <v>2390916</v>
      </c>
      <c r="V10" s="72">
        <v>2576188</v>
      </c>
      <c r="W10" s="72">
        <v>2263633</v>
      </c>
      <c r="X10" s="72">
        <v>2743816</v>
      </c>
      <c r="Y10" s="72">
        <v>3074659</v>
      </c>
    </row>
    <row r="11" spans="1:25" s="73" customFormat="1" ht="25.5" customHeight="1" x14ac:dyDescent="0.2">
      <c r="A11" s="78" t="s">
        <v>97</v>
      </c>
      <c r="B11" s="70" t="s">
        <v>38</v>
      </c>
      <c r="C11" s="71">
        <v>21501</v>
      </c>
      <c r="D11" s="71">
        <v>19398</v>
      </c>
      <c r="E11" s="71">
        <v>24609</v>
      </c>
      <c r="F11" s="71">
        <v>19067</v>
      </c>
      <c r="G11" s="71">
        <v>20595</v>
      </c>
      <c r="H11" s="71">
        <v>23822</v>
      </c>
      <c r="I11" s="71">
        <v>24145</v>
      </c>
      <c r="J11" s="71">
        <v>25486</v>
      </c>
      <c r="K11" s="71">
        <v>24155</v>
      </c>
      <c r="L11" s="71">
        <v>23125</v>
      </c>
      <c r="M11" s="71">
        <v>22538</v>
      </c>
      <c r="N11" s="71">
        <v>37074</v>
      </c>
      <c r="O11" s="71">
        <v>89978</v>
      </c>
      <c r="P11" s="71">
        <v>88857</v>
      </c>
      <c r="Q11" s="71">
        <v>86046</v>
      </c>
      <c r="R11" s="71">
        <v>87378</v>
      </c>
      <c r="S11" s="71">
        <v>81685</v>
      </c>
      <c r="T11" s="71">
        <v>81498</v>
      </c>
      <c r="U11" s="71">
        <v>90159</v>
      </c>
      <c r="V11" s="72">
        <v>92056</v>
      </c>
      <c r="W11" s="72">
        <v>46253</v>
      </c>
      <c r="X11" s="72">
        <v>7838</v>
      </c>
      <c r="Y11" s="72">
        <v>2256</v>
      </c>
    </row>
    <row r="12" spans="1:25" s="73" customFormat="1" ht="25.5" customHeight="1" x14ac:dyDescent="0.2">
      <c r="A12" s="78" t="s">
        <v>98</v>
      </c>
      <c r="B12" s="70" t="s">
        <v>38</v>
      </c>
      <c r="C12" s="71">
        <v>865211</v>
      </c>
      <c r="D12" s="71">
        <v>924697</v>
      </c>
      <c r="E12" s="71">
        <v>868129</v>
      </c>
      <c r="F12" s="71">
        <v>1005454</v>
      </c>
      <c r="G12" s="71">
        <v>1143990</v>
      </c>
      <c r="H12" s="71">
        <v>1234892</v>
      </c>
      <c r="I12" s="71">
        <v>1380002</v>
      </c>
      <c r="J12" s="71">
        <v>1409622</v>
      </c>
      <c r="K12" s="71">
        <v>1617671</v>
      </c>
      <c r="L12" s="71">
        <v>1662902</v>
      </c>
      <c r="M12" s="71">
        <v>1754944</v>
      </c>
      <c r="N12" s="71">
        <v>1713973</v>
      </c>
      <c r="O12" s="71">
        <v>1759869</v>
      </c>
      <c r="P12" s="71">
        <v>1736091</v>
      </c>
      <c r="Q12" s="71">
        <v>1818462</v>
      </c>
      <c r="R12" s="71">
        <v>1860012</v>
      </c>
      <c r="S12" s="71">
        <v>1969215</v>
      </c>
      <c r="T12" s="71">
        <v>2105282</v>
      </c>
      <c r="U12" s="71">
        <v>2300757</v>
      </c>
      <c r="V12" s="72">
        <v>2484132</v>
      </c>
      <c r="W12" s="72">
        <v>2217380</v>
      </c>
      <c r="X12" s="72">
        <v>2735978</v>
      </c>
      <c r="Y12" s="72">
        <v>3072403</v>
      </c>
    </row>
    <row r="13" spans="1:25" s="73" customFormat="1" ht="25.5" customHeight="1" x14ac:dyDescent="0.2">
      <c r="A13" s="74" t="s">
        <v>99</v>
      </c>
      <c r="B13" s="70" t="s">
        <v>39</v>
      </c>
      <c r="C13" s="71">
        <v>95463</v>
      </c>
      <c r="D13" s="71">
        <v>121855</v>
      </c>
      <c r="E13" s="71">
        <v>106213</v>
      </c>
      <c r="F13" s="71">
        <v>109036</v>
      </c>
      <c r="G13" s="71">
        <v>127676</v>
      </c>
      <c r="H13" s="71">
        <v>129993</v>
      </c>
      <c r="I13" s="71">
        <v>129682</v>
      </c>
      <c r="J13" s="71">
        <v>148652</v>
      </c>
      <c r="K13" s="71">
        <v>158056</v>
      </c>
      <c r="L13" s="71">
        <v>148694</v>
      </c>
      <c r="M13" s="71">
        <v>156551</v>
      </c>
      <c r="N13" s="71">
        <v>131765</v>
      </c>
      <c r="O13" s="71">
        <v>123964</v>
      </c>
      <c r="P13" s="71">
        <v>110627</v>
      </c>
      <c r="Q13" s="71">
        <v>116840</v>
      </c>
      <c r="R13" s="71">
        <v>129553</v>
      </c>
      <c r="S13" s="71">
        <v>138226</v>
      </c>
      <c r="T13" s="71">
        <v>146465</v>
      </c>
      <c r="U13" s="71">
        <v>166713</v>
      </c>
      <c r="V13" s="72">
        <v>159272</v>
      </c>
      <c r="W13" s="72">
        <v>180494</v>
      </c>
      <c r="X13" s="72">
        <v>259695</v>
      </c>
      <c r="Y13" s="72">
        <v>136136</v>
      </c>
    </row>
    <row r="14" spans="1:25" s="73" customFormat="1" ht="25.5" customHeight="1" x14ac:dyDescent="0.2">
      <c r="A14" s="74" t="s">
        <v>100</v>
      </c>
      <c r="B14" s="70" t="s">
        <v>40</v>
      </c>
      <c r="C14" s="71">
        <v>902555</v>
      </c>
      <c r="D14" s="71">
        <v>970801</v>
      </c>
      <c r="E14" s="71">
        <v>1025365</v>
      </c>
      <c r="F14" s="71">
        <v>1081121</v>
      </c>
      <c r="G14" s="71">
        <v>1182939</v>
      </c>
      <c r="H14" s="71">
        <v>1256321</v>
      </c>
      <c r="I14" s="71">
        <v>1380150</v>
      </c>
      <c r="J14" s="71">
        <v>1458429</v>
      </c>
      <c r="K14" s="71">
        <v>1408680</v>
      </c>
      <c r="L14" s="71">
        <v>1313678</v>
      </c>
      <c r="M14" s="71">
        <v>1177654</v>
      </c>
      <c r="N14" s="71">
        <v>1326240</v>
      </c>
      <c r="O14" s="71">
        <v>1293625</v>
      </c>
      <c r="P14" s="71">
        <v>1165697</v>
      </c>
      <c r="Q14" s="71">
        <v>1176934</v>
      </c>
      <c r="R14" s="71">
        <v>1219511</v>
      </c>
      <c r="S14" s="71">
        <v>1251971</v>
      </c>
      <c r="T14" s="71">
        <v>1246502</v>
      </c>
      <c r="U14" s="71">
        <v>1272620</v>
      </c>
      <c r="V14" s="72">
        <v>1358581</v>
      </c>
      <c r="W14" s="72">
        <v>1421912</v>
      </c>
      <c r="X14" s="72">
        <v>1542451</v>
      </c>
      <c r="Y14" s="72">
        <v>1650570</v>
      </c>
    </row>
    <row r="15" spans="1:25" s="73" customFormat="1" ht="25.5" customHeight="1" x14ac:dyDescent="0.2">
      <c r="A15" s="74" t="s">
        <v>101</v>
      </c>
      <c r="B15" s="70" t="s">
        <v>45</v>
      </c>
      <c r="C15" s="71">
        <v>416998</v>
      </c>
      <c r="D15" s="71">
        <v>390757</v>
      </c>
      <c r="E15" s="71">
        <v>389732</v>
      </c>
      <c r="F15" s="71">
        <v>376812</v>
      </c>
      <c r="G15" s="71">
        <v>360033</v>
      </c>
      <c r="H15" s="71">
        <v>380753</v>
      </c>
      <c r="I15" s="71">
        <v>386818</v>
      </c>
      <c r="J15" s="71">
        <v>420397</v>
      </c>
      <c r="K15" s="71">
        <v>462271</v>
      </c>
      <c r="L15" s="71">
        <v>464566</v>
      </c>
      <c r="M15" s="71">
        <v>482710</v>
      </c>
      <c r="N15" s="71">
        <v>461326</v>
      </c>
      <c r="O15" s="71">
        <v>468206</v>
      </c>
      <c r="P15" s="71">
        <v>462249</v>
      </c>
      <c r="Q15" s="71">
        <v>475781</v>
      </c>
      <c r="R15" s="71">
        <v>500750</v>
      </c>
      <c r="S15" s="71">
        <v>533054</v>
      </c>
      <c r="T15" s="71">
        <v>576781</v>
      </c>
      <c r="U15" s="71">
        <v>594076</v>
      </c>
      <c r="V15" s="72">
        <v>638312</v>
      </c>
      <c r="W15" s="72">
        <v>632849</v>
      </c>
      <c r="X15" s="72">
        <v>730985</v>
      </c>
      <c r="Y15" s="72">
        <v>749080</v>
      </c>
    </row>
    <row r="16" spans="1:25" s="73" customFormat="1" ht="25.5" customHeight="1" x14ac:dyDescent="0.2">
      <c r="A16" s="74" t="s">
        <v>102</v>
      </c>
      <c r="B16" s="70" t="s">
        <v>41</v>
      </c>
      <c r="C16" s="71" t="s">
        <v>49</v>
      </c>
      <c r="D16" s="71" t="s">
        <v>49</v>
      </c>
      <c r="E16" s="71" t="s">
        <v>49</v>
      </c>
      <c r="F16" s="71" t="s">
        <v>49</v>
      </c>
      <c r="G16" s="71" t="s">
        <v>49</v>
      </c>
      <c r="H16" s="71" t="s">
        <v>49</v>
      </c>
      <c r="I16" s="71" t="s">
        <v>49</v>
      </c>
      <c r="J16" s="71" t="s">
        <v>49</v>
      </c>
      <c r="K16" s="71" t="s">
        <v>49</v>
      </c>
      <c r="L16" s="71" t="s">
        <v>49</v>
      </c>
      <c r="M16" s="71" t="s">
        <v>49</v>
      </c>
      <c r="N16" s="71" t="s">
        <v>49</v>
      </c>
      <c r="O16" s="71" t="s">
        <v>49</v>
      </c>
      <c r="P16" s="71" t="s">
        <v>49</v>
      </c>
      <c r="Q16" s="71" t="s">
        <v>49</v>
      </c>
      <c r="R16" s="71" t="s">
        <v>49</v>
      </c>
      <c r="S16" s="71" t="s">
        <v>49</v>
      </c>
      <c r="T16" s="71" t="s">
        <v>49</v>
      </c>
      <c r="U16" s="71" t="s">
        <v>49</v>
      </c>
      <c r="V16" s="72" t="s">
        <v>49</v>
      </c>
      <c r="W16" s="72" t="s">
        <v>49</v>
      </c>
      <c r="X16" s="72" t="s">
        <v>49</v>
      </c>
      <c r="Y16" s="72" t="s">
        <v>49</v>
      </c>
    </row>
    <row r="17" spans="1:25" s="73" customFormat="1" ht="25.5" customHeight="1" x14ac:dyDescent="0.2">
      <c r="A17" s="74" t="s">
        <v>103</v>
      </c>
      <c r="B17" s="70" t="s">
        <v>42</v>
      </c>
      <c r="C17" s="71" t="s">
        <v>184</v>
      </c>
      <c r="D17" s="71" t="s">
        <v>184</v>
      </c>
      <c r="E17" s="71" t="s">
        <v>184</v>
      </c>
      <c r="F17" s="71" t="s">
        <v>184</v>
      </c>
      <c r="G17" s="71" t="s">
        <v>184</v>
      </c>
      <c r="H17" s="71" t="s">
        <v>184</v>
      </c>
      <c r="I17" s="71" t="s">
        <v>184</v>
      </c>
      <c r="J17" s="71" t="s">
        <v>184</v>
      </c>
      <c r="K17" s="71" t="s">
        <v>184</v>
      </c>
      <c r="L17" s="71" t="s">
        <v>184</v>
      </c>
      <c r="M17" s="71" t="s">
        <v>184</v>
      </c>
      <c r="N17" s="71" t="s">
        <v>184</v>
      </c>
      <c r="O17" s="71" t="s">
        <v>184</v>
      </c>
      <c r="P17" s="71" t="s">
        <v>184</v>
      </c>
      <c r="Q17" s="71" t="s">
        <v>184</v>
      </c>
      <c r="R17" s="71" t="s">
        <v>184</v>
      </c>
      <c r="S17" s="71" t="s">
        <v>184</v>
      </c>
      <c r="T17" s="71" t="s">
        <v>184</v>
      </c>
      <c r="U17" s="71" t="s">
        <v>184</v>
      </c>
      <c r="V17" s="72" t="s">
        <v>184</v>
      </c>
      <c r="W17" s="72" t="s">
        <v>184</v>
      </c>
      <c r="X17" s="72" t="s">
        <v>184</v>
      </c>
      <c r="Y17" s="72" t="s">
        <v>184</v>
      </c>
    </row>
    <row r="18" spans="1:25" s="73" customFormat="1" ht="25.5" customHeight="1" x14ac:dyDescent="0.2">
      <c r="A18" s="74" t="s">
        <v>104</v>
      </c>
      <c r="B18" s="70" t="s">
        <v>43</v>
      </c>
      <c r="C18" s="71">
        <v>149831</v>
      </c>
      <c r="D18" s="71">
        <v>152090</v>
      </c>
      <c r="E18" s="71">
        <v>150819</v>
      </c>
      <c r="F18" s="71">
        <v>149855</v>
      </c>
      <c r="G18" s="71">
        <v>156429</v>
      </c>
      <c r="H18" s="71">
        <v>143413</v>
      </c>
      <c r="I18" s="71">
        <v>150189</v>
      </c>
      <c r="J18" s="71">
        <v>168247</v>
      </c>
      <c r="K18" s="71">
        <v>188583</v>
      </c>
      <c r="L18" s="71">
        <v>182826</v>
      </c>
      <c r="M18" s="71">
        <v>175642</v>
      </c>
      <c r="N18" s="71">
        <v>167928</v>
      </c>
      <c r="O18" s="71">
        <v>176218</v>
      </c>
      <c r="P18" s="71">
        <v>193726</v>
      </c>
      <c r="Q18" s="71">
        <v>205724</v>
      </c>
      <c r="R18" s="71">
        <v>229990</v>
      </c>
      <c r="S18" s="71">
        <v>259978</v>
      </c>
      <c r="T18" s="71">
        <v>278387</v>
      </c>
      <c r="U18" s="71">
        <v>311549</v>
      </c>
      <c r="V18" s="72">
        <v>332445</v>
      </c>
      <c r="W18" s="72">
        <v>387752</v>
      </c>
      <c r="X18" s="72">
        <v>449894</v>
      </c>
      <c r="Y18" s="72">
        <v>397835</v>
      </c>
    </row>
    <row r="19" spans="1:25" s="73" customFormat="1" ht="25.5" customHeight="1" thickBot="1" x14ac:dyDescent="0.3">
      <c r="A19" s="79" t="s">
        <v>105</v>
      </c>
      <c r="B19" s="61" t="s">
        <v>44</v>
      </c>
      <c r="C19" s="75">
        <v>65276</v>
      </c>
      <c r="D19" s="75">
        <v>63952</v>
      </c>
      <c r="E19" s="75">
        <v>58208</v>
      </c>
      <c r="F19" s="75">
        <v>55448</v>
      </c>
      <c r="G19" s="75">
        <v>66892</v>
      </c>
      <c r="H19" s="75">
        <v>71371</v>
      </c>
      <c r="I19" s="75">
        <v>88291</v>
      </c>
      <c r="J19" s="75">
        <v>92837</v>
      </c>
      <c r="K19" s="75">
        <v>93658</v>
      </c>
      <c r="L19" s="75">
        <v>102617</v>
      </c>
      <c r="M19" s="75">
        <v>97770</v>
      </c>
      <c r="N19" s="75">
        <v>93629</v>
      </c>
      <c r="O19" s="75">
        <v>104984</v>
      </c>
      <c r="P19" s="75">
        <v>105313</v>
      </c>
      <c r="Q19" s="75">
        <v>58495</v>
      </c>
      <c r="R19" s="75">
        <v>61316</v>
      </c>
      <c r="S19" s="75">
        <v>67296</v>
      </c>
      <c r="T19" s="75">
        <v>71568</v>
      </c>
      <c r="U19" s="75">
        <v>78885</v>
      </c>
      <c r="V19" s="76">
        <v>92478</v>
      </c>
      <c r="W19" s="76">
        <v>61474</v>
      </c>
      <c r="X19" s="76">
        <v>70940</v>
      </c>
      <c r="Y19" s="76">
        <v>100416</v>
      </c>
    </row>
    <row r="20" spans="1:25" s="68" customFormat="1" ht="12" customHeight="1" thickTop="1" x14ac:dyDescent="0.25">
      <c r="A20" s="43" t="s">
        <v>92</v>
      </c>
    </row>
    <row r="21" spans="1:25" s="68" customFormat="1" ht="12" customHeight="1" x14ac:dyDescent="0.25">
      <c r="A21" s="43" t="s">
        <v>107</v>
      </c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</row>
    <row r="24" spans="1:25" ht="9" customHeight="1" x14ac:dyDescent="0.25"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142"/>
      <c r="U24" s="23"/>
      <c r="V24" s="23"/>
      <c r="W24" s="123"/>
      <c r="X24" s="123"/>
      <c r="Y24" s="123"/>
    </row>
    <row r="25" spans="1:25" ht="9" customHeight="1" x14ac:dyDescent="0.25"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142"/>
      <c r="U25" s="93"/>
      <c r="V25" s="93"/>
      <c r="W25" s="93"/>
      <c r="X25" s="93"/>
      <c r="Y25" s="93"/>
    </row>
    <row r="26" spans="1:25" ht="9" customHeight="1" x14ac:dyDescent="0.25"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142"/>
      <c r="U26" s="93"/>
      <c r="V26" s="93"/>
      <c r="W26" s="93"/>
      <c r="X26" s="93"/>
      <c r="Y26" s="93"/>
    </row>
    <row r="28" spans="1:25" ht="9" customHeight="1" x14ac:dyDescent="0.25"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</row>
    <row r="29" spans="1:25" ht="9" customHeight="1" x14ac:dyDescent="0.25"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</row>
    <row r="30" spans="1:25" ht="9" customHeight="1" x14ac:dyDescent="0.25"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</row>
    <row r="31" spans="1:25" ht="9" customHeight="1" x14ac:dyDescent="0.25"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</row>
    <row r="32" spans="1:25" ht="9" customHeight="1" x14ac:dyDescent="0.25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</row>
    <row r="33" spans="3:25" ht="9" customHeight="1" x14ac:dyDescent="0.25"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</row>
    <row r="34" spans="3:25" ht="9" customHeight="1" x14ac:dyDescent="0.25"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</row>
    <row r="35" spans="3:25" ht="9" customHeight="1" x14ac:dyDescent="0.25"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</row>
    <row r="36" spans="3:25" ht="9" customHeight="1" x14ac:dyDescent="0.25"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</row>
    <row r="37" spans="3:25" ht="9" customHeight="1" x14ac:dyDescent="0.25"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</row>
    <row r="38" spans="3:25" ht="9" customHeight="1" x14ac:dyDescent="0.25"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</row>
    <row r="39" spans="3:25" ht="9" customHeight="1" x14ac:dyDescent="0.25"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</row>
    <row r="40" spans="3:25" ht="9" customHeight="1" x14ac:dyDescent="0.25"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</row>
    <row r="41" spans="3:25" ht="9" customHeight="1" x14ac:dyDescent="0.25"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</row>
  </sheetData>
  <mergeCells count="26">
    <mergeCell ref="A1:Y1"/>
    <mergeCell ref="A2:Y2"/>
    <mergeCell ref="V4:V5"/>
    <mergeCell ref="W4:W5"/>
    <mergeCell ref="G4:G5"/>
    <mergeCell ref="H4:H5"/>
    <mergeCell ref="I4:I5"/>
    <mergeCell ref="B4:B5"/>
    <mergeCell ref="C4:C5"/>
    <mergeCell ref="D4:D5"/>
    <mergeCell ref="E4:E5"/>
    <mergeCell ref="F4:F5"/>
    <mergeCell ref="Y4:Y5"/>
    <mergeCell ref="P4:P5"/>
    <mergeCell ref="Q4:Q5"/>
    <mergeCell ref="R4:R5"/>
    <mergeCell ref="X4:X5"/>
    <mergeCell ref="S4:S5"/>
    <mergeCell ref="T4:T5"/>
    <mergeCell ref="U4:U5"/>
    <mergeCell ref="J4:J5"/>
    <mergeCell ref="K4:K5"/>
    <mergeCell ref="L4:L5"/>
    <mergeCell ref="M4:M5"/>
    <mergeCell ref="N4:N5"/>
    <mergeCell ref="O4:O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E5967-B60C-4EF1-9DFF-3AFC23E4003F}">
  <dimension ref="A1:V29"/>
  <sheetViews>
    <sheetView workbookViewId="0">
      <selection sqref="A1:I1"/>
    </sheetView>
  </sheetViews>
  <sheetFormatPr defaultRowHeight="15" x14ac:dyDescent="0.25"/>
  <cols>
    <col min="1" max="1" width="55.140625" style="26" customWidth="1"/>
    <col min="2" max="2" width="11.5703125" style="26" customWidth="1"/>
    <col min="3" max="8" width="11.7109375" style="26" customWidth="1"/>
    <col min="9" max="16384" width="9.140625" style="26"/>
  </cols>
  <sheetData>
    <row r="1" spans="1:22" ht="13.5" customHeight="1" x14ac:dyDescent="0.25">
      <c r="A1" s="180" t="s">
        <v>166</v>
      </c>
      <c r="B1" s="180"/>
      <c r="C1" s="180"/>
      <c r="D1" s="180"/>
      <c r="E1" s="180"/>
      <c r="F1" s="180"/>
      <c r="G1" s="180"/>
      <c r="H1" s="180"/>
      <c r="I1" s="180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</row>
    <row r="2" spans="1:22" ht="13.5" customHeight="1" x14ac:dyDescent="0.25">
      <c r="A2" s="181" t="s">
        <v>167</v>
      </c>
      <c r="B2" s="181"/>
      <c r="C2" s="181"/>
      <c r="D2" s="181"/>
      <c r="E2" s="181"/>
      <c r="F2" s="181"/>
      <c r="G2" s="181"/>
      <c r="H2" s="181"/>
      <c r="I2" s="181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</row>
    <row r="3" spans="1:22" ht="21" customHeight="1" x14ac:dyDescent="0.25">
      <c r="G3" s="132"/>
      <c r="H3" s="132" t="s">
        <v>35</v>
      </c>
    </row>
    <row r="4" spans="1:22" ht="21" customHeight="1" x14ac:dyDescent="0.25">
      <c r="A4" s="54" t="s">
        <v>29</v>
      </c>
      <c r="B4" s="179" t="s">
        <v>30</v>
      </c>
      <c r="C4" s="177">
        <v>2016</v>
      </c>
      <c r="D4" s="177">
        <v>2017</v>
      </c>
      <c r="E4" s="177">
        <v>2018</v>
      </c>
      <c r="F4" s="177">
        <v>2019</v>
      </c>
      <c r="G4" s="177">
        <v>2020</v>
      </c>
      <c r="H4" s="177">
        <v>2021</v>
      </c>
    </row>
    <row r="5" spans="1:22" ht="21" customHeight="1" x14ac:dyDescent="0.25">
      <c r="A5" s="55" t="s">
        <v>34</v>
      </c>
      <c r="B5" s="179"/>
      <c r="C5" s="177"/>
      <c r="D5" s="177"/>
      <c r="E5" s="177"/>
      <c r="F5" s="177"/>
      <c r="G5" s="177"/>
      <c r="H5" s="177"/>
    </row>
    <row r="6" spans="1:22" ht="25.5" customHeight="1" x14ac:dyDescent="0.25">
      <c r="A6" s="94" t="s">
        <v>94</v>
      </c>
      <c r="B6" s="100" t="s">
        <v>36</v>
      </c>
      <c r="C6" s="101">
        <v>362871</v>
      </c>
      <c r="D6" s="101">
        <v>383205</v>
      </c>
      <c r="E6" s="101">
        <v>414040</v>
      </c>
      <c r="F6" s="101">
        <v>464451</v>
      </c>
      <c r="G6" s="104">
        <v>597785</v>
      </c>
      <c r="H6" s="104">
        <v>617145</v>
      </c>
      <c r="J6" s="144"/>
      <c r="K6" s="144"/>
      <c r="L6" s="144"/>
      <c r="M6" s="144"/>
      <c r="N6" s="144"/>
    </row>
    <row r="7" spans="1:22" ht="25.5" customHeight="1" x14ac:dyDescent="0.25">
      <c r="A7" s="95" t="s">
        <v>133</v>
      </c>
      <c r="B7" s="100" t="s">
        <v>36</v>
      </c>
      <c r="C7" s="101">
        <v>160719</v>
      </c>
      <c r="D7" s="101">
        <v>165881</v>
      </c>
      <c r="E7" s="101">
        <v>179614</v>
      </c>
      <c r="F7" s="101">
        <v>212114</v>
      </c>
      <c r="G7" s="104">
        <v>344026</v>
      </c>
      <c r="H7" s="104">
        <v>367037</v>
      </c>
      <c r="J7" s="144"/>
      <c r="K7" s="144"/>
      <c r="L7" s="144"/>
      <c r="M7" s="144"/>
      <c r="N7" s="144"/>
    </row>
    <row r="8" spans="1:22" ht="25.5" customHeight="1" x14ac:dyDescent="0.25">
      <c r="A8" s="95" t="s">
        <v>135</v>
      </c>
      <c r="B8" s="100" t="s">
        <v>36</v>
      </c>
      <c r="C8" s="101">
        <v>202152</v>
      </c>
      <c r="D8" s="101">
        <v>217324</v>
      </c>
      <c r="E8" s="101">
        <v>234426</v>
      </c>
      <c r="F8" s="101">
        <v>252337</v>
      </c>
      <c r="G8" s="104">
        <v>253759</v>
      </c>
      <c r="H8" s="104">
        <v>250108</v>
      </c>
      <c r="J8" s="144"/>
      <c r="K8" s="144"/>
      <c r="L8" s="144"/>
      <c r="M8" s="144"/>
      <c r="N8" s="144"/>
    </row>
    <row r="9" spans="1:22" ht="25.5" customHeight="1" x14ac:dyDescent="0.25">
      <c r="A9" s="94" t="s">
        <v>95</v>
      </c>
      <c r="B9" s="100" t="s">
        <v>37</v>
      </c>
      <c r="C9" s="101">
        <v>42558</v>
      </c>
      <c r="D9" s="101">
        <v>63274</v>
      </c>
      <c r="E9" s="101">
        <v>92049</v>
      </c>
      <c r="F9" s="101">
        <v>85596</v>
      </c>
      <c r="G9" s="104">
        <v>91423</v>
      </c>
      <c r="H9" s="104">
        <v>67489</v>
      </c>
      <c r="J9" s="144"/>
      <c r="K9" s="144"/>
      <c r="L9" s="144"/>
      <c r="M9" s="144"/>
      <c r="N9" s="144"/>
    </row>
    <row r="10" spans="1:22" ht="25.5" customHeight="1" x14ac:dyDescent="0.25">
      <c r="A10" s="94" t="s">
        <v>96</v>
      </c>
      <c r="B10" s="100" t="s">
        <v>38</v>
      </c>
      <c r="C10" s="101">
        <v>586435</v>
      </c>
      <c r="D10" s="101">
        <v>645564</v>
      </c>
      <c r="E10" s="101">
        <v>614522</v>
      </c>
      <c r="F10" s="101">
        <v>695273</v>
      </c>
      <c r="G10" s="104">
        <v>753649</v>
      </c>
      <c r="H10" s="104">
        <v>844075</v>
      </c>
      <c r="J10" s="144"/>
      <c r="K10" s="144"/>
      <c r="L10" s="144"/>
      <c r="M10" s="144"/>
      <c r="N10" s="144"/>
    </row>
    <row r="11" spans="1:22" ht="25.5" customHeight="1" x14ac:dyDescent="0.25">
      <c r="A11" s="96" t="s">
        <v>97</v>
      </c>
      <c r="B11" s="100" t="s">
        <v>38</v>
      </c>
      <c r="C11" s="101">
        <v>23056</v>
      </c>
      <c r="D11" s="101">
        <v>39422</v>
      </c>
      <c r="E11" s="101">
        <v>31650</v>
      </c>
      <c r="F11" s="101">
        <v>33621</v>
      </c>
      <c r="G11" s="104">
        <v>27602</v>
      </c>
      <c r="H11" s="104">
        <v>33617</v>
      </c>
      <c r="J11" s="144"/>
      <c r="K11" s="144"/>
      <c r="L11" s="144"/>
      <c r="M11" s="144"/>
      <c r="N11" s="144"/>
    </row>
    <row r="12" spans="1:22" ht="25.5" customHeight="1" x14ac:dyDescent="0.25">
      <c r="A12" s="96" t="s">
        <v>98</v>
      </c>
      <c r="B12" s="100" t="s">
        <v>38</v>
      </c>
      <c r="C12" s="101">
        <v>563379</v>
      </c>
      <c r="D12" s="101">
        <v>606142</v>
      </c>
      <c r="E12" s="101">
        <v>582872</v>
      </c>
      <c r="F12" s="101">
        <v>661652</v>
      </c>
      <c r="G12" s="104">
        <v>726047</v>
      </c>
      <c r="H12" s="104">
        <v>810458</v>
      </c>
      <c r="J12" s="144"/>
      <c r="K12" s="144"/>
      <c r="L12" s="144"/>
      <c r="M12" s="144"/>
      <c r="N12" s="144"/>
    </row>
    <row r="13" spans="1:22" ht="25.5" customHeight="1" x14ac:dyDescent="0.25">
      <c r="A13" s="94" t="s">
        <v>99</v>
      </c>
      <c r="B13" s="100" t="s">
        <v>39</v>
      </c>
      <c r="C13" s="101">
        <v>109984</v>
      </c>
      <c r="D13" s="101">
        <v>108886</v>
      </c>
      <c r="E13" s="101">
        <v>158424</v>
      </c>
      <c r="F13" s="101">
        <v>165549</v>
      </c>
      <c r="G13" s="104">
        <v>111447</v>
      </c>
      <c r="H13" s="104">
        <v>122498</v>
      </c>
      <c r="J13" s="144"/>
      <c r="K13" s="144"/>
      <c r="L13" s="144"/>
      <c r="M13" s="144"/>
      <c r="N13" s="144"/>
    </row>
    <row r="14" spans="1:22" ht="25.5" customHeight="1" x14ac:dyDescent="0.25">
      <c r="A14" s="96" t="s">
        <v>150</v>
      </c>
      <c r="B14" s="100" t="s">
        <v>39</v>
      </c>
      <c r="C14" s="101">
        <v>6921</v>
      </c>
      <c r="D14" s="101">
        <v>7067</v>
      </c>
      <c r="E14" s="101">
        <v>9301</v>
      </c>
      <c r="F14" s="101">
        <v>9618</v>
      </c>
      <c r="G14" s="104">
        <v>10428</v>
      </c>
      <c r="H14" s="104">
        <v>11061</v>
      </c>
      <c r="J14" s="144"/>
      <c r="K14" s="144"/>
      <c r="L14" s="144"/>
      <c r="M14" s="144"/>
      <c r="N14" s="144"/>
    </row>
    <row r="15" spans="1:22" ht="25.5" customHeight="1" x14ac:dyDescent="0.25">
      <c r="A15" s="96" t="s">
        <v>151</v>
      </c>
      <c r="B15" s="100" t="s">
        <v>39</v>
      </c>
      <c r="C15" s="101">
        <v>103063</v>
      </c>
      <c r="D15" s="101">
        <v>101819</v>
      </c>
      <c r="E15" s="101">
        <v>149123</v>
      </c>
      <c r="F15" s="101">
        <v>155931</v>
      </c>
      <c r="G15" s="104">
        <v>101019</v>
      </c>
      <c r="H15" s="104">
        <v>111437</v>
      </c>
      <c r="J15" s="144"/>
      <c r="K15" s="144"/>
      <c r="L15" s="144"/>
      <c r="M15" s="144"/>
      <c r="N15" s="144"/>
    </row>
    <row r="16" spans="1:22" ht="25.5" customHeight="1" x14ac:dyDescent="0.25">
      <c r="A16" s="94" t="s">
        <v>100</v>
      </c>
      <c r="B16" s="100" t="s">
        <v>40</v>
      </c>
      <c r="C16" s="101">
        <v>61822</v>
      </c>
      <c r="D16" s="101">
        <v>68327</v>
      </c>
      <c r="E16" s="101">
        <v>71992</v>
      </c>
      <c r="F16" s="101">
        <v>73164</v>
      </c>
      <c r="G16" s="104">
        <v>75738</v>
      </c>
      <c r="H16" s="104">
        <v>84663</v>
      </c>
      <c r="J16" s="144"/>
      <c r="K16" s="144"/>
      <c r="L16" s="144"/>
      <c r="M16" s="144"/>
      <c r="N16" s="144"/>
    </row>
    <row r="17" spans="1:14" ht="25.5" customHeight="1" x14ac:dyDescent="0.25">
      <c r="A17" s="94" t="s">
        <v>101</v>
      </c>
      <c r="B17" s="100" t="s">
        <v>45</v>
      </c>
      <c r="C17" s="101">
        <v>58676</v>
      </c>
      <c r="D17" s="101">
        <v>54573</v>
      </c>
      <c r="E17" s="101">
        <v>57499</v>
      </c>
      <c r="F17" s="101">
        <v>65834</v>
      </c>
      <c r="G17" s="104">
        <v>45307</v>
      </c>
      <c r="H17" s="104">
        <v>62117</v>
      </c>
      <c r="J17" s="144"/>
      <c r="K17" s="144"/>
      <c r="L17" s="144"/>
      <c r="M17" s="144"/>
      <c r="N17" s="144"/>
    </row>
    <row r="18" spans="1:14" ht="25.5" customHeight="1" x14ac:dyDescent="0.25">
      <c r="A18" s="94" t="s">
        <v>102</v>
      </c>
      <c r="B18" s="100" t="s">
        <v>41</v>
      </c>
      <c r="C18" s="101">
        <v>289</v>
      </c>
      <c r="D18" s="101">
        <v>154</v>
      </c>
      <c r="E18" s="101">
        <v>303</v>
      </c>
      <c r="F18" s="101">
        <v>677</v>
      </c>
      <c r="G18" s="104">
        <v>891</v>
      </c>
      <c r="H18" s="104">
        <v>624</v>
      </c>
      <c r="J18" s="144"/>
      <c r="K18" s="144"/>
      <c r="L18" s="144"/>
      <c r="M18" s="144"/>
      <c r="N18" s="144"/>
    </row>
    <row r="19" spans="1:14" ht="25.5" customHeight="1" x14ac:dyDescent="0.25">
      <c r="A19" s="94" t="s">
        <v>103</v>
      </c>
      <c r="B19" s="100" t="s">
        <v>42</v>
      </c>
      <c r="C19" s="101">
        <v>18702</v>
      </c>
      <c r="D19" s="101">
        <v>7748</v>
      </c>
      <c r="E19" s="101">
        <v>17006</v>
      </c>
      <c r="F19" s="101">
        <v>11665</v>
      </c>
      <c r="G19" s="104">
        <v>18340</v>
      </c>
      <c r="H19" s="104">
        <v>24739</v>
      </c>
      <c r="J19" s="144"/>
      <c r="K19" s="144"/>
      <c r="L19" s="144"/>
      <c r="M19" s="144"/>
      <c r="N19" s="144"/>
    </row>
    <row r="20" spans="1:14" ht="25.5" customHeight="1" x14ac:dyDescent="0.25">
      <c r="A20" s="94" t="s">
        <v>104</v>
      </c>
      <c r="B20" s="100" t="s">
        <v>43</v>
      </c>
      <c r="C20" s="101">
        <v>464813</v>
      </c>
      <c r="D20" s="101">
        <v>526682</v>
      </c>
      <c r="E20" s="101">
        <v>692513</v>
      </c>
      <c r="F20" s="101">
        <v>635992</v>
      </c>
      <c r="G20" s="104">
        <v>717330</v>
      </c>
      <c r="H20" s="104">
        <v>811802</v>
      </c>
      <c r="J20" s="144"/>
      <c r="K20" s="144"/>
      <c r="L20" s="144"/>
      <c r="M20" s="144"/>
      <c r="N20" s="144"/>
    </row>
    <row r="21" spans="1:14" ht="25.5" customHeight="1" x14ac:dyDescent="0.25">
      <c r="A21" s="153" t="s">
        <v>105</v>
      </c>
      <c r="B21" s="154" t="s">
        <v>44</v>
      </c>
      <c r="C21" s="155" t="s">
        <v>184</v>
      </c>
      <c r="D21" s="155" t="s">
        <v>184</v>
      </c>
      <c r="E21" s="155" t="s">
        <v>184</v>
      </c>
      <c r="F21" s="155" t="s">
        <v>184</v>
      </c>
      <c r="G21" s="156" t="s">
        <v>184</v>
      </c>
      <c r="H21" s="156" t="s">
        <v>184</v>
      </c>
      <c r="J21" s="143"/>
      <c r="K21" s="143"/>
      <c r="L21" s="143"/>
      <c r="M21" s="143"/>
      <c r="N21" s="143"/>
    </row>
    <row r="22" spans="1:14" ht="25.5" customHeight="1" thickBot="1" x14ac:dyDescent="0.3">
      <c r="A22" s="150" t="s">
        <v>149</v>
      </c>
      <c r="B22" s="102"/>
      <c r="C22" s="151">
        <v>1706150</v>
      </c>
      <c r="D22" s="151">
        <v>1858413</v>
      </c>
      <c r="E22" s="151">
        <v>2118348</v>
      </c>
      <c r="F22" s="151">
        <v>2198201</v>
      </c>
      <c r="G22" s="151">
        <v>2411910</v>
      </c>
      <c r="H22" s="152">
        <v>2635152</v>
      </c>
      <c r="J22" s="143"/>
      <c r="K22" s="143"/>
      <c r="L22" s="143"/>
      <c r="M22" s="143"/>
      <c r="N22" s="143"/>
    </row>
    <row r="23" spans="1:14" ht="15.75" thickTop="1" x14ac:dyDescent="0.25">
      <c r="A23" s="97" t="s">
        <v>92</v>
      </c>
      <c r="B23" s="98"/>
      <c r="C23" s="98"/>
      <c r="D23" s="98"/>
      <c r="E23" s="98"/>
      <c r="F23" s="98"/>
      <c r="G23" s="98"/>
      <c r="H23" s="98"/>
    </row>
    <row r="24" spans="1:14" x14ac:dyDescent="0.25">
      <c r="A24" s="97" t="s">
        <v>107</v>
      </c>
      <c r="B24" s="98"/>
      <c r="C24" s="99"/>
      <c r="D24" s="99"/>
      <c r="E24" s="99"/>
      <c r="F24" s="99"/>
      <c r="G24" s="99"/>
      <c r="H24" s="99"/>
    </row>
    <row r="25" spans="1:14" x14ac:dyDescent="0.25">
      <c r="C25" s="105"/>
      <c r="D25" s="105"/>
      <c r="E25" s="105"/>
      <c r="F25" s="105"/>
      <c r="G25" s="105"/>
      <c r="H25" s="105"/>
    </row>
    <row r="26" spans="1:14" x14ac:dyDescent="0.25">
      <c r="C26" s="105"/>
      <c r="D26" s="105"/>
      <c r="E26" s="105"/>
      <c r="F26" s="105"/>
      <c r="G26" s="105"/>
      <c r="H26" s="105"/>
    </row>
    <row r="27" spans="1:14" x14ac:dyDescent="0.25">
      <c r="C27" s="105"/>
      <c r="D27" s="105"/>
      <c r="E27" s="105"/>
      <c r="F27" s="105"/>
      <c r="G27" s="105"/>
      <c r="H27" s="105"/>
    </row>
    <row r="28" spans="1:14" x14ac:dyDescent="0.25">
      <c r="C28" s="105"/>
      <c r="D28" s="105"/>
      <c r="E28" s="105"/>
      <c r="F28" s="105"/>
      <c r="G28" s="105"/>
      <c r="H28" s="105"/>
    </row>
    <row r="29" spans="1:14" x14ac:dyDescent="0.25">
      <c r="C29" s="105"/>
      <c r="D29" s="105"/>
      <c r="E29" s="105"/>
      <c r="F29" s="105"/>
      <c r="G29" s="105"/>
      <c r="H29" s="105"/>
    </row>
  </sheetData>
  <mergeCells count="9">
    <mergeCell ref="G4:G5"/>
    <mergeCell ref="H4:H5"/>
    <mergeCell ref="A1:I1"/>
    <mergeCell ref="A2:I2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CCC9D-6330-40F7-AD4C-65BCA465CE50}">
  <dimension ref="A1:U18"/>
  <sheetViews>
    <sheetView workbookViewId="0">
      <selection sqref="A1:K1"/>
    </sheetView>
  </sheetViews>
  <sheetFormatPr defaultColWidth="8.85546875" defaultRowHeight="9" x14ac:dyDescent="0.25"/>
  <cols>
    <col min="1" max="1" width="51" style="106" customWidth="1"/>
    <col min="2" max="7" width="11.7109375" style="106" customWidth="1"/>
    <col min="8" max="13" width="8.85546875" style="106"/>
    <col min="14" max="14" width="8.85546875" style="106" customWidth="1"/>
    <col min="15" max="16384" width="8.85546875" style="106"/>
  </cols>
  <sheetData>
    <row r="1" spans="1:21" ht="13.5" customHeight="1" x14ac:dyDescent="0.25">
      <c r="A1" s="180" t="s">
        <v>168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 ht="13.5" customHeight="1" x14ac:dyDescent="0.25">
      <c r="A2" s="181" t="s">
        <v>169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49"/>
      <c r="M2" s="149"/>
      <c r="N2" s="149"/>
      <c r="O2" s="149"/>
      <c r="P2" s="149"/>
      <c r="Q2" s="149"/>
      <c r="R2" s="149"/>
      <c r="S2" s="149"/>
      <c r="T2" s="149"/>
      <c r="U2" s="149"/>
    </row>
    <row r="3" spans="1:21" ht="21" customHeight="1" x14ac:dyDescent="0.15">
      <c r="B3" s="107"/>
      <c r="C3" s="108"/>
      <c r="F3" s="108"/>
      <c r="G3" s="108" t="s">
        <v>35</v>
      </c>
    </row>
    <row r="4" spans="1:21" s="98" customFormat="1" ht="21" customHeight="1" x14ac:dyDescent="0.25">
      <c r="A4" s="54" t="s">
        <v>143</v>
      </c>
      <c r="B4" s="177">
        <v>2016</v>
      </c>
      <c r="C4" s="177">
        <v>2017</v>
      </c>
      <c r="D4" s="177">
        <v>2018</v>
      </c>
      <c r="E4" s="177">
        <v>2019</v>
      </c>
      <c r="F4" s="177">
        <v>2020</v>
      </c>
      <c r="G4" s="177">
        <v>2021</v>
      </c>
    </row>
    <row r="5" spans="1:21" s="98" customFormat="1" ht="21" customHeight="1" x14ac:dyDescent="0.25">
      <c r="A5" s="55" t="s">
        <v>144</v>
      </c>
      <c r="B5" s="177"/>
      <c r="C5" s="177"/>
      <c r="D5" s="177"/>
      <c r="E5" s="177"/>
      <c r="F5" s="177"/>
      <c r="G5" s="177"/>
    </row>
    <row r="6" spans="1:21" s="109" customFormat="1" ht="25.5" customHeight="1" x14ac:dyDescent="0.2">
      <c r="A6" s="96" t="s">
        <v>145</v>
      </c>
      <c r="B6" s="101">
        <v>668140</v>
      </c>
      <c r="C6" s="101">
        <v>713305</v>
      </c>
      <c r="D6" s="101">
        <v>787212</v>
      </c>
      <c r="E6" s="101">
        <v>757993</v>
      </c>
      <c r="F6" s="104">
        <v>777372</v>
      </c>
      <c r="G6" s="104">
        <v>807323</v>
      </c>
      <c r="I6" s="145"/>
      <c r="J6" s="145"/>
      <c r="K6" s="145"/>
      <c r="L6" s="145"/>
      <c r="M6" s="145"/>
      <c r="N6" s="145"/>
      <c r="O6" s="145"/>
    </row>
    <row r="7" spans="1:21" s="109" customFormat="1" ht="25.5" customHeight="1" x14ac:dyDescent="0.2">
      <c r="A7" s="96" t="s">
        <v>146</v>
      </c>
      <c r="B7" s="101">
        <v>90241</v>
      </c>
      <c r="C7" s="101">
        <v>99951</v>
      </c>
      <c r="D7" s="101">
        <v>101916</v>
      </c>
      <c r="E7" s="101">
        <v>120163</v>
      </c>
      <c r="F7" s="104">
        <v>88863</v>
      </c>
      <c r="G7" s="104">
        <v>64843</v>
      </c>
      <c r="I7" s="145"/>
      <c r="J7" s="145"/>
      <c r="K7" s="145"/>
      <c r="L7" s="145"/>
      <c r="M7" s="145"/>
      <c r="N7" s="145"/>
      <c r="O7" s="145"/>
    </row>
    <row r="8" spans="1:21" s="109" customFormat="1" ht="25.5" customHeight="1" x14ac:dyDescent="0.2">
      <c r="A8" s="96" t="s">
        <v>147</v>
      </c>
      <c r="B8" s="101">
        <v>388963</v>
      </c>
      <c r="C8" s="101">
        <v>411194</v>
      </c>
      <c r="D8" s="101">
        <v>406095</v>
      </c>
      <c r="E8" s="101">
        <v>510040</v>
      </c>
      <c r="F8" s="104">
        <v>613761</v>
      </c>
      <c r="G8" s="104">
        <v>722302</v>
      </c>
      <c r="I8" s="145"/>
      <c r="J8" s="145"/>
      <c r="K8" s="145"/>
      <c r="L8" s="145"/>
      <c r="M8" s="145"/>
      <c r="N8" s="145"/>
      <c r="O8" s="145"/>
    </row>
    <row r="9" spans="1:21" s="109" customFormat="1" ht="25.5" customHeight="1" x14ac:dyDescent="0.2">
      <c r="A9" s="96" t="s">
        <v>148</v>
      </c>
      <c r="B9" s="101">
        <v>558806</v>
      </c>
      <c r="C9" s="101">
        <v>633963</v>
      </c>
      <c r="D9" s="101">
        <v>823125</v>
      </c>
      <c r="E9" s="101">
        <v>810005</v>
      </c>
      <c r="F9" s="104">
        <v>931914</v>
      </c>
      <c r="G9" s="104">
        <v>1040684</v>
      </c>
      <c r="I9" s="145"/>
      <c r="J9" s="145"/>
      <c r="K9" s="145"/>
      <c r="L9" s="145"/>
      <c r="M9" s="145"/>
      <c r="N9" s="145"/>
      <c r="O9" s="145"/>
    </row>
    <row r="10" spans="1:21" s="109" customFormat="1" ht="25.5" customHeight="1" thickBot="1" x14ac:dyDescent="0.3">
      <c r="A10" s="125" t="s">
        <v>149</v>
      </c>
      <c r="B10" s="103">
        <v>1706150</v>
      </c>
      <c r="C10" s="103">
        <v>1858413</v>
      </c>
      <c r="D10" s="103">
        <v>2118348</v>
      </c>
      <c r="E10" s="103">
        <v>2198201</v>
      </c>
      <c r="F10" s="124">
        <v>2411910</v>
      </c>
      <c r="G10" s="124">
        <v>2635152</v>
      </c>
      <c r="I10" s="145"/>
      <c r="J10" s="145"/>
      <c r="K10" s="145"/>
      <c r="L10" s="145"/>
      <c r="M10" s="145"/>
      <c r="N10" s="145"/>
      <c r="O10" s="145"/>
    </row>
    <row r="11" spans="1:21" s="98" customFormat="1" ht="12" customHeight="1" thickTop="1" x14ac:dyDescent="0.25">
      <c r="A11" s="97" t="s">
        <v>92</v>
      </c>
    </row>
    <row r="12" spans="1:21" s="98" customFormat="1" ht="12" customHeight="1" x14ac:dyDescent="0.25">
      <c r="A12" s="97" t="s">
        <v>107</v>
      </c>
      <c r="B12" s="99"/>
      <c r="C12" s="99"/>
      <c r="D12" s="99"/>
    </row>
    <row r="15" spans="1:21" ht="9" customHeight="1" x14ac:dyDescent="0.25">
      <c r="B15" s="111"/>
      <c r="C15" s="111"/>
      <c r="D15" s="111"/>
      <c r="E15" s="111"/>
      <c r="F15" s="111"/>
      <c r="G15" s="111"/>
    </row>
    <row r="16" spans="1:21" ht="9" customHeight="1" x14ac:dyDescent="0.25">
      <c r="B16" s="110"/>
      <c r="C16" s="110"/>
      <c r="D16" s="110"/>
      <c r="E16" s="110"/>
      <c r="F16" s="110"/>
      <c r="G16" s="110"/>
    </row>
    <row r="17" spans="2:7" ht="9" customHeight="1" x14ac:dyDescent="0.25">
      <c r="B17" s="110"/>
      <c r="C17" s="110"/>
      <c r="D17" s="110"/>
    </row>
    <row r="18" spans="2:7" x14ac:dyDescent="0.25">
      <c r="B18" s="110"/>
      <c r="C18" s="110"/>
      <c r="D18" s="110"/>
      <c r="E18" s="110"/>
      <c r="F18" s="110"/>
      <c r="G18" s="110"/>
    </row>
  </sheetData>
  <mergeCells count="8">
    <mergeCell ref="G4:G5"/>
    <mergeCell ref="A1:K1"/>
    <mergeCell ref="A2:K2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</vt:i4>
      </vt:variant>
    </vt:vector>
  </HeadingPairs>
  <TitlesOfParts>
    <vt:vector size="17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'Quadro 1'!Print_Area</vt:lpstr>
      <vt:lpstr>'Quadro 2'!Print_Area</vt:lpstr>
      <vt:lpstr>'Quadro 3'!Print_Area</vt:lpstr>
      <vt:lpstr>'Quadro 4'!Print_Area</vt:lpstr>
      <vt:lpstr>'Quadro 5'!Print_Area</vt:lpstr>
      <vt:lpstr>'Quadro 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Carvalho</dc:creator>
  <cp:lastModifiedBy>Alexandra Carvalho</cp:lastModifiedBy>
  <cp:lastPrinted>2024-07-01T10:20:49Z</cp:lastPrinted>
  <dcterms:created xsi:type="dcterms:W3CDTF">2020-09-24T11:30:43Z</dcterms:created>
  <dcterms:modified xsi:type="dcterms:W3CDTF">2024-07-01T10:38:41Z</dcterms:modified>
</cp:coreProperties>
</file>