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CN_CAP\CTNFAP_B21\Portal\Portal_Carregamento\Quadros B.4.1 - Administrações públicas\"/>
    </mc:Choice>
  </mc:AlternateContent>
  <xr:revisionPtr revIDLastSave="0" documentId="13_ncr:1_{39E25F39-94CA-4072-BF60-E371CC0E7E4B}" xr6:coauthVersionLast="47" xr6:coauthVersionMax="47" xr10:uidLastSave="{00000000-0000-0000-0000-000000000000}"/>
  <bookViews>
    <workbookView xWindow="-120" yWindow="-120" windowWidth="29040" windowHeight="15720" tabRatio="804" xr2:uid="{00000000-000D-0000-FFFF-FFFF00000000}"/>
  </bookViews>
  <sheets>
    <sheet name="Quadro B.4.1.8" sheetId="9" r:id="rId1"/>
    <sheet name="MetaInfo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9" l="1"/>
  <c r="F117" i="9" l="1"/>
  <c r="F25" i="9"/>
  <c r="F31" i="9"/>
  <c r="F37" i="9"/>
  <c r="F43" i="9"/>
  <c r="F49" i="9"/>
  <c r="F55" i="9"/>
  <c r="F85" i="9"/>
  <c r="F91" i="9"/>
  <c r="F109" i="9"/>
  <c r="F115" i="9"/>
  <c r="F116" i="9"/>
  <c r="F65" i="9"/>
  <c r="F79" i="9"/>
  <c r="F14" i="9"/>
  <c r="F18" i="9"/>
  <c r="F24" i="9"/>
  <c r="F28" i="9"/>
  <c r="F32" i="9"/>
  <c r="F34" i="9"/>
  <c r="F36" i="9"/>
  <c r="F42" i="9"/>
  <c r="F48" i="9"/>
  <c r="F52" i="9"/>
  <c r="F54" i="9"/>
  <c r="F56" i="9"/>
  <c r="F60" i="9"/>
  <c r="F68" i="9"/>
  <c r="F76" i="9"/>
  <c r="F78" i="9"/>
  <c r="F94" i="9"/>
  <c r="F97" i="9"/>
  <c r="F17" i="9"/>
  <c r="F20" i="9"/>
  <c r="F71" i="9"/>
  <c r="F107" i="9"/>
  <c r="F23" i="9"/>
  <c r="F29" i="9"/>
  <c r="F41" i="9"/>
  <c r="F47" i="9"/>
  <c r="F53" i="9"/>
  <c r="F59" i="9"/>
  <c r="F16" i="9"/>
  <c r="F81" i="9"/>
  <c r="F83" i="9"/>
  <c r="F89" i="9"/>
  <c r="F93" i="9"/>
  <c r="F95" i="9"/>
  <c r="F101" i="9"/>
  <c r="F114" i="9"/>
  <c r="F27" i="9"/>
  <c r="F66" i="9"/>
  <c r="F72" i="9"/>
  <c r="F39" i="9"/>
  <c r="F84" i="9"/>
  <c r="F90" i="9"/>
  <c r="F96" i="9"/>
  <c r="F102" i="9"/>
  <c r="F108" i="9"/>
  <c r="F30" i="9"/>
  <c r="F19" i="9"/>
  <c r="F67" i="9"/>
  <c r="F113" i="9"/>
  <c r="F61" i="9"/>
  <c r="F86" i="9"/>
  <c r="F40" i="9"/>
  <c r="F82" i="9"/>
  <c r="F88" i="9"/>
  <c r="F44" i="9"/>
  <c r="F73" i="9"/>
  <c r="F58" i="9"/>
  <c r="F106" i="9"/>
  <c r="F112" i="9"/>
  <c r="F35" i="9"/>
  <c r="F77" i="9"/>
  <c r="F22" i="9"/>
  <c r="F64" i="9"/>
  <c r="F46" i="9"/>
  <c r="F103" i="9"/>
  <c r="F26" i="9"/>
  <c r="F38" i="9"/>
  <c r="F62" i="9"/>
  <c r="F80" i="9"/>
  <c r="F92" i="9"/>
  <c r="F98" i="9"/>
  <c r="F70" i="9"/>
  <c r="F21" i="9"/>
  <c r="F45" i="9"/>
  <c r="F57" i="9"/>
  <c r="F75" i="9"/>
  <c r="F105" i="9"/>
  <c r="F111" i="9"/>
  <c r="F51" i="9"/>
  <c r="F33" i="9"/>
  <c r="F50" i="9"/>
  <c r="F87" i="9"/>
  <c r="F74" i="9"/>
  <c r="F63" i="9"/>
  <c r="F15" i="9"/>
  <c r="F100" i="9"/>
  <c r="F104" i="9"/>
  <c r="F69" i="9"/>
  <c r="F99" i="9"/>
  <c r="F110" i="9"/>
  <c r="F13" i="9" l="1"/>
</calcChain>
</file>

<file path=xl/sharedStrings.xml><?xml version="1.0" encoding="utf-8"?>
<sst xmlns="http://schemas.openxmlformats.org/spreadsheetml/2006/main" count="160" uniqueCount="157">
  <si>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</si>
  <si>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</si>
  <si>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</si>
  <si>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</si>
  <si>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</si>
  <si>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</si>
  <si>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</si>
  <si>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</si>
  <si>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</si>
  <si>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Trimestral</t>
  </si>
  <si>
    <t>Data da última atualização</t>
  </si>
  <si>
    <t>Data da próxima atualização</t>
  </si>
  <si>
    <t>OTR</t>
  </si>
  <si>
    <t>OTE</t>
  </si>
  <si>
    <t>Quadro B.4.1.8 – Saldo, Receitas e Despesas trimestrais das Administrações Públicas, ajustados de efeitos sazonais</t>
  </si>
  <si>
    <r>
      <t xml:space="preserve">Trimestre
</t>
    </r>
    <r>
      <rPr>
        <i/>
        <sz val="8"/>
        <color indexed="9"/>
        <rFont val="Arial"/>
        <family val="2"/>
      </rPr>
      <t>Quarter</t>
    </r>
  </si>
  <si>
    <t>B.9</t>
  </si>
  <si>
    <t>3=1-2</t>
  </si>
  <si>
    <t>1999.I</t>
  </si>
  <si>
    <t>1999.II</t>
  </si>
  <si>
    <t>1999.III</t>
  </si>
  <si>
    <t>1999.IV</t>
  </si>
  <si>
    <t>2000.I</t>
  </si>
  <si>
    <t>2000.II</t>
  </si>
  <si>
    <t>2000.III</t>
  </si>
  <si>
    <t>2000.IV</t>
  </si>
  <si>
    <t>2001.I</t>
  </si>
  <si>
    <t>2001.II</t>
  </si>
  <si>
    <t>2001.III</t>
  </si>
  <si>
    <t>2001.IV</t>
  </si>
  <si>
    <t>2002.I</t>
  </si>
  <si>
    <t>2002.II</t>
  </si>
  <si>
    <t>2002.III</t>
  </si>
  <si>
    <t>2002.IV</t>
  </si>
  <si>
    <t>2003.I</t>
  </si>
  <si>
    <t>2003.II</t>
  </si>
  <si>
    <t>2003.III</t>
  </si>
  <si>
    <t>2003.IV</t>
  </si>
  <si>
    <t>2004.I</t>
  </si>
  <si>
    <t>2004.II</t>
  </si>
  <si>
    <t>2004.III</t>
  </si>
  <si>
    <t>2004.IV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</si>
  <si>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</si>
  <si>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</si>
  <si>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</si>
  <si>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</si>
  <si>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</si>
  <si>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</si>
  <si>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</si>
  <si>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</si>
  <si>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</si>
  <si>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</si>
  <si>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</si>
  <si>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</si>
  <si>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</si>
  <si>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</si>
  <si>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</si>
  <si>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</si>
  <si>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</si>
  <si>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</si>
  <si>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</si>
  <si>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</si>
  <si>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</si>
  <si>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</si>
  <si>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</si>
  <si>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</si>
  <si>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</si>
  <si>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</si>
  <si>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</si>
  <si>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</si>
  <si>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</si>
  <si>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</si>
  <si>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</si>
  <si>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</si>
  <si>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</si>
  <si>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</si>
  <si>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</si>
  <si>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</si>
  <si>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</si>
  <si>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</si>
  <si>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</si>
  <si>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</si>
  <si>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</si>
  <si>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</si>
  <si>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</si>
  <si>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</si>
  <si>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</si>
  <si>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</si>
  <si>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</si>
  <si>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</si>
  <si>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</si>
  <si>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r>
      <t xml:space="preserve">PIB a preços de mercado - corrigido de sazonalidade
</t>
    </r>
    <r>
      <rPr>
        <i/>
        <sz val="8"/>
        <color indexed="9"/>
        <rFont val="Arial"/>
        <family val="2"/>
      </rPr>
      <t xml:space="preserve">
Seasonally adjusted GDP at market prices</t>
    </r>
  </si>
  <si>
    <t>2017.II</t>
  </si>
  <si>
    <t>2017.III</t>
  </si>
  <si>
    <t>2017.IV</t>
  </si>
  <si>
    <t>2018.I</t>
  </si>
  <si>
    <t>2018.II</t>
  </si>
  <si>
    <t>INE, Contas Nacionais</t>
  </si>
  <si>
    <t>Euro</t>
  </si>
  <si>
    <t>Sistema Europeu de Contas 2010</t>
  </si>
  <si>
    <t>Manual on Government Deficit and Debt</t>
  </si>
  <si>
    <t>Metadata of the table</t>
  </si>
  <si>
    <t>Frequency</t>
  </si>
  <si>
    <t>Quarterly</t>
  </si>
  <si>
    <t>Source</t>
  </si>
  <si>
    <t>Statistics Portugal, National Accounts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</si>
  <si>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</si>
  <si>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</si>
  <si>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</si>
  <si>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</si>
  <si>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</si>
  <si>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</si>
  <si>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</si>
  <si>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</si>
  <si>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European System of Accounts 2010</t>
  </si>
  <si>
    <t>2018.III</t>
  </si>
  <si>
    <t>1º trimestre de 1999</t>
  </si>
  <si>
    <t>2018.IV</t>
  </si>
  <si>
    <t>2019.I</t>
  </si>
  <si>
    <t>2019.II</t>
  </si>
  <si>
    <t>2019.III</t>
  </si>
  <si>
    <t>2019.IV</t>
  </si>
  <si>
    <t>2020.I</t>
  </si>
  <si>
    <r>
      <t>1</t>
    </r>
    <r>
      <rPr>
        <vertAlign val="superscript"/>
        <sz val="8"/>
        <rFont val="Arial"/>
        <family val="2"/>
      </rPr>
      <t>st</t>
    </r>
    <r>
      <rPr>
        <sz val="8"/>
        <rFont val="Arial"/>
        <family val="2"/>
      </rPr>
      <t xml:space="preserve"> quarter 1999</t>
    </r>
  </si>
  <si>
    <t>2020.II</t>
  </si>
  <si>
    <t>2020.III</t>
  </si>
  <si>
    <t>2020.IV</t>
  </si>
  <si>
    <t>2021.I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</si>
  <si>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</t>
    </r>
  </si>
  <si>
    <r>
      <t xml:space="preserve">Operação SEC
</t>
    </r>
    <r>
      <rPr>
        <i/>
        <sz val="8"/>
        <color indexed="9"/>
        <rFont val="Arial"/>
        <family val="2"/>
      </rPr>
      <t>ESA transaction</t>
    </r>
  </si>
  <si>
    <r>
      <t xml:space="preserve">Capacidade / necessidade líquida de financiamento - corrigida de sazonalidade
</t>
    </r>
    <r>
      <rPr>
        <i/>
        <sz val="8"/>
        <color indexed="9"/>
        <rFont val="Arial"/>
        <family val="2"/>
      </rPr>
      <t xml:space="preserve">Seasonally adjusted net lending / net borrowing </t>
    </r>
  </si>
  <si>
    <r>
      <t xml:space="preserve">Capacidade / necessidade líquida de financiamento
(% do PIB) 
</t>
    </r>
    <r>
      <rPr>
        <i/>
        <sz val="8"/>
        <color indexed="9"/>
        <rFont val="Arial"/>
        <family val="2"/>
      </rPr>
      <t xml:space="preserve">Net lending / net borrowing
(% of GDP) </t>
    </r>
  </si>
  <si>
    <r>
      <t xml:space="preserve">Receita total - corrigida de sazonalidade
</t>
    </r>
    <r>
      <rPr>
        <i/>
        <sz val="8"/>
        <color indexed="9"/>
        <rFont val="Arial"/>
        <family val="2"/>
      </rPr>
      <t>Seasonally adjusted total revenue</t>
    </r>
  </si>
  <si>
    <r>
      <t xml:space="preserve">Despesa total - corrigida de sazonalidade 
</t>
    </r>
    <r>
      <rPr>
        <i/>
        <sz val="8"/>
        <color indexed="9"/>
        <rFont val="Arial"/>
        <family val="2"/>
      </rPr>
      <t>Seasonally adjusted total expenditure</t>
    </r>
  </si>
  <si>
    <t>Table B.4.1.8 – General Government balance, revenue and expenditure, seasonally adjusted (quarterly)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</si>
  <si>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</si>
  <si>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</si>
  <si>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</si>
  <si>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</si>
  <si>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</si>
  <si>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</si>
  <si>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</si>
  <si>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</si>
  <si>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</si>
  <si>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</si>
  <si>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2023.IV</t>
  </si>
  <si>
    <t>2024.II</t>
  </si>
  <si>
    <t>Base 2021; Po - valor provisório; Pe - valor preliminar</t>
  </si>
  <si>
    <t>Base 2021; Po - provisional value; Pe - preliminary value</t>
  </si>
  <si>
    <t>2024.I</t>
  </si>
  <si>
    <t>2024.III</t>
  </si>
  <si>
    <t>2024.IV</t>
  </si>
  <si>
    <t>2025.I</t>
  </si>
  <si>
    <t>2025.II</t>
  </si>
  <si>
    <t>23-12-2025</t>
  </si>
  <si>
    <r>
      <t>2</t>
    </r>
    <r>
      <rPr>
        <vertAlign val="superscript"/>
        <sz val="8"/>
        <rFont val="Arial"/>
        <family val="2"/>
      </rPr>
      <t>nd</t>
    </r>
    <r>
      <rPr>
        <sz val="8"/>
        <rFont val="Arial"/>
        <family val="2"/>
      </rPr>
      <t xml:space="preserve"> quarter 2025</t>
    </r>
  </si>
  <si>
    <t>2º trimestre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</si>
</sst>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,##0.0"/>
  </numFmts>
  <fonts count="16">
    <font>
      <sz val="8"/>
      <name val="Arial"/>
    </font>
    <font>
      <sz val="8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9"/>
      <name val="UniversCondLight"/>
    </font>
    <font>
      <vertAlign val="superscript"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u/>
      <sz val="8"/>
      <color indexed="12"/>
      <name val="Arial"/>
      <family val="2"/>
    </font>
    <font>
      <u/>
      <sz val="8"/>
      <name val="Arial"/>
      <family val="2"/>
    </font>
    <font>
      <b/>
      <sz val="8"/>
      <color rgb="FF7AA5A9"/>
      <name val="Arial"/>
      <family val="2"/>
    </font>
    <font>
      <sz val="8"/>
      <color theme="0"/>
      <name val="Arial"/>
      <family val="2"/>
    </font>
    <font>
      <b/>
      <sz val="8"/>
      <color rgb="FF9BBCBF"/>
      <name val="Arial"/>
      <family val="2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double">
        <color rgb="FF9BBCBF"/>
      </left>
      <right style="thin">
        <color rgb="FF9BBCBF"/>
      </right>
      <top style="double">
        <color rgb="FF9BBCBF"/>
      </top>
      <bottom/>
      <diagonal/>
    </border>
    <border>
      <left style="thin">
        <color rgb="FF9BBCBF"/>
      </left>
      <right style="double">
        <color rgb="FF9BBCBF"/>
      </right>
      <top style="double">
        <color rgb="FF9BBCBF"/>
      </top>
      <bottom/>
      <diagonal/>
    </border>
    <border>
      <left style="double">
        <color rgb="FF9BBCBF"/>
      </left>
      <right style="thin">
        <color rgb="FF9BBCBF"/>
      </right>
      <top/>
      <bottom/>
      <diagonal/>
    </border>
    <border>
      <left style="thin">
        <color rgb="FF9BBCBF"/>
      </left>
      <right style="double">
        <color rgb="FF9BBCBF"/>
      </right>
      <top/>
      <bottom/>
      <diagonal/>
    </border>
    <border>
      <left style="double">
        <color rgb="FF9BBCBF"/>
      </left>
      <right style="thin">
        <color rgb="FF9BBCBF"/>
      </right>
      <top/>
      <bottom style="double">
        <color rgb="FF9BBCBF"/>
      </bottom>
      <diagonal/>
    </border>
    <border>
      <left style="thin">
        <color rgb="FF9BBCBF"/>
      </left>
      <right style="double">
        <color rgb="FF9BBCBF"/>
      </right>
      <top/>
      <bottom style="double">
        <color rgb="FF9BBCBF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64" fontId="4" fillId="0" borderId="0"/>
  </cellStyleXfs>
  <cellXfs count="49">
    <xf numFmtId="0" fontId="0" fillId="0" borderId="0" xfId="0"/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0" fillId="2" borderId="0" xfId="0" applyFill="1" applyAlignment="1">
      <alignment horizontal="right"/>
    </xf>
    <xf numFmtId="0" fontId="0" fillId="2" borderId="0" xfId="0" applyFill="1"/>
    <xf numFmtId="0" fontId="3" fillId="2" borderId="1" xfId="0" applyFont="1" applyFill="1" applyBorder="1" applyAlignment="1" applyProtection="1">
      <alignment vertical="center"/>
      <protection locked="0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8" fillId="3" borderId="2" xfId="2" applyFont="1" applyFill="1" applyBorder="1" applyAlignment="1">
      <alignment horizontal="center" vertical="center"/>
    </xf>
    <xf numFmtId="0" fontId="13" fillId="3" borderId="0" xfId="0" applyFont="1" applyFill="1" applyAlignment="1" applyProtection="1">
      <alignment horizontal="center" vertical="center"/>
      <protection locked="0"/>
    </xf>
    <xf numFmtId="165" fontId="3" fillId="4" borderId="0" xfId="0" applyNumberFormat="1" applyFont="1" applyFill="1" applyAlignment="1" applyProtection="1">
      <alignment horizontal="right" vertical="center"/>
      <protection locked="0"/>
    </xf>
    <xf numFmtId="165" fontId="3" fillId="0" borderId="0" xfId="0" applyNumberFormat="1" applyFont="1" applyAlignment="1" applyProtection="1">
      <alignment horizontal="right" vertical="center"/>
      <protection locked="0"/>
    </xf>
    <xf numFmtId="0" fontId="8" fillId="3" borderId="3" xfId="2" applyFont="1" applyFill="1" applyBorder="1" applyAlignment="1">
      <alignment horizontal="center" vertical="center" wrapText="1"/>
    </xf>
    <xf numFmtId="0" fontId="1" fillId="2" borderId="0" xfId="0" applyFont="1" applyFill="1"/>
    <xf numFmtId="165" fontId="1" fillId="4" borderId="0" xfId="0" applyNumberFormat="1" applyFont="1" applyFill="1" applyAlignment="1" applyProtection="1">
      <alignment horizontal="right" vertical="center"/>
      <protection locked="0"/>
    </xf>
    <xf numFmtId="165" fontId="1" fillId="0" borderId="0" xfId="0" applyNumberFormat="1" applyFont="1" applyAlignment="1" applyProtection="1">
      <alignment horizontal="right" vertical="center"/>
      <protection locked="0"/>
    </xf>
    <xf numFmtId="0" fontId="6" fillId="4" borderId="0" xfId="0" applyFont="1" applyFill="1"/>
    <xf numFmtId="0" fontId="7" fillId="4" borderId="0" xfId="0" applyFont="1" applyFill="1"/>
    <xf numFmtId="0" fontId="14" fillId="4" borderId="0" xfId="0" applyFont="1" applyFill="1" applyAlignment="1">
      <alignment vertical="top"/>
    </xf>
    <xf numFmtId="0" fontId="13" fillId="3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vertical="top"/>
    </xf>
    <xf numFmtId="0" fontId="13" fillId="3" borderId="6" xfId="0" applyFont="1" applyFill="1" applyBorder="1" applyAlignment="1">
      <alignment horizontal="left" vertical="top"/>
    </xf>
    <xf numFmtId="0" fontId="1" fillId="4" borderId="7" xfId="0" applyFont="1" applyFill="1" applyBorder="1" applyAlignment="1">
      <alignment vertical="top"/>
    </xf>
    <xf numFmtId="0" fontId="1" fillId="4" borderId="7" xfId="0" applyFont="1" applyFill="1" applyBorder="1" applyAlignment="1">
      <alignment horizontal="left" vertical="top"/>
    </xf>
    <xf numFmtId="0" fontId="1" fillId="4" borderId="7" xfId="0" quotePrefix="1" applyFont="1" applyFill="1" applyBorder="1" applyAlignment="1">
      <alignment horizontal="left" vertical="top"/>
    </xf>
    <xf numFmtId="0" fontId="1" fillId="4" borderId="7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left" vertical="center"/>
    </xf>
    <xf numFmtId="0" fontId="1" fillId="4" borderId="7" xfId="0" quotePrefix="1" applyFont="1" applyFill="1" applyBorder="1" applyAlignment="1">
      <alignment horizontal="left" vertical="center"/>
    </xf>
    <xf numFmtId="14" fontId="1" fillId="4" borderId="7" xfId="0" applyNumberFormat="1" applyFont="1" applyFill="1" applyBorder="1" applyAlignment="1">
      <alignment horizontal="left" vertical="center"/>
    </xf>
    <xf numFmtId="14" fontId="11" fillId="4" borderId="7" xfId="1" applyNumberFormat="1" applyFont="1" applyFill="1" applyBorder="1" applyAlignment="1" applyProtection="1">
      <alignment horizontal="left" vertical="center"/>
    </xf>
    <xf numFmtId="0" fontId="15" fillId="3" borderId="8" xfId="0" applyFont="1" applyFill="1" applyBorder="1"/>
    <xf numFmtId="0" fontId="11" fillId="4" borderId="9" xfId="1" applyFont="1" applyFill="1" applyBorder="1" applyAlignment="1" applyProtection="1"/>
    <xf numFmtId="0" fontId="13" fillId="3" borderId="2" xfId="2" applyFont="1" applyFill="1" applyBorder="1" applyAlignment="1">
      <alignment horizontal="center" vertical="center"/>
    </xf>
    <xf numFmtId="0" fontId="13" fillId="3" borderId="3" xfId="2" applyFont="1" applyFill="1" applyBorder="1" applyAlignment="1">
      <alignment horizontal="center" vertical="center" wrapText="1"/>
    </xf>
    <xf numFmtId="0" fontId="1" fillId="0" borderId="0" xfId="0" applyFont="1"/>
    <xf numFmtId="0" fontId="1" fillId="4" borderId="0" xfId="0" applyFont="1" applyFill="1"/>
    <xf numFmtId="1" fontId="1" fillId="2" borderId="0" xfId="0" applyNumberFormat="1" applyFont="1" applyFill="1"/>
    <xf numFmtId="165" fontId="3" fillId="2" borderId="0" xfId="0" applyNumberFormat="1" applyFont="1" applyFill="1" applyAlignment="1" applyProtection="1">
      <alignment vertical="center"/>
      <protection locked="0"/>
    </xf>
    <xf numFmtId="0" fontId="8" fillId="3" borderId="3" xfId="2" applyFont="1" applyFill="1" applyBorder="1" applyAlignment="1">
      <alignment horizontal="center" vertical="center" wrapText="1"/>
    </xf>
    <xf numFmtId="0" fontId="8" fillId="3" borderId="10" xfId="2" applyFont="1" applyFill="1" applyBorder="1" applyAlignment="1">
      <alignment horizontal="center" vertical="center" wrapText="1"/>
    </xf>
    <xf numFmtId="0" fontId="8" fillId="3" borderId="11" xfId="2" applyFont="1" applyFill="1" applyBorder="1" applyAlignment="1">
      <alignment horizontal="center" vertical="center" wrapText="1"/>
    </xf>
    <xf numFmtId="0" fontId="8" fillId="3" borderId="3" xfId="3" applyFont="1" applyFill="1" applyBorder="1" applyAlignment="1">
      <alignment horizontal="center" vertical="center" wrapText="1"/>
    </xf>
    <xf numFmtId="0" fontId="8" fillId="3" borderId="11" xfId="3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_1.2" xfId="2" xr:uid="{00000000-0005-0000-0000-000002000000}"/>
    <cellStyle name="Normal_TAB2" xfId="3" xr:uid="{00000000-0005-0000-0000-000003000000}"/>
    <cellStyle name="Standard_WBBasis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eurostat/documents/3859598/10042108/KS-GQ-19-007-EN-N.pdf/5d6fc8f4-58e3-4354-acd3-a29a66f2e00c" TargetMode="External"/><Relationship Id="rId2" Type="http://schemas.openxmlformats.org/officeDocument/2006/relationships/hyperlink" Target="http://www.ine.pt/ngt_server/attachfileu.jsp?look_parentBoui=215821289&amp;att_display=n&amp;att_download=y" TargetMode="External"/><Relationship Id="rId1" Type="http://schemas.openxmlformats.org/officeDocument/2006/relationships/hyperlink" Target="http://www.ine.pt/ngt_server/attachfileu.jsp?look_parentBoui=215820499&amp;att_display=n&amp;att_download=y" TargetMode="External"/><Relationship Id="rId4" Type="http://schemas.openxmlformats.org/officeDocument/2006/relationships/hyperlink" Target="https://ec.europa.eu/eurostat/documents/3859598/10042108/KS-GQ-19-007-EN-N.pdf/5d6fc8f4-58e3-4354-acd3-a29a66f2e00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118"/>
  <sheetViews>
    <sheetView showGridLines="0" tabSelected="1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13" sqref="B13"/>
    </sheetView>
  </sheetViews>
  <sheetFormatPr defaultColWidth="23.6640625" defaultRowHeight="15" customHeight="1"/>
  <cols>
    <col min="1" max="1" width="16.5" style="4" customWidth="1"/>
    <col min="2" max="2" width="17.83203125" style="13" customWidth="1"/>
    <col min="3" max="6" width="17.83203125" style="4" customWidth="1"/>
    <col min="7" max="16384" width="23.6640625" style="4"/>
  </cols>
  <sheetData>
    <row r="1" spans="1:9" ht="11.25">
      <c r="A1" s="3"/>
    </row>
    <row r="2" spans="1:9" ht="11.25">
      <c r="A2" s="6" t="s">
        <v>14</v>
      </c>
    </row>
    <row r="3" spans="1:9" ht="11.25">
      <c r="A3" s="7" t="s">
        <v>134</v>
      </c>
    </row>
    <row r="4" spans="1:9" ht="11.25"/>
    <row r="5" spans="1:9" ht="11.25">
      <c r="A5" s="36" t="s">
        <v>128</v>
      </c>
    </row>
    <row r="6" spans="1:9" ht="6" customHeight="1" thickBot="1"/>
    <row r="7" spans="1:9" s="1" customFormat="1" ht="13.5" customHeight="1">
      <c r="A7" s="38" t="s">
        <v>129</v>
      </c>
      <c r="B7" s="43" t="s">
        <v>132</v>
      </c>
      <c r="C7" s="46" t="s">
        <v>133</v>
      </c>
      <c r="D7" s="38" t="s">
        <v>130</v>
      </c>
      <c r="E7" s="38" t="s">
        <v>91</v>
      </c>
      <c r="F7" s="38" t="s">
        <v>131</v>
      </c>
    </row>
    <row r="8" spans="1:9" s="1" customFormat="1" ht="24" customHeight="1">
      <c r="A8" s="39"/>
      <c r="B8" s="44"/>
      <c r="C8" s="47"/>
      <c r="D8" s="39"/>
      <c r="E8" s="39"/>
      <c r="F8" s="39"/>
    </row>
    <row r="9" spans="1:9" s="1" customFormat="1" ht="29.25" customHeight="1">
      <c r="A9" s="39"/>
      <c r="B9" s="44"/>
      <c r="C9" s="47"/>
      <c r="D9" s="39"/>
      <c r="E9" s="39"/>
      <c r="F9" s="39"/>
    </row>
    <row r="10" spans="1:9" s="1" customFormat="1" ht="93" customHeight="1" thickBot="1">
      <c r="A10" s="40"/>
      <c r="B10" s="45"/>
      <c r="C10" s="48"/>
      <c r="D10" s="40"/>
      <c r="E10" s="40"/>
      <c r="F10" s="40"/>
    </row>
    <row r="11" spans="1:9" s="1" customFormat="1" ht="15" customHeight="1" thickBot="1">
      <c r="A11" s="41" t="s">
        <v>15</v>
      </c>
      <c r="B11" s="32" t="s">
        <v>12</v>
      </c>
      <c r="C11" s="8" t="s">
        <v>13</v>
      </c>
      <c r="D11" s="8" t="s">
        <v>16</v>
      </c>
      <c r="E11" s="8"/>
      <c r="F11" s="8"/>
    </row>
    <row r="12" spans="1:9" s="1" customFormat="1" ht="15" customHeight="1" thickBot="1">
      <c r="A12" s="42"/>
      <c r="B12" s="33">
        <v>1</v>
      </c>
      <c r="C12" s="12">
        <v>2</v>
      </c>
      <c r="D12" s="12" t="s">
        <v>17</v>
      </c>
      <c r="E12" s="12">
        <v>4</v>
      </c>
      <c r="F12" s="12">
        <v>5</v>
      </c>
    </row>
    <row r="13" spans="1:9" s="2" customFormat="1" ht="15" customHeight="1">
      <c r="A13" s="9" t="s">
        <v>18</v>
      </c>
      <c r="B13" s="14">
        <v>11701.402</v>
      </c>
      <c r="C13" s="10">
        <v>12441.548000000001</v>
      </c>
      <c r="D13" s="10">
        <v>-740.14599999999996</v>
      </c>
      <c r="E13" s="10">
        <v>29320.088</v>
      </c>
      <c r="F13" s="10">
        <f>ROUND(D13/E13*100,3)</f>
        <v>-2.524</v>
      </c>
      <c r="I13" s="37"/>
    </row>
    <row r="14" spans="1:9" s="2" customFormat="1" ht="15" customHeight="1">
      <c r="A14" s="9" t="s">
        <v>19</v>
      </c>
      <c r="B14" s="14">
        <v>12048.871999999999</v>
      </c>
      <c r="C14" s="10">
        <v>12651.189</v>
      </c>
      <c r="D14" s="10">
        <v>-602.31700000000001</v>
      </c>
      <c r="E14" s="10">
        <v>29687.185000000001</v>
      </c>
      <c r="F14" s="10">
        <f t="shared" ref="F14:F77" si="0">ROUND(D14/E14*100,3)</f>
        <v>-2.0289999999999999</v>
      </c>
      <c r="I14" s="37"/>
    </row>
    <row r="15" spans="1:9" s="2" customFormat="1" ht="15" customHeight="1">
      <c r="A15" s="9" t="s">
        <v>20</v>
      </c>
      <c r="B15" s="14">
        <v>11784.384</v>
      </c>
      <c r="C15" s="10">
        <v>12628.754000000001</v>
      </c>
      <c r="D15" s="10">
        <v>-844.36900000000003</v>
      </c>
      <c r="E15" s="10">
        <v>30017.213000000003</v>
      </c>
      <c r="F15" s="10">
        <f t="shared" si="0"/>
        <v>-2.8130000000000002</v>
      </c>
      <c r="I15" s="37"/>
    </row>
    <row r="16" spans="1:9" s="2" customFormat="1" ht="15" customHeight="1">
      <c r="A16" s="9" t="s">
        <v>21</v>
      </c>
      <c r="B16" s="14">
        <v>11761.708000000001</v>
      </c>
      <c r="C16" s="10">
        <v>13200.646000000001</v>
      </c>
      <c r="D16" s="10">
        <v>-1438.9369999999999</v>
      </c>
      <c r="E16" s="10">
        <v>30578.818999999989</v>
      </c>
      <c r="F16" s="10">
        <f t="shared" si="0"/>
        <v>-4.7060000000000004</v>
      </c>
      <c r="I16" s="37"/>
    </row>
    <row r="17" spans="1:9" s="2" customFormat="1" ht="15" customHeight="1">
      <c r="A17" s="9" t="s">
        <v>22</v>
      </c>
      <c r="B17" s="14">
        <v>12401.97</v>
      </c>
      <c r="C17" s="10">
        <v>13419.315000000001</v>
      </c>
      <c r="D17" s="10">
        <v>-1017.346</v>
      </c>
      <c r="E17" s="10">
        <v>31471.176000000007</v>
      </c>
      <c r="F17" s="10">
        <f t="shared" si="0"/>
        <v>-3.2330000000000001</v>
      </c>
      <c r="I17" s="37"/>
    </row>
    <row r="18" spans="1:9" s="2" customFormat="1" ht="15" customHeight="1">
      <c r="A18" s="9" t="s">
        <v>23</v>
      </c>
      <c r="B18" s="14">
        <v>12479.692999999999</v>
      </c>
      <c r="C18" s="10">
        <v>13408.575999999999</v>
      </c>
      <c r="D18" s="10">
        <v>-928.88300000000004</v>
      </c>
      <c r="E18" s="10">
        <v>31670.308000000005</v>
      </c>
      <c r="F18" s="10">
        <f t="shared" si="0"/>
        <v>-2.9329999999999998</v>
      </c>
      <c r="I18" s="37"/>
    </row>
    <row r="19" spans="1:9" s="2" customFormat="1" ht="15" customHeight="1">
      <c r="A19" s="9" t="s">
        <v>24</v>
      </c>
      <c r="B19" s="14">
        <v>13107.393</v>
      </c>
      <c r="C19" s="10">
        <v>13935.128000000001</v>
      </c>
      <c r="D19" s="10">
        <v>-827.73500000000001</v>
      </c>
      <c r="E19" s="10">
        <v>32442.256000000001</v>
      </c>
      <c r="F19" s="10">
        <f t="shared" si="0"/>
        <v>-2.5510000000000002</v>
      </c>
      <c r="I19" s="37"/>
    </row>
    <row r="20" spans="1:9" s="2" customFormat="1" ht="15" customHeight="1">
      <c r="A20" s="9" t="s">
        <v>25</v>
      </c>
      <c r="B20" s="14">
        <v>12713.347</v>
      </c>
      <c r="C20" s="10">
        <v>14011.543</v>
      </c>
      <c r="D20" s="10">
        <v>-1298.1959999999999</v>
      </c>
      <c r="E20" s="10">
        <v>32830.704999999987</v>
      </c>
      <c r="F20" s="10">
        <f t="shared" si="0"/>
        <v>-3.9540000000000002</v>
      </c>
      <c r="I20" s="37"/>
    </row>
    <row r="21" spans="1:9" s="2" customFormat="1" ht="15" customHeight="1">
      <c r="A21" s="9" t="s">
        <v>26</v>
      </c>
      <c r="B21" s="14">
        <v>12818.209000000001</v>
      </c>
      <c r="C21" s="10">
        <v>14048.34</v>
      </c>
      <c r="D21" s="10">
        <v>-1230.1310000000001</v>
      </c>
      <c r="E21" s="10">
        <v>33102.574000000001</v>
      </c>
      <c r="F21" s="10">
        <f t="shared" si="0"/>
        <v>-3.7160000000000002</v>
      </c>
      <c r="I21" s="37"/>
    </row>
    <row r="22" spans="1:9" s="2" customFormat="1" ht="15" customHeight="1">
      <c r="A22" s="9" t="s">
        <v>27</v>
      </c>
      <c r="B22" s="14">
        <v>13224.939</v>
      </c>
      <c r="C22" s="10">
        <v>14988.828</v>
      </c>
      <c r="D22" s="10">
        <v>-1763.8889999999999</v>
      </c>
      <c r="E22" s="10">
        <v>33717.509000000005</v>
      </c>
      <c r="F22" s="10">
        <f t="shared" si="0"/>
        <v>-5.2309999999999999</v>
      </c>
      <c r="I22" s="37"/>
    </row>
    <row r="23" spans="1:9" s="2" customFormat="1" ht="15" customHeight="1">
      <c r="A23" s="9" t="s">
        <v>28</v>
      </c>
      <c r="B23" s="14">
        <v>13656.205</v>
      </c>
      <c r="C23" s="10">
        <v>15152.102999999999</v>
      </c>
      <c r="D23" s="10">
        <v>-1495.8979999999999</v>
      </c>
      <c r="E23" s="10">
        <v>34040.670999999995</v>
      </c>
      <c r="F23" s="10">
        <f t="shared" si="0"/>
        <v>-4.3940000000000001</v>
      </c>
      <c r="I23" s="37"/>
    </row>
    <row r="24" spans="1:9" s="2" customFormat="1" ht="15" customHeight="1">
      <c r="A24" s="9" t="s">
        <v>29</v>
      </c>
      <c r="B24" s="14">
        <v>13777.627</v>
      </c>
      <c r="C24" s="10">
        <v>15725.504999999999</v>
      </c>
      <c r="D24" s="10">
        <v>-1947.8779999999999</v>
      </c>
      <c r="E24" s="10">
        <v>34914.25499999999</v>
      </c>
      <c r="F24" s="10">
        <f t="shared" si="0"/>
        <v>-5.5789999999999997</v>
      </c>
      <c r="I24" s="37"/>
    </row>
    <row r="25" spans="1:9" s="2" customFormat="1" ht="15" customHeight="1">
      <c r="A25" s="9" t="s">
        <v>30</v>
      </c>
      <c r="B25" s="14">
        <v>14121.816999999999</v>
      </c>
      <c r="C25" s="10">
        <v>15418.715</v>
      </c>
      <c r="D25" s="10">
        <v>-1296.8979999999999</v>
      </c>
      <c r="E25" s="10">
        <v>35331.942000000003</v>
      </c>
      <c r="F25" s="10">
        <f t="shared" si="0"/>
        <v>-3.6709999999999998</v>
      </c>
      <c r="I25" s="37"/>
    </row>
    <row r="26" spans="1:9" s="2" customFormat="1" ht="15" customHeight="1">
      <c r="A26" s="9" t="s">
        <v>31</v>
      </c>
      <c r="B26" s="14">
        <v>14376.036</v>
      </c>
      <c r="C26" s="10">
        <v>15534.179</v>
      </c>
      <c r="D26" s="10">
        <v>-1158.143</v>
      </c>
      <c r="E26" s="10">
        <v>35558.735000000001</v>
      </c>
      <c r="F26" s="10">
        <f t="shared" si="0"/>
        <v>-3.2570000000000001</v>
      </c>
      <c r="I26" s="37"/>
    </row>
    <row r="27" spans="1:9" s="2" customFormat="1" ht="15" customHeight="1">
      <c r="A27" s="9" t="s">
        <v>32</v>
      </c>
      <c r="B27" s="14">
        <v>14430.638999999999</v>
      </c>
      <c r="C27" s="10">
        <v>16888.100999999999</v>
      </c>
      <c r="D27" s="10">
        <v>-2457.462</v>
      </c>
      <c r="E27" s="10">
        <v>35776.466</v>
      </c>
      <c r="F27" s="10">
        <f t="shared" si="0"/>
        <v>-6.8689999999999998</v>
      </c>
      <c r="I27" s="37"/>
    </row>
    <row r="28" spans="1:9" s="2" customFormat="1" ht="15" customHeight="1">
      <c r="A28" s="9" t="s">
        <v>33</v>
      </c>
      <c r="B28" s="14">
        <v>14737.879000000001</v>
      </c>
      <c r="C28" s="10">
        <v>14511.941000000001</v>
      </c>
      <c r="D28" s="10">
        <v>225.93700000000001</v>
      </c>
      <c r="E28" s="10">
        <v>35887.120000000024</v>
      </c>
      <c r="F28" s="10">
        <f t="shared" si="0"/>
        <v>0.63</v>
      </c>
      <c r="I28" s="37"/>
    </row>
    <row r="29" spans="1:9" s="2" customFormat="1" ht="15" customHeight="1">
      <c r="A29" s="9" t="s">
        <v>34</v>
      </c>
      <c r="B29" s="14">
        <v>14222.593999999999</v>
      </c>
      <c r="C29" s="10">
        <v>16477.36</v>
      </c>
      <c r="D29" s="10">
        <v>-2254.7660000000001</v>
      </c>
      <c r="E29" s="10">
        <v>36039.486000000004</v>
      </c>
      <c r="F29" s="10">
        <f t="shared" si="0"/>
        <v>-6.2560000000000002</v>
      </c>
      <c r="I29" s="37"/>
    </row>
    <row r="30" spans="1:9" s="2" customFormat="1" ht="15" customHeight="1">
      <c r="A30" s="9" t="s">
        <v>35</v>
      </c>
      <c r="B30" s="14">
        <v>13702.494000000001</v>
      </c>
      <c r="C30" s="10">
        <v>16412.917000000001</v>
      </c>
      <c r="D30" s="10">
        <v>-2710.4229999999998</v>
      </c>
      <c r="E30" s="10">
        <v>36326.519</v>
      </c>
      <c r="F30" s="10">
        <f t="shared" si="0"/>
        <v>-7.4610000000000003</v>
      </c>
      <c r="I30" s="37"/>
    </row>
    <row r="31" spans="1:9" s="2" customFormat="1" ht="15" customHeight="1">
      <c r="A31" s="9" t="s">
        <v>36</v>
      </c>
      <c r="B31" s="14">
        <v>14107.941000000001</v>
      </c>
      <c r="C31" s="10">
        <v>16836.93</v>
      </c>
      <c r="D31" s="10">
        <v>-2728.989</v>
      </c>
      <c r="E31" s="10">
        <v>36611.008000000002</v>
      </c>
      <c r="F31" s="10">
        <f t="shared" si="0"/>
        <v>-7.4539999999999997</v>
      </c>
      <c r="I31" s="37"/>
    </row>
    <row r="32" spans="1:9" s="2" customFormat="1" ht="15" customHeight="1">
      <c r="A32" s="9" t="s">
        <v>37</v>
      </c>
      <c r="B32" s="14">
        <v>15993.501</v>
      </c>
      <c r="C32" s="10">
        <v>16624.363000000001</v>
      </c>
      <c r="D32" s="10">
        <v>-630.86199999999997</v>
      </c>
      <c r="E32" s="10">
        <v>37090.844999999987</v>
      </c>
      <c r="F32" s="10">
        <f t="shared" si="0"/>
        <v>-1.7010000000000001</v>
      </c>
      <c r="I32" s="37"/>
    </row>
    <row r="33" spans="1:9" s="2" customFormat="1" ht="15" customHeight="1">
      <c r="A33" s="9" t="s">
        <v>38</v>
      </c>
      <c r="B33" s="14">
        <v>14832.198</v>
      </c>
      <c r="C33" s="10">
        <v>17222.873</v>
      </c>
      <c r="D33" s="10">
        <v>-2390.6750000000002</v>
      </c>
      <c r="E33" s="10">
        <v>37366.864000000001</v>
      </c>
      <c r="F33" s="10">
        <f t="shared" si="0"/>
        <v>-6.3979999999999997</v>
      </c>
      <c r="I33" s="37"/>
    </row>
    <row r="34" spans="1:9" s="2" customFormat="1" ht="15" customHeight="1">
      <c r="A34" s="9" t="s">
        <v>39</v>
      </c>
      <c r="B34" s="14">
        <v>15202.558000000001</v>
      </c>
      <c r="C34" s="10">
        <v>17719.289000000001</v>
      </c>
      <c r="D34" s="10">
        <v>-2516.7310000000002</v>
      </c>
      <c r="E34" s="10">
        <v>37984.724000000002</v>
      </c>
      <c r="F34" s="10">
        <f t="shared" si="0"/>
        <v>-6.6260000000000003</v>
      </c>
      <c r="I34" s="37"/>
    </row>
    <row r="35" spans="1:9" s="2" customFormat="1" ht="15" customHeight="1">
      <c r="A35" s="9" t="s">
        <v>40</v>
      </c>
      <c r="B35" s="14">
        <v>15234.513000000001</v>
      </c>
      <c r="C35" s="10">
        <v>17352.492999999999</v>
      </c>
      <c r="D35" s="10">
        <v>-2117.9789999999998</v>
      </c>
      <c r="E35" s="10">
        <v>38191.047000000006</v>
      </c>
      <c r="F35" s="10">
        <f t="shared" si="0"/>
        <v>-5.5460000000000003</v>
      </c>
      <c r="I35" s="37"/>
    </row>
    <row r="36" spans="1:9" s="2" customFormat="1" ht="15" customHeight="1">
      <c r="A36" s="9" t="s">
        <v>41</v>
      </c>
      <c r="B36" s="14">
        <v>15736.341</v>
      </c>
      <c r="C36" s="10">
        <v>18153.791000000001</v>
      </c>
      <c r="D36" s="10">
        <v>-2417.4499999999998</v>
      </c>
      <c r="E36" s="10">
        <v>38705.752999999975</v>
      </c>
      <c r="F36" s="10">
        <f t="shared" si="0"/>
        <v>-6.2460000000000004</v>
      </c>
      <c r="I36" s="37"/>
    </row>
    <row r="37" spans="1:9" s="2" customFormat="1" ht="15" customHeight="1">
      <c r="A37" s="9" t="s">
        <v>42</v>
      </c>
      <c r="B37" s="14">
        <v>15731.841</v>
      </c>
      <c r="C37" s="10">
        <v>18357.516</v>
      </c>
      <c r="D37" s="10">
        <v>-2625.6750000000002</v>
      </c>
      <c r="E37" s="10">
        <v>38950.837</v>
      </c>
      <c r="F37" s="10">
        <f t="shared" si="0"/>
        <v>-6.7409999999999997</v>
      </c>
      <c r="I37" s="37"/>
    </row>
    <row r="38" spans="1:9" s="2" customFormat="1" ht="15" customHeight="1">
      <c r="A38" s="9" t="s">
        <v>43</v>
      </c>
      <c r="B38" s="14">
        <v>16261.166999999999</v>
      </c>
      <c r="C38" s="10">
        <v>18129.633000000002</v>
      </c>
      <c r="D38" s="10">
        <v>-1868.4659999999999</v>
      </c>
      <c r="E38" s="10">
        <v>39566.512999999999</v>
      </c>
      <c r="F38" s="10">
        <f t="shared" si="0"/>
        <v>-4.7220000000000004</v>
      </c>
      <c r="I38" s="37"/>
    </row>
    <row r="39" spans="1:9" s="2" customFormat="1" ht="15" customHeight="1">
      <c r="A39" s="9" t="s">
        <v>44</v>
      </c>
      <c r="B39" s="14">
        <v>16133.358</v>
      </c>
      <c r="C39" s="10">
        <v>18858.445</v>
      </c>
      <c r="D39" s="10">
        <v>-2725.0880000000002</v>
      </c>
      <c r="E39" s="10">
        <v>39745.965000000004</v>
      </c>
      <c r="F39" s="10">
        <f t="shared" si="0"/>
        <v>-6.8559999999999999</v>
      </c>
      <c r="I39" s="37"/>
    </row>
    <row r="40" spans="1:9" s="2" customFormat="1" ht="15" customHeight="1">
      <c r="A40" s="9" t="s">
        <v>45</v>
      </c>
      <c r="B40" s="14">
        <v>16325.517</v>
      </c>
      <c r="C40" s="10">
        <v>18825.580999999998</v>
      </c>
      <c r="D40" s="10">
        <v>-2500.0639999999999</v>
      </c>
      <c r="E40" s="10">
        <v>40289.38900000001</v>
      </c>
      <c r="F40" s="10">
        <f t="shared" si="0"/>
        <v>-6.2050000000000001</v>
      </c>
      <c r="I40" s="37"/>
    </row>
    <row r="41" spans="1:9" s="2" customFormat="1" ht="15" customHeight="1">
      <c r="A41" s="9" t="s">
        <v>46</v>
      </c>
      <c r="B41" s="14">
        <v>16784.922999999999</v>
      </c>
      <c r="C41" s="10">
        <v>18630.348000000002</v>
      </c>
      <c r="D41" s="10">
        <v>-1845.4259999999999</v>
      </c>
      <c r="E41" s="10">
        <v>40650.612000000001</v>
      </c>
      <c r="F41" s="10">
        <f t="shared" si="0"/>
        <v>-4.54</v>
      </c>
      <c r="I41" s="37"/>
    </row>
    <row r="42" spans="1:9" s="2" customFormat="1" ht="15" customHeight="1">
      <c r="A42" s="9" t="s">
        <v>47</v>
      </c>
      <c r="B42" s="14">
        <v>17072.713</v>
      </c>
      <c r="C42" s="10">
        <v>18931.099999999999</v>
      </c>
      <c r="D42" s="10">
        <v>-1858.3879999999999</v>
      </c>
      <c r="E42" s="10">
        <v>41368.281999999999</v>
      </c>
      <c r="F42" s="10">
        <f t="shared" si="0"/>
        <v>-4.492</v>
      </c>
      <c r="I42" s="37"/>
    </row>
    <row r="43" spans="1:9" s="2" customFormat="1" ht="15" customHeight="1">
      <c r="A43" s="9" t="s">
        <v>48</v>
      </c>
      <c r="B43" s="14">
        <v>17467.189999999999</v>
      </c>
      <c r="C43" s="10">
        <v>18586.370999999999</v>
      </c>
      <c r="D43" s="10">
        <v>-1119.181</v>
      </c>
      <c r="E43" s="10">
        <v>41737.833999999995</v>
      </c>
      <c r="F43" s="10">
        <f t="shared" si="0"/>
        <v>-2.681</v>
      </c>
      <c r="I43" s="37"/>
    </row>
    <row r="44" spans="1:9" s="2" customFormat="1" ht="15" customHeight="1">
      <c r="A44" s="9" t="s">
        <v>49</v>
      </c>
      <c r="B44" s="14">
        <v>16966.830000000002</v>
      </c>
      <c r="C44" s="10">
        <v>19071.917000000001</v>
      </c>
      <c r="D44" s="10">
        <v>-2105.087</v>
      </c>
      <c r="E44" s="10">
        <v>42503.740999999995</v>
      </c>
      <c r="F44" s="10">
        <f t="shared" si="0"/>
        <v>-4.9530000000000003</v>
      </c>
      <c r="I44" s="37"/>
    </row>
    <row r="45" spans="1:9" s="2" customFormat="1" ht="15" customHeight="1">
      <c r="A45" s="9" t="s">
        <v>50</v>
      </c>
      <c r="B45" s="14">
        <v>17508.242999999999</v>
      </c>
      <c r="C45" s="10">
        <v>19514.374</v>
      </c>
      <c r="D45" s="10">
        <v>-2006.1310000000001</v>
      </c>
      <c r="E45" s="10">
        <v>43257.578000000001</v>
      </c>
      <c r="F45" s="10">
        <f t="shared" si="0"/>
        <v>-4.6379999999999999</v>
      </c>
      <c r="I45" s="37"/>
    </row>
    <row r="46" spans="1:9" s="2" customFormat="1" ht="15" customHeight="1">
      <c r="A46" s="9" t="s">
        <v>51</v>
      </c>
      <c r="B46" s="14">
        <v>18463.432000000001</v>
      </c>
      <c r="C46" s="10">
        <v>19482.321</v>
      </c>
      <c r="D46" s="10">
        <v>-1018.888</v>
      </c>
      <c r="E46" s="10">
        <v>43601.314999999988</v>
      </c>
      <c r="F46" s="10">
        <f t="shared" si="0"/>
        <v>-2.3370000000000002</v>
      </c>
      <c r="I46" s="37"/>
    </row>
    <row r="47" spans="1:9" s="2" customFormat="1" ht="15" customHeight="1">
      <c r="A47" s="9" t="s">
        <v>52</v>
      </c>
      <c r="B47" s="14">
        <v>18982.431</v>
      </c>
      <c r="C47" s="10">
        <v>19461.919000000002</v>
      </c>
      <c r="D47" s="10">
        <v>-479.488</v>
      </c>
      <c r="E47" s="10">
        <v>43893.396999999997</v>
      </c>
      <c r="F47" s="10">
        <f t="shared" si="0"/>
        <v>-1.0920000000000001</v>
      </c>
      <c r="I47" s="37"/>
    </row>
    <row r="48" spans="1:9" s="2" customFormat="1" ht="15" customHeight="1">
      <c r="A48" s="9" t="s">
        <v>53</v>
      </c>
      <c r="B48" s="14">
        <v>18109.278999999999</v>
      </c>
      <c r="C48" s="10">
        <v>19649.999</v>
      </c>
      <c r="D48" s="10">
        <v>-1540.72</v>
      </c>
      <c r="E48" s="10">
        <v>44731.111000000012</v>
      </c>
      <c r="F48" s="10">
        <f t="shared" si="0"/>
        <v>-3.444</v>
      </c>
      <c r="I48" s="37"/>
    </row>
    <row r="49" spans="1:9" s="2" customFormat="1" ht="15" customHeight="1">
      <c r="A49" s="9" t="s">
        <v>54</v>
      </c>
      <c r="B49" s="14">
        <v>18969.623</v>
      </c>
      <c r="C49" s="10">
        <v>19973.848999999998</v>
      </c>
      <c r="D49" s="10">
        <v>-1004.226</v>
      </c>
      <c r="E49" s="10">
        <v>44847.894</v>
      </c>
      <c r="F49" s="10">
        <f t="shared" si="0"/>
        <v>-2.2389999999999999</v>
      </c>
      <c r="I49" s="37"/>
    </row>
    <row r="50" spans="1:9" s="2" customFormat="1" ht="15" customHeight="1">
      <c r="A50" s="9" t="s">
        <v>55</v>
      </c>
      <c r="B50" s="14">
        <v>18448.439999999999</v>
      </c>
      <c r="C50" s="10">
        <v>19603.422999999999</v>
      </c>
      <c r="D50" s="10">
        <v>-1154.982</v>
      </c>
      <c r="E50" s="10">
        <v>44902.251000000004</v>
      </c>
      <c r="F50" s="10">
        <f t="shared" si="0"/>
        <v>-2.5720000000000001</v>
      </c>
      <c r="I50" s="37"/>
    </row>
    <row r="51" spans="1:9" s="2" customFormat="1" ht="15" customHeight="1">
      <c r="A51" s="9" t="s">
        <v>56</v>
      </c>
      <c r="B51" s="14">
        <v>18561.172999999999</v>
      </c>
      <c r="C51" s="10">
        <v>21562.621999999999</v>
      </c>
      <c r="D51" s="10">
        <v>-3001.4479999999999</v>
      </c>
      <c r="E51" s="10">
        <v>44791.43</v>
      </c>
      <c r="F51" s="10">
        <f t="shared" si="0"/>
        <v>-6.7009999999999996</v>
      </c>
      <c r="I51" s="37"/>
    </row>
    <row r="52" spans="1:9" s="2" customFormat="1" ht="15" customHeight="1">
      <c r="A52" s="9" t="s">
        <v>57</v>
      </c>
      <c r="B52" s="14">
        <v>18661.444</v>
      </c>
      <c r="C52" s="10">
        <v>20325.892</v>
      </c>
      <c r="D52" s="10">
        <v>-1664.4480000000001</v>
      </c>
      <c r="E52" s="10">
        <v>44561.206000000006</v>
      </c>
      <c r="F52" s="10">
        <f t="shared" si="0"/>
        <v>-3.7349999999999999</v>
      </c>
      <c r="I52" s="37"/>
    </row>
    <row r="53" spans="1:9" s="2" customFormat="1" ht="15" customHeight="1">
      <c r="A53" s="9" t="s">
        <v>58</v>
      </c>
      <c r="B53" s="14">
        <v>18388.11</v>
      </c>
      <c r="C53" s="10">
        <v>21673.649000000001</v>
      </c>
      <c r="D53" s="10">
        <v>-3285.5390000000002</v>
      </c>
      <c r="E53" s="10">
        <v>43330.856</v>
      </c>
      <c r="F53" s="10">
        <f t="shared" si="0"/>
        <v>-7.5819999999999999</v>
      </c>
      <c r="I53" s="37"/>
    </row>
    <row r="54" spans="1:9" s="2" customFormat="1" ht="15" customHeight="1">
      <c r="A54" s="9" t="s">
        <v>59</v>
      </c>
      <c r="B54" s="14">
        <v>16549.955999999998</v>
      </c>
      <c r="C54" s="10">
        <v>21643.295999999998</v>
      </c>
      <c r="D54" s="10">
        <v>-5093.34</v>
      </c>
      <c r="E54" s="10">
        <v>43671.527000000002</v>
      </c>
      <c r="F54" s="10">
        <f t="shared" si="0"/>
        <v>-11.663</v>
      </c>
      <c r="I54" s="37"/>
    </row>
    <row r="55" spans="1:9" s="2" customFormat="1" ht="15" customHeight="1">
      <c r="A55" s="9" t="s">
        <v>60</v>
      </c>
      <c r="B55" s="14">
        <v>18013.782999999999</v>
      </c>
      <c r="C55" s="10">
        <v>22572.956999999999</v>
      </c>
      <c r="D55" s="10">
        <v>-4559.174</v>
      </c>
      <c r="E55" s="10">
        <v>44012.702999999994</v>
      </c>
      <c r="F55" s="10">
        <f t="shared" si="0"/>
        <v>-10.359</v>
      </c>
      <c r="I55" s="37"/>
    </row>
    <row r="56" spans="1:9" s="2" customFormat="1" ht="15" customHeight="1">
      <c r="A56" s="9" t="s">
        <v>61</v>
      </c>
      <c r="B56" s="14">
        <v>17887</v>
      </c>
      <c r="C56" s="10">
        <v>22269.974999999999</v>
      </c>
      <c r="D56" s="10">
        <v>-4382.9740000000002</v>
      </c>
      <c r="E56" s="10">
        <v>44401.351000000002</v>
      </c>
      <c r="F56" s="10">
        <f t="shared" si="0"/>
        <v>-9.8710000000000004</v>
      </c>
      <c r="I56" s="37"/>
    </row>
    <row r="57" spans="1:9" s="2" customFormat="1" ht="15" customHeight="1">
      <c r="A57" s="9" t="s">
        <v>62</v>
      </c>
      <c r="B57" s="14">
        <v>17909.207999999999</v>
      </c>
      <c r="C57" s="10">
        <v>21736.424999999999</v>
      </c>
      <c r="D57" s="10">
        <v>-3827.2179999999998</v>
      </c>
      <c r="E57" s="10">
        <v>44770.701000000001</v>
      </c>
      <c r="F57" s="10">
        <f t="shared" si="0"/>
        <v>-8.548</v>
      </c>
      <c r="I57" s="37"/>
    </row>
    <row r="58" spans="1:9" s="2" customFormat="1" ht="15" customHeight="1">
      <c r="A58" s="9" t="s">
        <v>63</v>
      </c>
      <c r="B58" s="14">
        <v>18040.901999999998</v>
      </c>
      <c r="C58" s="10">
        <v>22957.207999999999</v>
      </c>
      <c r="D58" s="10">
        <v>-4916.3059999999996</v>
      </c>
      <c r="E58" s="10">
        <v>44732.876000000004</v>
      </c>
      <c r="F58" s="10">
        <f t="shared" si="0"/>
        <v>-10.99</v>
      </c>
      <c r="I58" s="37"/>
    </row>
    <row r="59" spans="1:9" s="2" customFormat="1" ht="15" customHeight="1">
      <c r="A59" s="9" t="s">
        <v>64</v>
      </c>
      <c r="B59" s="14">
        <v>17682.629000000001</v>
      </c>
      <c r="C59" s="10">
        <v>22371.21</v>
      </c>
      <c r="D59" s="10">
        <v>-4688.5810000000001</v>
      </c>
      <c r="E59" s="10">
        <v>45182.466</v>
      </c>
      <c r="F59" s="10">
        <f t="shared" si="0"/>
        <v>-10.377000000000001</v>
      </c>
      <c r="I59" s="37"/>
    </row>
    <row r="60" spans="1:9" s="2" customFormat="1" ht="15" customHeight="1">
      <c r="A60" s="9" t="s">
        <v>65</v>
      </c>
      <c r="B60" s="14">
        <v>19154.580999999998</v>
      </c>
      <c r="C60" s="10">
        <v>26259.612000000001</v>
      </c>
      <c r="D60" s="10">
        <v>-7105.0309999999999</v>
      </c>
      <c r="E60" s="10">
        <v>45174.308000000005</v>
      </c>
      <c r="F60" s="10">
        <f t="shared" si="0"/>
        <v>-15.728</v>
      </c>
      <c r="I60" s="37"/>
    </row>
    <row r="61" spans="1:9" s="2" customFormat="1" ht="15" customHeight="1">
      <c r="A61" s="9" t="s">
        <v>66</v>
      </c>
      <c r="B61" s="14">
        <v>18547.694</v>
      </c>
      <c r="C61" s="10">
        <v>21755.134999999998</v>
      </c>
      <c r="D61" s="10">
        <v>-3207.4409999999998</v>
      </c>
      <c r="E61" s="10">
        <v>44786.773000000001</v>
      </c>
      <c r="F61" s="10">
        <f t="shared" si="0"/>
        <v>-7.1619999999999999</v>
      </c>
      <c r="I61" s="37"/>
    </row>
    <row r="62" spans="1:9" s="2" customFormat="1" ht="15" customHeight="1">
      <c r="A62" s="9" t="s">
        <v>67</v>
      </c>
      <c r="B62" s="14">
        <v>18156.594000000001</v>
      </c>
      <c r="C62" s="10">
        <v>22260.483</v>
      </c>
      <c r="D62" s="10">
        <v>-4103.8890000000001</v>
      </c>
      <c r="E62" s="10">
        <v>44256.146000000001</v>
      </c>
      <c r="F62" s="10">
        <f t="shared" si="0"/>
        <v>-9.2729999999999997</v>
      </c>
      <c r="I62" s="37"/>
    </row>
    <row r="63" spans="1:9" s="2" customFormat="1" ht="15" customHeight="1">
      <c r="A63" s="9" t="s">
        <v>68</v>
      </c>
      <c r="B63" s="14">
        <v>18407.159</v>
      </c>
      <c r="C63" s="10">
        <v>21488.819</v>
      </c>
      <c r="D63" s="10">
        <v>-3081.6590000000001</v>
      </c>
      <c r="E63" s="10">
        <v>44054.043999999994</v>
      </c>
      <c r="F63" s="10">
        <f t="shared" si="0"/>
        <v>-6.9950000000000001</v>
      </c>
      <c r="I63" s="37"/>
    </row>
    <row r="64" spans="1:9" s="2" customFormat="1" ht="15" customHeight="1">
      <c r="A64" s="9" t="s">
        <v>69</v>
      </c>
      <c r="B64" s="14">
        <v>19472.039000000001</v>
      </c>
      <c r="C64" s="10">
        <v>22703.094000000001</v>
      </c>
      <c r="D64" s="10">
        <v>-3231.0549999999998</v>
      </c>
      <c r="E64" s="10">
        <v>43221.038</v>
      </c>
      <c r="F64" s="10">
        <f t="shared" si="0"/>
        <v>-7.476</v>
      </c>
      <c r="I64" s="37"/>
    </row>
    <row r="65" spans="1:256" s="2" customFormat="1" ht="15" customHeight="1">
      <c r="A65" s="9" t="s">
        <v>70</v>
      </c>
      <c r="B65" s="14">
        <v>18463.522000000001</v>
      </c>
      <c r="C65" s="10">
        <v>20827.161</v>
      </c>
      <c r="D65" s="10">
        <v>-2363.6390000000001</v>
      </c>
      <c r="E65" s="10">
        <v>42832.622000000003</v>
      </c>
      <c r="F65" s="10">
        <f t="shared" si="0"/>
        <v>-5.5179999999999998</v>
      </c>
      <c r="I65" s="37"/>
    </row>
    <row r="66" spans="1:256" s="2" customFormat="1" ht="15" customHeight="1">
      <c r="A66" s="9" t="s">
        <v>71</v>
      </c>
      <c r="B66" s="14">
        <v>17950.78</v>
      </c>
      <c r="C66" s="10">
        <v>21123.850999999999</v>
      </c>
      <c r="D66" s="10">
        <v>-3173.0709999999999</v>
      </c>
      <c r="E66" s="10">
        <v>42011.581999999995</v>
      </c>
      <c r="F66" s="10">
        <f t="shared" si="0"/>
        <v>-7.5529999999999999</v>
      </c>
      <c r="I66" s="37"/>
    </row>
    <row r="67" spans="1:256" s="2" customFormat="1" ht="15" customHeight="1">
      <c r="A67" s="9" t="s">
        <v>72</v>
      </c>
      <c r="B67" s="14">
        <v>17710.292000000001</v>
      </c>
      <c r="C67" s="10">
        <v>19800.998</v>
      </c>
      <c r="D67" s="10">
        <v>-2090.7049999999999</v>
      </c>
      <c r="E67" s="10">
        <v>41942.017999999996</v>
      </c>
      <c r="F67" s="10">
        <f t="shared" si="0"/>
        <v>-4.9850000000000003</v>
      </c>
      <c r="I67" s="37"/>
    </row>
    <row r="68" spans="1:256" s="2" customFormat="1" ht="15" customHeight="1">
      <c r="A68" s="9" t="s">
        <v>73</v>
      </c>
      <c r="B68" s="14">
        <v>17726.092000000001</v>
      </c>
      <c r="C68" s="10">
        <v>20552.151000000002</v>
      </c>
      <c r="D68" s="10">
        <v>-2826.0590000000002</v>
      </c>
      <c r="E68" s="10">
        <v>41752.52800000002</v>
      </c>
      <c r="F68" s="10">
        <f t="shared" si="0"/>
        <v>-6.7690000000000001</v>
      </c>
      <c r="I68" s="37"/>
    </row>
    <row r="69" spans="1:256" s="2" customFormat="1" ht="15" customHeight="1">
      <c r="A69" s="9" t="s">
        <v>74</v>
      </c>
      <c r="B69" s="14">
        <v>18564.874</v>
      </c>
      <c r="C69" s="10">
        <v>21920.367999999999</v>
      </c>
      <c r="D69" s="10">
        <v>-3355.4929999999999</v>
      </c>
      <c r="E69" s="10">
        <v>42045.053000000007</v>
      </c>
      <c r="F69" s="10">
        <f t="shared" si="0"/>
        <v>-7.9809999999999999</v>
      </c>
      <c r="I69" s="37"/>
    </row>
    <row r="70" spans="1:256" s="5" customFormat="1" ht="15" customHeight="1">
      <c r="A70" s="9" t="s">
        <v>75</v>
      </c>
      <c r="B70" s="14">
        <v>18859.397000000001</v>
      </c>
      <c r="C70" s="10">
        <v>21153.981</v>
      </c>
      <c r="D70" s="10">
        <v>-2294.5830000000001</v>
      </c>
      <c r="E70" s="10">
        <v>42433.846000000005</v>
      </c>
      <c r="F70" s="10">
        <f t="shared" si="0"/>
        <v>-5.407</v>
      </c>
      <c r="G70" s="2"/>
      <c r="H70" s="2"/>
      <c r="I70" s="37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</row>
    <row r="71" spans="1:256" s="2" customFormat="1" ht="15" customHeight="1">
      <c r="A71" s="9" t="s">
        <v>76</v>
      </c>
      <c r="B71" s="14">
        <v>18682.496999999999</v>
      </c>
      <c r="C71" s="10">
        <v>20910.565999999999</v>
      </c>
      <c r="D71" s="10">
        <v>-2228.069</v>
      </c>
      <c r="E71" s="10">
        <v>42911.021000000008</v>
      </c>
      <c r="F71" s="10">
        <f t="shared" si="0"/>
        <v>-5.1920000000000002</v>
      </c>
      <c r="I71" s="37"/>
    </row>
    <row r="72" spans="1:256" s="2" customFormat="1" ht="15" customHeight="1">
      <c r="A72" s="9" t="s">
        <v>77</v>
      </c>
      <c r="B72" s="14">
        <v>20259.085999999999</v>
      </c>
      <c r="C72" s="10">
        <v>21279.23</v>
      </c>
      <c r="D72" s="10">
        <v>-1020.144</v>
      </c>
      <c r="E72" s="10">
        <v>43285.728999999985</v>
      </c>
      <c r="F72" s="10">
        <f t="shared" si="0"/>
        <v>-2.3570000000000002</v>
      </c>
      <c r="I72" s="37"/>
    </row>
    <row r="73" spans="1:256" s="2" customFormat="1" ht="15" customHeight="1">
      <c r="A73" s="9" t="s">
        <v>78</v>
      </c>
      <c r="B73" s="14">
        <v>18980.778999999999</v>
      </c>
      <c r="C73" s="10">
        <v>20704.155999999999</v>
      </c>
      <c r="D73" s="10">
        <v>-1723.377</v>
      </c>
      <c r="E73" s="10">
        <v>43108.606</v>
      </c>
      <c r="F73" s="10">
        <f t="shared" si="0"/>
        <v>-3.9980000000000002</v>
      </c>
      <c r="I73" s="37"/>
    </row>
    <row r="74" spans="1:256" s="2" customFormat="1" ht="15" customHeight="1">
      <c r="A74" s="9" t="s">
        <v>79</v>
      </c>
      <c r="B74" s="14">
        <v>19318.507000000001</v>
      </c>
      <c r="C74" s="10">
        <v>21989.155999999999</v>
      </c>
      <c r="D74" s="10">
        <v>-2670.6489999999999</v>
      </c>
      <c r="E74" s="10">
        <v>43115.976999999999</v>
      </c>
      <c r="F74" s="10">
        <f t="shared" si="0"/>
        <v>-6.194</v>
      </c>
      <c r="I74" s="37"/>
    </row>
    <row r="75" spans="1:256" ht="15" customHeight="1">
      <c r="A75" s="9" t="s">
        <v>80</v>
      </c>
      <c r="B75" s="14">
        <v>19342.789000000001</v>
      </c>
      <c r="C75" s="10">
        <v>26253.286</v>
      </c>
      <c r="D75" s="10">
        <v>-6910.4970000000003</v>
      </c>
      <c r="E75" s="10">
        <v>43439.149000000005</v>
      </c>
      <c r="F75" s="10">
        <f t="shared" si="0"/>
        <v>-15.907999999999999</v>
      </c>
      <c r="I75" s="37"/>
    </row>
    <row r="76" spans="1:256" ht="15" customHeight="1">
      <c r="A76" s="9" t="s">
        <v>81</v>
      </c>
      <c r="B76" s="14">
        <v>19155.031999999999</v>
      </c>
      <c r="C76" s="10">
        <v>20602.044000000002</v>
      </c>
      <c r="D76" s="10">
        <v>-1447.0119999999999</v>
      </c>
      <c r="E76" s="10">
        <v>43522.929999999993</v>
      </c>
      <c r="F76" s="10">
        <f t="shared" si="0"/>
        <v>-3.3250000000000002</v>
      </c>
      <c r="I76" s="37"/>
    </row>
    <row r="77" spans="1:256" ht="15" customHeight="1">
      <c r="A77" s="9" t="s">
        <v>82</v>
      </c>
      <c r="B77" s="14">
        <v>19322.796999999999</v>
      </c>
      <c r="C77" s="10">
        <v>21252.494999999999</v>
      </c>
      <c r="D77" s="10">
        <v>-1929.6969999999999</v>
      </c>
      <c r="E77" s="10">
        <v>44377.129000000001</v>
      </c>
      <c r="F77" s="10">
        <f t="shared" si="0"/>
        <v>-4.3479999999999999</v>
      </c>
      <c r="I77" s="37"/>
    </row>
    <row r="78" spans="1:256" ht="15" customHeight="1">
      <c r="A78" s="9" t="s">
        <v>83</v>
      </c>
      <c r="B78" s="14">
        <v>19747.655999999999</v>
      </c>
      <c r="C78" s="10">
        <v>21290.342000000001</v>
      </c>
      <c r="D78" s="10">
        <v>-1542.6849999999999</v>
      </c>
      <c r="E78" s="10">
        <v>44677.519</v>
      </c>
      <c r="F78" s="10">
        <f t="shared" ref="F78:F85" si="1">ROUND(D78/E78*100,3)</f>
        <v>-3.4529999999999998</v>
      </c>
      <c r="I78" s="37"/>
    </row>
    <row r="79" spans="1:256" ht="15" customHeight="1">
      <c r="A79" s="9" t="s">
        <v>84</v>
      </c>
      <c r="B79" s="14">
        <v>19758.715</v>
      </c>
      <c r="C79" s="10">
        <v>21047.667000000001</v>
      </c>
      <c r="D79" s="10">
        <v>-1288.953</v>
      </c>
      <c r="E79" s="10">
        <v>45010.630000000005</v>
      </c>
      <c r="F79" s="10">
        <f t="shared" si="1"/>
        <v>-2.8639999999999999</v>
      </c>
      <c r="I79" s="37"/>
    </row>
    <row r="80" spans="1:256" ht="15" customHeight="1">
      <c r="A80" s="9" t="s">
        <v>85</v>
      </c>
      <c r="B80" s="14">
        <v>19822.25</v>
      </c>
      <c r="C80" s="10">
        <v>23086.9</v>
      </c>
      <c r="D80" s="10">
        <v>-3264.6509999999998</v>
      </c>
      <c r="E80" s="10">
        <v>45327.430999999997</v>
      </c>
      <c r="F80" s="10">
        <f t="shared" si="1"/>
        <v>-7.202</v>
      </c>
      <c r="I80" s="37"/>
    </row>
    <row r="81" spans="1:9" ht="15" customHeight="1">
      <c r="A81" s="9" t="s">
        <v>86</v>
      </c>
      <c r="B81" s="14">
        <v>19820.874</v>
      </c>
      <c r="C81" s="10">
        <v>20694.628000000001</v>
      </c>
      <c r="D81" s="10">
        <v>-873.75400000000002</v>
      </c>
      <c r="E81" s="10">
        <v>45872.213000000003</v>
      </c>
      <c r="F81" s="10">
        <f t="shared" si="1"/>
        <v>-1.905</v>
      </c>
      <c r="I81" s="37"/>
    </row>
    <row r="82" spans="1:9" ht="15" customHeight="1">
      <c r="A82" s="9" t="s">
        <v>87</v>
      </c>
      <c r="B82" s="14">
        <v>20158.775000000001</v>
      </c>
      <c r="C82" s="10">
        <v>21060.937999999998</v>
      </c>
      <c r="D82" s="10">
        <v>-902.16300000000001</v>
      </c>
      <c r="E82" s="10">
        <v>46139.406000000003</v>
      </c>
      <c r="F82" s="10">
        <f t="shared" si="1"/>
        <v>-1.9550000000000001</v>
      </c>
      <c r="I82" s="37"/>
    </row>
    <row r="83" spans="1:9" customFormat="1" ht="15" customHeight="1">
      <c r="A83" s="9" t="s">
        <v>88</v>
      </c>
      <c r="B83" s="15">
        <v>19305.258999999998</v>
      </c>
      <c r="C83" s="11">
        <v>21204.507000000001</v>
      </c>
      <c r="D83" s="11">
        <v>-1899.248</v>
      </c>
      <c r="E83" s="10">
        <v>46831.078000000001</v>
      </c>
      <c r="F83" s="10">
        <f t="shared" si="1"/>
        <v>-4.056</v>
      </c>
      <c r="I83" s="37"/>
    </row>
    <row r="84" spans="1:9" customFormat="1" ht="15" customHeight="1">
      <c r="A84" s="9" t="s">
        <v>89</v>
      </c>
      <c r="B84" s="15">
        <v>20714.080000000002</v>
      </c>
      <c r="C84" s="11">
        <v>20660.975999999999</v>
      </c>
      <c r="D84" s="11">
        <v>53.103999999999999</v>
      </c>
      <c r="E84" s="10">
        <v>47538.051999999996</v>
      </c>
      <c r="F84" s="10">
        <f t="shared" si="1"/>
        <v>0.112</v>
      </c>
      <c r="I84" s="37"/>
    </row>
    <row r="85" spans="1:9" customFormat="1" ht="15" customHeight="1">
      <c r="A85" s="9" t="s">
        <v>90</v>
      </c>
      <c r="B85" s="15">
        <v>20497.504000000001</v>
      </c>
      <c r="C85" s="11">
        <v>24933.611000000001</v>
      </c>
      <c r="D85" s="11">
        <v>-4436.107</v>
      </c>
      <c r="E85" s="10">
        <v>47946.531999999992</v>
      </c>
      <c r="F85" s="10">
        <f t="shared" si="1"/>
        <v>-9.2520000000000007</v>
      </c>
      <c r="I85" s="37"/>
    </row>
    <row r="86" spans="1:9" customFormat="1" ht="15" customHeight="1">
      <c r="A86" s="9" t="s">
        <v>92</v>
      </c>
      <c r="B86" s="15">
        <v>20615.645</v>
      </c>
      <c r="C86" s="11">
        <v>21191.144</v>
      </c>
      <c r="D86" s="11">
        <v>-575.49900000000002</v>
      </c>
      <c r="E86" s="10">
        <v>48587.418000000005</v>
      </c>
      <c r="F86" s="10">
        <f t="shared" ref="F86:F91" si="2">ROUND(D86/E86*100,3)</f>
        <v>-1.1839999999999999</v>
      </c>
      <c r="I86" s="37"/>
    </row>
    <row r="87" spans="1:9" customFormat="1" ht="15" customHeight="1">
      <c r="A87" s="9" t="s">
        <v>93</v>
      </c>
      <c r="B87" s="15">
        <v>20906.492999999999</v>
      </c>
      <c r="C87" s="11">
        <v>21221.404999999999</v>
      </c>
      <c r="D87" s="11">
        <v>-314.91199999999998</v>
      </c>
      <c r="E87" s="10">
        <v>49182.406999999992</v>
      </c>
      <c r="F87" s="10">
        <f t="shared" si="2"/>
        <v>-0.64</v>
      </c>
      <c r="I87" s="37"/>
    </row>
    <row r="88" spans="1:9" customFormat="1" ht="15" customHeight="1">
      <c r="A88" s="9" t="s">
        <v>94</v>
      </c>
      <c r="B88" s="15">
        <v>21039.837</v>
      </c>
      <c r="C88" s="11">
        <v>21582.877</v>
      </c>
      <c r="D88" s="11">
        <v>-543.04</v>
      </c>
      <c r="E88" s="10">
        <v>49792.77900000001</v>
      </c>
      <c r="F88" s="10">
        <f t="shared" si="2"/>
        <v>-1.091</v>
      </c>
      <c r="I88" s="37"/>
    </row>
    <row r="89" spans="1:9" customFormat="1" ht="15" customHeight="1">
      <c r="A89" s="9" t="s">
        <v>95</v>
      </c>
      <c r="B89" s="15">
        <v>21220.186000000002</v>
      </c>
      <c r="C89" s="11">
        <v>21347.047999999999</v>
      </c>
      <c r="D89" s="11">
        <v>-126.86199999999999</v>
      </c>
      <c r="E89" s="10">
        <v>50342.398999999998</v>
      </c>
      <c r="F89" s="10">
        <f t="shared" si="2"/>
        <v>-0.252</v>
      </c>
      <c r="I89" s="37"/>
    </row>
    <row r="90" spans="1:9" customFormat="1" ht="15" customHeight="1">
      <c r="A90" s="9" t="s">
        <v>96</v>
      </c>
      <c r="B90" s="15">
        <v>21517.696</v>
      </c>
      <c r="C90" s="11">
        <v>22607.300999999999</v>
      </c>
      <c r="D90" s="11">
        <v>-1089.605</v>
      </c>
      <c r="E90" s="10">
        <v>50917.167999999991</v>
      </c>
      <c r="F90" s="10">
        <f t="shared" si="2"/>
        <v>-2.14</v>
      </c>
      <c r="I90" s="37"/>
    </row>
    <row r="91" spans="1:9" ht="15" customHeight="1">
      <c r="A91" s="9" t="s">
        <v>115</v>
      </c>
      <c r="B91" s="15">
        <v>22631.861000000001</v>
      </c>
      <c r="C91" s="11">
        <v>21759.404999999999</v>
      </c>
      <c r="D91" s="11">
        <v>872.45600000000002</v>
      </c>
      <c r="E91" s="10">
        <v>51600.741999999998</v>
      </c>
      <c r="F91" s="10">
        <f t="shared" si="2"/>
        <v>1.6910000000000001</v>
      </c>
      <c r="I91" s="37"/>
    </row>
    <row r="92" spans="1:9" ht="15" customHeight="1">
      <c r="A92" s="9" t="s">
        <v>117</v>
      </c>
      <c r="B92" s="15">
        <v>22483.293000000001</v>
      </c>
      <c r="C92" s="11">
        <v>23012.107</v>
      </c>
      <c r="D92" s="11">
        <v>-528.81399999999996</v>
      </c>
      <c r="E92" s="10">
        <v>52137.337000000007</v>
      </c>
      <c r="F92" s="10">
        <f t="shared" ref="F92:F97" si="3">ROUND(D92/E92*100,3)</f>
        <v>-1.014</v>
      </c>
      <c r="I92" s="37"/>
    </row>
    <row r="93" spans="1:9" ht="15" customHeight="1">
      <c r="A93" s="9" t="s">
        <v>118</v>
      </c>
      <c r="B93" s="15">
        <v>22573.845000000001</v>
      </c>
      <c r="C93" s="11">
        <v>21972.244999999999</v>
      </c>
      <c r="D93" s="11">
        <v>601.6</v>
      </c>
      <c r="E93" s="10">
        <v>52902.084000000003</v>
      </c>
      <c r="F93" s="10">
        <f t="shared" si="3"/>
        <v>1.137</v>
      </c>
      <c r="I93" s="37"/>
    </row>
    <row r="94" spans="1:9" ht="15" customHeight="1">
      <c r="A94" s="9" t="s">
        <v>119</v>
      </c>
      <c r="B94" s="15">
        <v>22583.334999999999</v>
      </c>
      <c r="C94" s="11">
        <v>23356.555</v>
      </c>
      <c r="D94" s="11">
        <v>-773.22</v>
      </c>
      <c r="E94" s="10">
        <v>53135.131000000008</v>
      </c>
      <c r="F94" s="10">
        <f t="shared" si="3"/>
        <v>-1.4550000000000001</v>
      </c>
      <c r="I94" s="37"/>
    </row>
    <row r="95" spans="1:9" ht="15" customHeight="1">
      <c r="A95" s="9" t="s">
        <v>120</v>
      </c>
      <c r="B95" s="15">
        <v>23089.350999999999</v>
      </c>
      <c r="C95" s="11">
        <v>22820.007000000001</v>
      </c>
      <c r="D95" s="11">
        <v>269.34300000000002</v>
      </c>
      <c r="E95" s="10">
        <v>53898.781000000003</v>
      </c>
      <c r="F95" s="10">
        <f t="shared" si="3"/>
        <v>0.5</v>
      </c>
      <c r="I95" s="37"/>
    </row>
    <row r="96" spans="1:9" ht="15" customHeight="1">
      <c r="A96" s="9" t="s">
        <v>121</v>
      </c>
      <c r="B96" s="15">
        <v>23119.643</v>
      </c>
      <c r="C96" s="11">
        <v>22968.373</v>
      </c>
      <c r="D96" s="11">
        <v>151.27000000000001</v>
      </c>
      <c r="E96" s="10">
        <v>54553.899000000005</v>
      </c>
      <c r="F96" s="10">
        <f t="shared" si="3"/>
        <v>0.27700000000000002</v>
      </c>
      <c r="I96" s="37"/>
    </row>
    <row r="97" spans="1:9" ht="15" customHeight="1">
      <c r="A97" s="9" t="s">
        <v>122</v>
      </c>
      <c r="B97" s="15">
        <v>22932.222000000002</v>
      </c>
      <c r="C97" s="11">
        <v>22776.772000000001</v>
      </c>
      <c r="D97" s="11">
        <v>155.44999999999999</v>
      </c>
      <c r="E97" s="10">
        <v>52436.061000000002</v>
      </c>
      <c r="F97" s="10">
        <f t="shared" si="3"/>
        <v>0.29599999999999999</v>
      </c>
      <c r="I97" s="37"/>
    </row>
    <row r="98" spans="1:9" ht="15" customHeight="1">
      <c r="A98" s="9" t="s">
        <v>124</v>
      </c>
      <c r="B98" s="15">
        <v>20376.391</v>
      </c>
      <c r="C98" s="11">
        <v>25222.537</v>
      </c>
      <c r="D98" s="11">
        <v>-4846.1459999999997</v>
      </c>
      <c r="E98" s="10">
        <v>45407.09</v>
      </c>
      <c r="F98" s="10">
        <f t="shared" ref="F98:F103" si="4">ROUND(D98/E98*100,3)</f>
        <v>-10.673</v>
      </c>
      <c r="I98" s="37"/>
    </row>
    <row r="99" spans="1:9" ht="15" customHeight="1">
      <c r="A99" s="9" t="s">
        <v>125</v>
      </c>
      <c r="B99" s="15">
        <v>20869.195</v>
      </c>
      <c r="C99" s="11">
        <v>24988.588</v>
      </c>
      <c r="D99" s="11">
        <v>-4119.393</v>
      </c>
      <c r="E99" s="10">
        <v>51359.172999999995</v>
      </c>
      <c r="F99" s="10">
        <f t="shared" si="4"/>
        <v>-8.0210000000000008</v>
      </c>
      <c r="I99" s="37"/>
    </row>
    <row r="100" spans="1:9" ht="15" customHeight="1">
      <c r="A100" s="9" t="s">
        <v>126</v>
      </c>
      <c r="B100" s="15">
        <v>23011.867999999999</v>
      </c>
      <c r="C100" s="11">
        <v>25765.647000000001</v>
      </c>
      <c r="D100" s="11">
        <v>-2753.779</v>
      </c>
      <c r="E100" s="10">
        <v>51830.380999999979</v>
      </c>
      <c r="F100" s="10">
        <f t="shared" si="4"/>
        <v>-5.3129999999999997</v>
      </c>
      <c r="I100" s="37"/>
    </row>
    <row r="101" spans="1:9" ht="15" customHeight="1">
      <c r="A101" s="9" t="s">
        <v>127</v>
      </c>
      <c r="B101" s="15">
        <v>23073.976999999999</v>
      </c>
      <c r="C101" s="11">
        <v>25265.108</v>
      </c>
      <c r="D101" s="11">
        <v>-2191.1309999999999</v>
      </c>
      <c r="E101" s="10">
        <v>51295.217999999993</v>
      </c>
      <c r="F101" s="10">
        <f t="shared" si="4"/>
        <v>-4.2720000000000002</v>
      </c>
      <c r="I101" s="37"/>
    </row>
    <row r="102" spans="1:9" ht="15" customHeight="1">
      <c r="A102" s="9" t="s">
        <v>135</v>
      </c>
      <c r="B102" s="15">
        <v>23475.040000000001</v>
      </c>
      <c r="C102" s="11">
        <v>26551.165000000001</v>
      </c>
      <c r="D102" s="11">
        <v>-3076.125</v>
      </c>
      <c r="E102" s="10">
        <v>53216.284</v>
      </c>
      <c r="F102" s="10">
        <f t="shared" si="4"/>
        <v>-5.78</v>
      </c>
      <c r="I102" s="37"/>
    </row>
    <row r="103" spans="1:9" ht="15" customHeight="1">
      <c r="A103" s="9" t="s">
        <v>136</v>
      </c>
      <c r="B103" s="15">
        <v>24495.4</v>
      </c>
      <c r="C103" s="11">
        <v>24863.574000000001</v>
      </c>
      <c r="D103" s="11">
        <v>-368.17399999999998</v>
      </c>
      <c r="E103" s="10">
        <v>55311.858999999997</v>
      </c>
      <c r="F103" s="10">
        <f t="shared" si="4"/>
        <v>-0.66600000000000004</v>
      </c>
      <c r="I103" s="37"/>
    </row>
    <row r="104" spans="1:9" ht="15" customHeight="1">
      <c r="A104" s="9" t="s">
        <v>137</v>
      </c>
      <c r="B104" s="15">
        <v>25333.594000000001</v>
      </c>
      <c r="C104" s="11">
        <v>25815.213</v>
      </c>
      <c r="D104" s="11">
        <v>-481.61900000000003</v>
      </c>
      <c r="E104" s="10">
        <v>56670.38400000002</v>
      </c>
      <c r="F104" s="10">
        <f t="shared" ref="F104:F109" si="5">ROUND(D104/E104*100,3)</f>
        <v>-0.85</v>
      </c>
      <c r="I104" s="37"/>
    </row>
    <row r="105" spans="1:9" ht="15" customHeight="1">
      <c r="A105" s="9" t="s">
        <v>138</v>
      </c>
      <c r="B105" s="15">
        <v>25787.09</v>
      </c>
      <c r="C105" s="11">
        <v>25235.203000000001</v>
      </c>
      <c r="D105" s="11">
        <v>551.88699999999994</v>
      </c>
      <c r="E105" s="10">
        <v>58623.358000000007</v>
      </c>
      <c r="F105" s="10">
        <f t="shared" si="5"/>
        <v>0.94099999999999995</v>
      </c>
      <c r="I105" s="37"/>
    </row>
    <row r="106" spans="1:9" ht="15" customHeight="1">
      <c r="A106" s="9" t="s">
        <v>139</v>
      </c>
      <c r="B106" s="15">
        <v>26409.053</v>
      </c>
      <c r="C106" s="11">
        <v>25382.952000000001</v>
      </c>
      <c r="D106" s="11">
        <v>1026.1010000000001</v>
      </c>
      <c r="E106" s="10">
        <v>60096.758999999998</v>
      </c>
      <c r="F106" s="10">
        <f t="shared" si="5"/>
        <v>1.7070000000000001</v>
      </c>
      <c r="I106" s="37"/>
    </row>
    <row r="107" spans="1:9" ht="15" customHeight="1">
      <c r="A107" s="9" t="s">
        <v>140</v>
      </c>
      <c r="B107" s="15">
        <v>26872.803</v>
      </c>
      <c r="C107" s="11">
        <v>25818.043000000001</v>
      </c>
      <c r="D107" s="11">
        <v>1054.76</v>
      </c>
      <c r="E107" s="10">
        <v>61610.107000000004</v>
      </c>
      <c r="F107" s="10">
        <f t="shared" si="5"/>
        <v>1.712</v>
      </c>
      <c r="I107" s="37"/>
    </row>
    <row r="108" spans="1:9" ht="15" customHeight="1">
      <c r="A108" s="9" t="s">
        <v>141</v>
      </c>
      <c r="B108" s="15">
        <v>27207.360000000001</v>
      </c>
      <c r="C108" s="11">
        <v>30597.379000000001</v>
      </c>
      <c r="D108" s="11">
        <v>-3390.02</v>
      </c>
      <c r="E108" s="10">
        <v>63626.862000000001</v>
      </c>
      <c r="F108" s="10">
        <f t="shared" si="5"/>
        <v>-5.3280000000000003</v>
      </c>
      <c r="I108" s="37"/>
    </row>
    <row r="109" spans="1:9" ht="15" customHeight="1">
      <c r="A109" s="9" t="s">
        <v>142</v>
      </c>
      <c r="B109" s="15">
        <v>28239.550787752378</v>
      </c>
      <c r="C109" s="11">
        <v>26553.838122829384</v>
      </c>
      <c r="D109" s="11">
        <v>1685.712664922994</v>
      </c>
      <c r="E109" s="10">
        <v>66102.055999999997</v>
      </c>
      <c r="F109" s="10">
        <f t="shared" si="5"/>
        <v>2.5499999999999998</v>
      </c>
      <c r="I109" s="37"/>
    </row>
    <row r="110" spans="1:9" ht="15" customHeight="1">
      <c r="A110" s="9" t="s">
        <v>143</v>
      </c>
      <c r="B110" s="15">
        <v>28461.346956672867</v>
      </c>
      <c r="C110" s="11">
        <v>27933.217023922236</v>
      </c>
      <c r="D110" s="11">
        <v>528.12993275063127</v>
      </c>
      <c r="E110" s="10">
        <v>67070.032999999996</v>
      </c>
      <c r="F110" s="10">
        <f t="shared" ref="F110:F114" si="6">ROUND(D110/E110*100,3)</f>
        <v>0.78700000000000003</v>
      </c>
      <c r="I110" s="37"/>
    </row>
    <row r="111" spans="1:9" ht="15" customHeight="1">
      <c r="A111" s="9" t="s">
        <v>144</v>
      </c>
      <c r="B111" s="15">
        <v>29945.377271384416</v>
      </c>
      <c r="C111" s="11">
        <v>28016.066501780213</v>
      </c>
      <c r="D111" s="11">
        <v>1929.3107696042025</v>
      </c>
      <c r="E111" s="10">
        <v>68228.909000000014</v>
      </c>
      <c r="F111" s="10">
        <f t="shared" si="6"/>
        <v>2.8279999999999998</v>
      </c>
      <c r="I111" s="37"/>
    </row>
    <row r="112" spans="1:9" ht="15" customHeight="1">
      <c r="A112" s="9" t="s">
        <v>145</v>
      </c>
      <c r="B112" s="15">
        <v>30024.331984190347</v>
      </c>
      <c r="C112" s="11">
        <v>30768.737351468139</v>
      </c>
      <c r="D112" s="11">
        <v>-744.40536727779181</v>
      </c>
      <c r="E112" s="10">
        <v>68951.616999999984</v>
      </c>
      <c r="F112" s="10">
        <f t="shared" si="6"/>
        <v>-1.08</v>
      </c>
      <c r="I112" s="37"/>
    </row>
    <row r="113" spans="1:9" ht="15" customHeight="1">
      <c r="A113" s="9" t="s">
        <v>149</v>
      </c>
      <c r="B113" s="15">
        <v>30142.300914560958</v>
      </c>
      <c r="C113" s="11">
        <v>29785.442895414726</v>
      </c>
      <c r="D113" s="11">
        <v>356.85801914623153</v>
      </c>
      <c r="E113" s="10">
        <v>70876.091</v>
      </c>
      <c r="F113" s="10">
        <f t="shared" si="6"/>
        <v>0.503</v>
      </c>
      <c r="I113" s="37"/>
    </row>
    <row r="114" spans="1:9" ht="15" customHeight="1">
      <c r="A114" s="9" t="s">
        <v>146</v>
      </c>
      <c r="B114" s="15">
        <v>31522.195901250176</v>
      </c>
      <c r="C114" s="11">
        <v>30308.340530625301</v>
      </c>
      <c r="D114" s="11">
        <v>1213.8553706248749</v>
      </c>
      <c r="E114" s="10">
        <v>71729.091</v>
      </c>
      <c r="F114" s="10">
        <f t="shared" si="6"/>
        <v>1.6919999999999999</v>
      </c>
      <c r="I114" s="37"/>
    </row>
    <row r="115" spans="1:9" ht="15" customHeight="1">
      <c r="A115" s="9" t="s">
        <v>150</v>
      </c>
      <c r="B115" s="15">
        <v>31090.690544362409</v>
      </c>
      <c r="C115" s="11">
        <v>30730.089361398008</v>
      </c>
      <c r="D115" s="11">
        <v>360.60118296440123</v>
      </c>
      <c r="E115" s="10">
        <v>72831.624999999985</v>
      </c>
      <c r="F115" s="10">
        <f t="shared" ref="F115" si="7">ROUND(D115/E115*100,3)</f>
        <v>0.495</v>
      </c>
      <c r="I115" s="37"/>
    </row>
    <row r="116" spans="1:9" ht="15" customHeight="1">
      <c r="A116" s="9" t="s">
        <v>151</v>
      </c>
      <c r="B116" s="15">
        <v>31870.576039026473</v>
      </c>
      <c r="C116" s="11">
        <v>32350.473212561974</v>
      </c>
      <c r="D116" s="11">
        <v>-479.89717353550077</v>
      </c>
      <c r="E116" s="10">
        <v>73991.165999999968</v>
      </c>
      <c r="F116" s="10">
        <f t="shared" ref="F116" si="8">ROUND(D116/E116*100,3)</f>
        <v>-0.64900000000000002</v>
      </c>
      <c r="I116" s="37"/>
    </row>
    <row r="117" spans="1:9" ht="15" customHeight="1">
      <c r="A117" s="9" t="s">
        <v>152</v>
      </c>
      <c r="B117" s="15">
        <v>32445.145111926213</v>
      </c>
      <c r="C117" s="11">
        <v>31673.058216409619</v>
      </c>
      <c r="D117" s="11">
        <v>772.08689551659336</v>
      </c>
      <c r="E117" s="10">
        <v>74599.51400000001</v>
      </c>
      <c r="F117" s="10">
        <f t="shared" ref="F117" si="9">ROUND(D117/E117*100,3)</f>
        <v>1.0349999999999999</v>
      </c>
      <c r="I117" s="37"/>
    </row>
    <row r="118" spans="1:9" ht="15" customHeight="1">
      <c r="A118" s="9" t="s">
        <v>153</v>
      </c>
      <c r="B118" s="15">
        <v>32757.269154513946</v>
      </c>
      <c r="C118" s="11">
        <v>32201.147831242157</v>
      </c>
      <c r="D118" s="11">
        <v>556.12132327178915</v>
      </c>
      <c r="E118" s="10">
        <v>75911.228999999992</v>
      </c>
      <c r="F118" s="10">
        <f t="shared" ref="F118" si="10">ROUND(D118/E118*100,3)</f>
        <v>0.73299999999999998</v>
      </c>
      <c r="I118" s="37"/>
    </row>
  </sheetData>
  <mergeCells count="7">
    <mergeCell ref="E7:E10"/>
    <mergeCell ref="F7:F10"/>
    <mergeCell ref="A11:A12"/>
    <mergeCell ref="A7:A10"/>
    <mergeCell ref="B7:B10"/>
    <mergeCell ref="C7:C10"/>
    <mergeCell ref="D7:D1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9"/>
  <sheetViews>
    <sheetView showGridLines="0" workbookViewId="0">
      <selection activeCell="B11" sqref="B11"/>
    </sheetView>
  </sheetViews>
  <sheetFormatPr defaultRowHeight="11.25"/>
  <cols>
    <col min="1" max="1" width="45.5" customWidth="1"/>
    <col min="2" max="2" width="54.83203125" style="34" customWidth="1"/>
  </cols>
  <sheetData>
    <row r="1" spans="1:2" ht="12.75">
      <c r="A1" s="16"/>
      <c r="B1" s="35"/>
    </row>
    <row r="2" spans="1:2">
      <c r="A2" s="18" t="s">
        <v>0</v>
      </c>
      <c r="B2" s="35"/>
    </row>
    <row r="3" spans="1:2" ht="13.5" thickBot="1">
      <c r="A3" s="17"/>
      <c r="B3" s="35"/>
    </row>
    <row r="4" spans="1:2" ht="12" thickTop="1">
      <c r="A4" s="19" t="s">
        <v>1</v>
      </c>
      <c r="B4" s="20" t="s">
        <v>9</v>
      </c>
    </row>
    <row r="5" spans="1:2">
      <c r="A5" s="21" t="s">
        <v>2</v>
      </c>
      <c r="B5" s="22" t="s">
        <v>97</v>
      </c>
    </row>
    <row r="6" spans="1:2">
      <c r="A6" s="21" t="s">
        <v>3</v>
      </c>
      <c r="B6" s="23" t="s">
        <v>116</v>
      </c>
    </row>
    <row r="7" spans="1:2">
      <c r="A7" s="21" t="s">
        <v>4</v>
      </c>
      <c r="B7" s="24" t="s">
        <v>156</v>
      </c>
    </row>
    <row r="8" spans="1:2">
      <c r="A8" s="21" t="s">
        <v>5</v>
      </c>
      <c r="B8" s="25" t="s">
        <v>98</v>
      </c>
    </row>
    <row r="9" spans="1:2">
      <c r="A9" s="21" t="s">
        <v>6</v>
      </c>
      <c r="B9" s="26">
        <v>6</v>
      </c>
    </row>
    <row r="10" spans="1:2">
      <c r="A10" s="21" t="s">
        <v>7</v>
      </c>
      <c r="B10" s="27" t="s">
        <v>147</v>
      </c>
    </row>
    <row r="11" spans="1:2">
      <c r="A11" s="21" t="s">
        <v>10</v>
      </c>
      <c r="B11" s="28">
        <v>45926</v>
      </c>
    </row>
    <row r="12" spans="1:2">
      <c r="A12" s="21" t="s">
        <v>11</v>
      </c>
      <c r="B12" s="28" t="s">
        <v>154</v>
      </c>
    </row>
    <row r="13" spans="1:2">
      <c r="A13" s="21" t="s">
        <v>8</v>
      </c>
      <c r="B13" s="29" t="s">
        <v>99</v>
      </c>
    </row>
    <row r="14" spans="1:2" ht="13.5" thickBot="1">
      <c r="A14" s="30"/>
      <c r="B14" s="31" t="s">
        <v>100</v>
      </c>
    </row>
    <row r="15" spans="1:2" ht="13.5" thickTop="1">
      <c r="A15" s="17"/>
      <c r="B15" s="35"/>
    </row>
    <row r="16" spans="1:2">
      <c r="A16" s="18" t="s">
        <v>101</v>
      </c>
      <c r="B16" s="35"/>
    </row>
    <row r="17" spans="1:2" ht="13.5" thickBot="1">
      <c r="A17" s="17"/>
      <c r="B17" s="35"/>
    </row>
    <row r="18" spans="1:2" ht="12" thickTop="1">
      <c r="A18" s="19" t="s">
        <v>102</v>
      </c>
      <c r="B18" s="20" t="s">
        <v>103</v>
      </c>
    </row>
    <row r="19" spans="1:2">
      <c r="A19" s="21" t="s">
        <v>104</v>
      </c>
      <c r="B19" s="22" t="s">
        <v>105</v>
      </c>
    </row>
    <row r="20" spans="1:2">
      <c r="A20" s="21" t="s">
        <v>106</v>
      </c>
      <c r="B20" s="23" t="s">
        <v>123</v>
      </c>
    </row>
    <row r="21" spans="1:2">
      <c r="A21" s="21" t="s">
        <v>107</v>
      </c>
      <c r="B21" s="23" t="s">
        <v>155</v>
      </c>
    </row>
    <row r="22" spans="1:2">
      <c r="A22" s="21" t="s">
        <v>108</v>
      </c>
      <c r="B22" s="25" t="s">
        <v>98</v>
      </c>
    </row>
    <row r="23" spans="1:2">
      <c r="A23" s="21" t="s">
        <v>109</v>
      </c>
      <c r="B23" s="26">
        <v>6</v>
      </c>
    </row>
    <row r="24" spans="1:2">
      <c r="A24" s="21" t="s">
        <v>110</v>
      </c>
      <c r="B24" s="27" t="s">
        <v>148</v>
      </c>
    </row>
    <row r="25" spans="1:2">
      <c r="A25" s="21" t="s">
        <v>111</v>
      </c>
      <c r="B25" s="28">
        <v>45926</v>
      </c>
    </row>
    <row r="26" spans="1:2">
      <c r="A26" s="21" t="s">
        <v>112</v>
      </c>
      <c r="B26" s="28" t="s">
        <v>154</v>
      </c>
    </row>
    <row r="27" spans="1:2">
      <c r="A27" s="21" t="s">
        <v>113</v>
      </c>
      <c r="B27" s="29" t="s">
        <v>114</v>
      </c>
    </row>
    <row r="28" spans="1:2" ht="13.5" thickBot="1">
      <c r="A28" s="30"/>
      <c r="B28" s="31" t="s">
        <v>100</v>
      </c>
    </row>
    <row r="29" spans="1:2" ht="12" thickTop="1"/>
  </sheetData>
  <phoneticPr fontId="0" type="noConversion"/>
  <hyperlinks>
    <hyperlink ref="B27" r:id="rId1" xr:uid="{00000000-0004-0000-0100-000000000000}"/>
    <hyperlink ref="B13" r:id="rId2" xr:uid="{00000000-0004-0000-0100-000001000000}"/>
    <hyperlink ref="B28" r:id="rId3" xr:uid="{00000000-0004-0000-0100-000002000000}"/>
    <hyperlink ref="B14" r:id="rId4" xr:uid="{00000000-0004-0000-0100-000003000000}"/>
  </hyperlink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B.4.1.8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Diana Gapo</cp:lastModifiedBy>
  <cp:lastPrinted>2010-03-11T15:06:00Z</cp:lastPrinted>
  <dcterms:created xsi:type="dcterms:W3CDTF">2010-02-26T11:14:52Z</dcterms:created>
  <dcterms:modified xsi:type="dcterms:W3CDTF">2025-09-26T09:47:23Z</dcterms:modified>
</cp:coreProperties>
</file>