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31"/>
  <workbookPr defaultThemeVersion="202300"/>
  <mc:AlternateContent xmlns:mc="http://schemas.openxmlformats.org/markup-compatibility/2006">
    <mc:Choice Requires="x15">
      <x15ac:absPath xmlns:x15ac="http://schemas.microsoft.com/office/spreadsheetml/2010/11/ac" url="\\netfiles.int.ine.pt\areas\lsb\DES_ICOT\PRINCIPAL\45 DIVULGAÇÃO\DESTAQUE_DIA NACIONAL DAS COMUNIDADES CIGANAS\"/>
    </mc:Choice>
  </mc:AlternateContent>
  <xr:revisionPtr revIDLastSave="0" documentId="13_ncr:1_{876C0A59-EE7D-43A0-85B4-6C2FD330BED8}" xr6:coauthVersionLast="47" xr6:coauthVersionMax="47" xr10:uidLastSave="{00000000-0000-0000-0000-000000000000}"/>
  <bookViews>
    <workbookView xWindow="-110" yWindow="-110" windowWidth="19420" windowHeight="10300" tabRatio="946" xr2:uid="{00A266D3-5E6F-4037-8B66-C0B2DC2C9E0F}"/>
  </bookViews>
  <sheets>
    <sheet name="List of Tables" sheetId="12" r:id="rId1"/>
    <sheet name="Notes" sheetId="14" r:id="rId2"/>
    <sheet name="Methodological Note" sheetId="15" r:id="rId3"/>
    <sheet name="Table 1" sheetId="1" r:id="rId4"/>
    <sheet name="Table 2" sheetId="2" r:id="rId5"/>
    <sheet name="Table 3" sheetId="3" r:id="rId6"/>
    <sheet name="Table 4" sheetId="4" r:id="rId7"/>
    <sheet name="Table 5" sheetId="5" r:id="rId8"/>
    <sheet name="Table 6" sheetId="6" r:id="rId9"/>
    <sheet name="Table 7" sheetId="7" r:id="rId10"/>
    <sheet name="Table 8" sheetId="13" r:id="rId11"/>
    <sheet name="Table 9" sheetId="9" r:id="rId12"/>
    <sheet name="Table 10" sheetId="10" r:id="rId13"/>
  </sheets>
  <definedNames>
    <definedName name="_ftnref1" localSheetId="2">'Methodological Note'!$A$10</definedName>
    <definedName name="_ftnref2" localSheetId="2">'Methodological Note'!#REF!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2" i="12" l="1"/>
  <c r="A11" i="12"/>
  <c r="A10" i="12"/>
  <c r="A9" i="12"/>
  <c r="A8" i="12"/>
  <c r="A7" i="12"/>
  <c r="A6" i="12"/>
  <c r="A5" i="12"/>
  <c r="A4" i="12"/>
  <c r="A3" i="12"/>
</calcChain>
</file>

<file path=xl/sharedStrings.xml><?xml version="1.0" encoding="utf-8"?>
<sst xmlns="http://schemas.openxmlformats.org/spreadsheetml/2006/main" count="545" uniqueCount="261">
  <si>
    <t>Total</t>
  </si>
  <si>
    <t>Portugal</t>
  </si>
  <si>
    <t>Norte</t>
  </si>
  <si>
    <t>15,5 §</t>
  </si>
  <si>
    <t>32,6 §</t>
  </si>
  <si>
    <t>9,0 §</t>
  </si>
  <si>
    <t>19,0 §</t>
  </si>
  <si>
    <t>A.M. Lisboa</t>
  </si>
  <si>
    <t>12,3 §</t>
  </si>
  <si>
    <t>25,8 §</t>
  </si>
  <si>
    <t>Alentejo</t>
  </si>
  <si>
    <t>7,3 §</t>
  </si>
  <si>
    <t>15,3 §</t>
  </si>
  <si>
    <t xml:space="preserve">Algarve </t>
  </si>
  <si>
    <t xml:space="preserve">R.A. Açores </t>
  </si>
  <si>
    <t>x</t>
  </si>
  <si>
    <t>R.A. Madeira</t>
  </si>
  <si>
    <t/>
  </si>
  <si>
    <t>9,9 §</t>
  </si>
  <si>
    <t>16,6 §</t>
  </si>
  <si>
    <t>7,9 §</t>
  </si>
  <si>
    <t>12,8 §</t>
  </si>
  <si>
    <t>11,1 §</t>
  </si>
  <si>
    <t>23,3 §</t>
  </si>
  <si>
    <t>2,8 §</t>
  </si>
  <si>
    <t>5,8 §</t>
  </si>
  <si>
    <t>9,6 §</t>
  </si>
  <si>
    <t>20,3 §</t>
  </si>
  <si>
    <t>20,9 §</t>
  </si>
  <si>
    <t>13,3 §</t>
  </si>
  <si>
    <t>28,1 §</t>
  </si>
  <si>
    <t>%</t>
  </si>
  <si>
    <t>13,6 §</t>
  </si>
  <si>
    <t>TOTAL</t>
  </si>
  <si>
    <t>5,6 §</t>
  </si>
  <si>
    <t>11,9 §</t>
  </si>
  <si>
    <t xml:space="preserve">Portugal </t>
  </si>
  <si>
    <t>2,2 §</t>
  </si>
  <si>
    <t>4,7 §</t>
  </si>
  <si>
    <t>0,7 §</t>
  </si>
  <si>
    <t>1,5 §</t>
  </si>
  <si>
    <t>3,2 §</t>
  </si>
  <si>
    <t>13,5 §</t>
  </si>
  <si>
    <t>28,4 §</t>
  </si>
  <si>
    <t>11,8 §</t>
  </si>
  <si>
    <t>24,8 §</t>
  </si>
  <si>
    <t>24,9 §</t>
  </si>
  <si>
    <t>12,2 §</t>
  </si>
  <si>
    <t>18,2 §</t>
  </si>
  <si>
    <t>21,1 §</t>
  </si>
  <si>
    <t>38,3 §</t>
  </si>
  <si>
    <t>44,5 §</t>
  </si>
  <si>
    <t>8,9 §</t>
  </si>
  <si>
    <t>18,8 §</t>
  </si>
  <si>
    <t>9,2 §</t>
  </si>
  <si>
    <t>19,3 §</t>
  </si>
  <si>
    <t>8,6 §</t>
  </si>
  <si>
    <t>7,2 §</t>
  </si>
  <si>
    <t>15,2 §</t>
  </si>
  <si>
    <t>21,9 §</t>
  </si>
  <si>
    <t>46,1 §</t>
  </si>
  <si>
    <t>18,3 §</t>
  </si>
  <si>
    <t>38,5 §</t>
  </si>
  <si>
    <t>10,6 §</t>
  </si>
  <si>
    <t>30,6 §</t>
  </si>
  <si>
    <t>5,2 §</t>
  </si>
  <si>
    <t>11,0 §</t>
  </si>
  <si>
    <t>18,9 §</t>
  </si>
  <si>
    <t>39,7 §</t>
  </si>
  <si>
    <t>10,1 §</t>
  </si>
  <si>
    <t>21,3 §</t>
  </si>
  <si>
    <t>7,4 §</t>
  </si>
  <si>
    <t>15,6 §</t>
  </si>
  <si>
    <t>12,6 §</t>
  </si>
  <si>
    <t>26,5 §</t>
  </si>
  <si>
    <t>12,0 §</t>
  </si>
  <si>
    <t>25,3 §</t>
  </si>
  <si>
    <t>14,5 §</t>
  </si>
  <si>
    <t>4,5 §</t>
  </si>
  <si>
    <t>9,5 §</t>
  </si>
  <si>
    <t>23,2 §</t>
  </si>
  <si>
    <t>14,8 §</t>
  </si>
  <si>
    <t>60,6 §</t>
  </si>
  <si>
    <t>95,0 §</t>
  </si>
  <si>
    <t>8,0 §</t>
  </si>
  <si>
    <t>32,2 §</t>
  </si>
  <si>
    <t>37,9 §</t>
  </si>
  <si>
    <t>9,0  §</t>
  </si>
  <si>
    <t>2,9  §</t>
  </si>
  <si>
    <t>16,4 §</t>
  </si>
  <si>
    <t>14,1 §</t>
  </si>
  <si>
    <t>3,4 §</t>
  </si>
  <si>
    <t>16,8 §</t>
  </si>
  <si>
    <t>35,4 §</t>
  </si>
  <si>
    <t>7,6 §</t>
  </si>
  <si>
    <t>16,0 §</t>
  </si>
  <si>
    <t>12,4 §</t>
  </si>
  <si>
    <t>26,1 §</t>
  </si>
  <si>
    <t>25,0 §</t>
  </si>
  <si>
    <t>52,6 §</t>
  </si>
  <si>
    <r>
      <t>Centro</t>
    </r>
    <r>
      <rPr>
        <b/>
        <sz val="10"/>
        <rFont val="Calibri"/>
        <family val="2"/>
      </rPr>
      <t xml:space="preserve"> </t>
    </r>
  </si>
  <si>
    <t>-</t>
  </si>
  <si>
    <t>o</t>
  </si>
  <si>
    <t>§</t>
  </si>
  <si>
    <t xml:space="preserve"> </t>
  </si>
  <si>
    <t>https://smi.ine.pt/DocumentacaoMetodologica/Detalhes/1713</t>
  </si>
  <si>
    <t>Thousands</t>
  </si>
  <si>
    <t>Gypsy</t>
  </si>
  <si>
    <t>Typology of urban areas</t>
  </si>
  <si>
    <t>Sex</t>
  </si>
  <si>
    <t>Male</t>
  </si>
  <si>
    <t>Female</t>
  </si>
  <si>
    <t>Age group</t>
  </si>
  <si>
    <t>18-34 years</t>
  </si>
  <si>
    <t>35-54 years</t>
  </si>
  <si>
    <t>55-74 years</t>
  </si>
  <si>
    <t>Level of education</t>
  </si>
  <si>
    <t>Tertiary education</t>
  </si>
  <si>
    <t>Religion</t>
  </si>
  <si>
    <t>Catholic</t>
  </si>
  <si>
    <t>Protestant/Evangelical</t>
  </si>
  <si>
    <t>Other</t>
  </si>
  <si>
    <t>Without religion</t>
  </si>
  <si>
    <t>Marital status</t>
  </si>
  <si>
    <t>Single/never married</t>
  </si>
  <si>
    <t>Married</t>
  </si>
  <si>
    <t>Widowed</t>
  </si>
  <si>
    <t>Divorced</t>
  </si>
  <si>
    <t>Household size</t>
  </si>
  <si>
    <t>1 person</t>
  </si>
  <si>
    <t>2 people</t>
  </si>
  <si>
    <t>3 people</t>
  </si>
  <si>
    <t>4 or more people</t>
  </si>
  <si>
    <t>Type of household</t>
  </si>
  <si>
    <t>1 adult without children</t>
  </si>
  <si>
    <t>1 adult with children</t>
  </si>
  <si>
    <t>2 adults without children</t>
  </si>
  <si>
    <t>2 adults with children</t>
  </si>
  <si>
    <t>Other households</t>
  </si>
  <si>
    <r>
      <t xml:space="preserve">Source: </t>
    </r>
    <r>
      <rPr>
        <sz val="8"/>
        <rFont val="Calibri"/>
        <family val="2"/>
      </rPr>
      <t>Statistics Portugal, Survey on Living Conditions, Origins and Trajectories of the Resident Population, 2023.</t>
    </r>
  </si>
  <si>
    <t>Without immigration background</t>
  </si>
  <si>
    <t>With immigration background</t>
  </si>
  <si>
    <t>Country of birth</t>
  </si>
  <si>
    <t>Portuguese nationality</t>
  </si>
  <si>
    <t>Yes</t>
  </si>
  <si>
    <t>Acquired at birth</t>
  </si>
  <si>
    <t xml:space="preserve">Acquired later </t>
  </si>
  <si>
    <t>No</t>
  </si>
  <si>
    <t>Table 3: People aged 18 to 74 (gypsy ethnic group and total) by Sense of belonging to the place where they live, their city, region, Portugal, Europe, country of birth and family's country of origin, 2023</t>
  </si>
  <si>
    <t>Nonexistent/
weak</t>
  </si>
  <si>
    <t>Neither weak nor strong</t>
  </si>
  <si>
    <t>Strong/
very strong</t>
  </si>
  <si>
    <t>The neighbourhood, place or village where they live</t>
  </si>
  <si>
    <t>The town or city where they live</t>
  </si>
  <si>
    <t>The region where they live</t>
  </si>
  <si>
    <t>Europe</t>
  </si>
  <si>
    <t>The country where they were born (first generation immigrants)</t>
  </si>
  <si>
    <t>Their family's country of origin (immigration background)</t>
  </si>
  <si>
    <t>Friends with a similar level of education as yours</t>
  </si>
  <si>
    <t>Friends share your religion</t>
  </si>
  <si>
    <t>Friends share the same origin</t>
  </si>
  <si>
    <t>Friends belongs to the same social class as you</t>
  </si>
  <si>
    <t>Friends live in your neighborhood</t>
  </si>
  <si>
    <t>Do you feel that you have people who can help you if you need non-material help</t>
  </si>
  <si>
    <t>Do you feel that you have people who can help you if you need material help</t>
  </si>
  <si>
    <t>Activity status</t>
  </si>
  <si>
    <t>Employed</t>
  </si>
  <si>
    <t>Unemployed</t>
  </si>
  <si>
    <t>Inactive population</t>
  </si>
  <si>
    <t>Active population</t>
  </si>
  <si>
    <t>Needed to work while studying</t>
  </si>
  <si>
    <t xml:space="preserve">Yes </t>
  </si>
  <si>
    <t>Forced to leave school earlier than they would have liked</t>
  </si>
  <si>
    <t>Main source of income</t>
  </si>
  <si>
    <t>Work</t>
  </si>
  <si>
    <t>Retirement or pension</t>
  </si>
  <si>
    <t>Dependent on family</t>
  </si>
  <si>
    <t>Income quintiles</t>
  </si>
  <si>
    <t>First quintile</t>
  </si>
  <si>
    <t>Second quintile</t>
  </si>
  <si>
    <t>Third quintile</t>
  </si>
  <si>
    <t>Fourth quintile</t>
  </si>
  <si>
    <t>Fifth quintile</t>
  </si>
  <si>
    <t>Description of the household's financial condition</t>
  </si>
  <si>
    <t xml:space="preserve">No difficulty making ends meet </t>
  </si>
  <si>
    <t xml:space="preserve">Can make ends meet, but has to control spending </t>
  </si>
  <si>
    <t>Cannot make ends meet</t>
  </si>
  <si>
    <t xml:space="preserve">Health condition </t>
  </si>
  <si>
    <t xml:space="preserve">Very good/good </t>
  </si>
  <si>
    <t xml:space="preserve">Fair </t>
  </si>
  <si>
    <t>Bad/very bad</t>
  </si>
  <si>
    <t>Chronic illness</t>
  </si>
  <si>
    <t xml:space="preserve">No </t>
  </si>
  <si>
    <t>Level of disability (activity limitation)</t>
  </si>
  <si>
    <t>Severely limited</t>
  </si>
  <si>
    <t>Limited, but not severely</t>
  </si>
  <si>
    <t>Not limited at all</t>
  </si>
  <si>
    <t>Satisfaction of health needs
(appointments/examinations/treatments)</t>
  </si>
  <si>
    <t>Needed and did not fulfil this need</t>
  </si>
  <si>
    <t xml:space="preserve">Needed and met this need </t>
  </si>
  <si>
    <t>There was no need</t>
  </si>
  <si>
    <t>Satisfaction of health needs
(purchase of prescription drugs)</t>
  </si>
  <si>
    <t xml:space="preserve">Needed and did not fulfil this need </t>
  </si>
  <si>
    <t>Table 6: People aged 18 to 74 (gypsy ethnic group and total) by Health condition, Chronic disease, Health limitations and Satisfaction of health needs, 2023</t>
  </si>
  <si>
    <t>Dwelling occupancy condition</t>
  </si>
  <si>
    <t>Owner</t>
  </si>
  <si>
    <t>Tenant</t>
  </si>
  <si>
    <t xml:space="preserve">Dwelling area </t>
  </si>
  <si>
    <t xml:space="preserve">Up to 59 m2 </t>
  </si>
  <si>
    <t xml:space="preserve">From 100 to 149 m2 </t>
  </si>
  <si>
    <t xml:space="preserve">150 m2 or more </t>
  </si>
  <si>
    <r>
      <rPr>
        <sz val="10"/>
        <rFont val="Calibri"/>
        <family val="2"/>
      </rPr>
      <t>From 60 to 99 m2</t>
    </r>
    <r>
      <rPr>
        <b/>
        <sz val="10"/>
        <color rgb="FF0000FF"/>
        <rFont val="Calibri"/>
        <family val="2"/>
      </rPr>
      <t xml:space="preserve"> </t>
    </r>
  </si>
  <si>
    <t>Dwelling rooms</t>
  </si>
  <si>
    <t xml:space="preserve">1 or 2 rooms </t>
  </si>
  <si>
    <t xml:space="preserve">3 rooms </t>
  </si>
  <si>
    <t xml:space="preserve">4 rooms </t>
  </si>
  <si>
    <t xml:space="preserve">5 rooms </t>
  </si>
  <si>
    <t>6 or more rooms</t>
  </si>
  <si>
    <t xml:space="preserve">Provided free of charge or for a salary </t>
  </si>
  <si>
    <t>Internet access in the dwelling</t>
  </si>
  <si>
    <t>Thermal comfort in the dwelling</t>
  </si>
  <si>
    <t>Own car</t>
  </si>
  <si>
    <t>Table 7: People aged 18 to 74 (gypsy ethnic group and total) by Dwelling area, Dwelling rooms, Dwelling occupancy condition, Internet access in the dwelling, Thermal comfort in the dwelling and Own car, 2023</t>
  </si>
  <si>
    <t xml:space="preserve">Experience of discrimination </t>
  </si>
  <si>
    <t>Discrimination factors</t>
  </si>
  <si>
    <t>Table 8: People aged 18 to 74 (gypsy ethnic group and total) by Experience of discrimination and Discrimination factors, 2023</t>
  </si>
  <si>
    <t>Skin colour, Territory of origin, Ethnic group</t>
  </si>
  <si>
    <t xml:space="preserve">Age, Sex, Level of education, Economic situation/social status </t>
  </si>
  <si>
    <t>Other factors</t>
  </si>
  <si>
    <t>Discrimination experienced</t>
  </si>
  <si>
    <t>Perceived discrimination</t>
  </si>
  <si>
    <t>Factors of perceived discrimination</t>
  </si>
  <si>
    <t>Perceived discrimination based on ethnic origin</t>
  </si>
  <si>
    <t>Table 9: People aged 18 to 74 (gypsy ethnic group and total) by Perceived discrimination, Factors of perceived discrimination and Perceived discrimination based on ethnic origin, 2023</t>
  </si>
  <si>
    <t>Frequent/Very frequent</t>
  </si>
  <si>
    <t>Witnessed discrimination</t>
  </si>
  <si>
    <t>Table 10: People aged 18 to 74 (gypsy ethnic group and total) by Witnessed discrimination e Factors of witnessed discrimination, 2023</t>
  </si>
  <si>
    <t>Factors of witnessed discrimination</t>
  </si>
  <si>
    <t>LIST OF TABLES</t>
  </si>
  <si>
    <t>CONVENTIONAL SIGNS</t>
  </si>
  <si>
    <t>Percentage</t>
  </si>
  <si>
    <t>Null or not applicable</t>
  </si>
  <si>
    <t>Less than half of the unit used</t>
  </si>
  <si>
    <t>Data not available</t>
  </si>
  <si>
    <t>Deviation from quality standard/High coefficient of variation</t>
  </si>
  <si>
    <t>METHODOLOGICAL NOTE</t>
  </si>
  <si>
    <t>The Survey on Living Conditions, Origins and Trajectories of the Resident Population in Portugal (ICOT), carried out in 2023, aims to measure and characterise each of the ethnic groups with which the resident population in Portugal identifies. The main objective is to understand how people self-identify and how they report and interpret their origins, to understand and combat discrimination and inequalities in various areas. The aim is to contribute to the Portuguese statistical system having official data on the origin and ethnicity of the population living in Portugal, and their characterisation.
The question of ethnic self-identification observed in the ICOT started with a first proposal, defined by the 2021 Census Working Group (WG) - Ethnic-Racial Issues (Statistics Portugal, 2019, "Summary of the Work of the 2021 Census Working Group (WG) - Ethnic-Racial Issues", Order no. 7363/2018), to include the question in the 2021 Census. Following the recommendation of the 2021 Census Standing Section of the Statistical Council not to include the question on ethnicity in the 2021 Census and the evaluation of an alternative solution that would allow the ethnic composition of the Portuguese population to be characterised, Statistics Portugal conducted an alternative survey with a more comprehensive analytical potential to learn about the origins, trajectories and objective living conditions of the resident population in Portugal: the ICOT.
Battling racism and ethnic discrimination, as well as obtaining data and knowledge about this issue to produce and support the definition of public policies, is a priority for the European Commission, expressed in the European Union Action Plan against Racism 2020-2025. At national level, the Working Group for Preventing and Combating Racism and Discrimination was set up in 2020 (Order no. 309-A/2021, of 8 January). In addition, Resolution of the Assembly of the Republic no. 11/2021 recommends "carrying out studies leading to the collection of statistical information, through the body responsible for national statistics, on ethnic-racial discrimination" and Assembly of the Republic Resolution no. 16/2021 recommends drawing up and implementing a national strategy to combat racism. This operation is provided for in the National Plan to Combat Racism and Discrimination 2021-2025 (Council of Ministers Resolution 101/2021).
With this in mind, the pilot Survey on Living Conditions, Origins and Trajectories of the Resident Population, previously presented and discussed with the Working Group for Preventing and Combating Racism and Discrimination (Order no. 309-A/2021), was carried out in 2021/2022. The main aim of this pilot survey was to test the sampling design and collection methods that were most appropriate, the content and the respondents' adherence to the topics being asked about. Based on the information obtained from the results of the pilot survey, Statistics Portugal developed a proposal for a final questionnaire on the themes of origin, belonging, trajectories and discrimination to be implemented on a national scale, submitted for consultation to experts in the field of study and also presented and subject to debate in the Statistical Council - Permanent Section for Social Statistics, as well as with the High Commissioner for Migration and the Migration Observatory.
This is a multidimensional survey, which aims to characterise this diversity as much as possible and, as a result, make it possible to explore the different characteristics of the population and their experiences of discrimination in various areas. The aim is to assess living conditions in their multiple expressions, such as access to and quality of employment, health, education, housing, mobility and socialisation networks. Belonging from an ethnic point of view is the result of self-classification and origin is analysed by the place of birth of the respondent and their ancestors, up to the third generation.
The ICOT is a sample survey, whose information was collected directly from the observation units - individuals aged 18 to 74 who had been residing in Portugal for at least a year (or whose intention was to live there for at least a year) - using a mixed collection method, CAPI (Computer-Assisted Personal Interview), CATI (Computer-Assisted Telephone Interview), and CAWI (Computer-Assisted Web Interview), giving respondents the opportunity to use the method that best suits them.
The survey was carried out throughout the country, between January and August 2023, on a sample of 35,035 housing units, making it the largest sample of household surveys carried out by Statistics Portugal. Only one person was interviewed per dwelling unit, selected using the last birthday method, and 21,608 complete interviews were obtained.
The results were calibrated with reference to the annual estimates of the resident population on 31 December 2022 (based on the Census 2021).
For a more detailed analysis of the methodology followed, we suggest reading the ICOT methodological document (only in Portuguese), available at Statistics Portugal website.</t>
  </si>
  <si>
    <t>MAIN CONCEPTS</t>
  </si>
  <si>
    <r>
      <rPr>
        <b/>
        <sz val="10"/>
        <color theme="1"/>
        <rFont val="Calibri"/>
        <family val="2"/>
      </rPr>
      <t xml:space="preserve">Discrimination: </t>
    </r>
    <r>
      <rPr>
        <sz val="10"/>
        <color theme="1"/>
        <rFont val="Calibri"/>
        <family val="2"/>
      </rPr>
      <t xml:space="preserve">Any distinction, exclusion, restriction, preference, or unequal treatment directly or indirectly manifested on prohibited grounds and which nullifies or impairs the recognition or exercise, on an equal basis, of fundamental freedoms and human rights in the political, economic, social, cultural or any other field of public life.
Note: Prohibited grounds of discrimination are race, colour, sex, language, religion, political or other opinion, social origin, property, state of birth, disability, age, nationality, marital and family status, sexual orientation, gender identity, state of health, place of residence, economic and social situation, pregnancy, African descent, and other statuses.          
</t>
    </r>
    <r>
      <rPr>
        <b/>
        <sz val="10"/>
        <color theme="1"/>
        <rFont val="Calibri"/>
        <family val="2"/>
      </rPr>
      <t xml:space="preserve">
Ethnicity: </t>
    </r>
    <r>
      <rPr>
        <sz val="10"/>
        <color theme="1"/>
        <rFont val="Calibri"/>
        <family val="2"/>
      </rPr>
      <t xml:space="preserve">A group of people with strong ties to each other, who historically share a common cultural and linguistic unit and whose characteristics distinguish them in the society in which they live.
</t>
    </r>
    <r>
      <rPr>
        <b/>
        <sz val="10"/>
        <color theme="1"/>
        <rFont val="Calibri"/>
        <family val="2"/>
      </rPr>
      <t xml:space="preserve">
Nationality: </t>
    </r>
    <r>
      <rPr>
        <sz val="10"/>
        <color theme="1"/>
        <rFont val="Calibri"/>
        <family val="2"/>
      </rPr>
      <t>Special legal link between an individual and his or her country, acquired by birth or naturalisation, following declaration, choice, marriage or other means, in accordance with the legislation in force. 
Note: A person with two or more nationalities is assigned to a single country, to be determined in the following order of precedence: 1) declaring country; 2) if the person does not have the nationality of the declaring country: another Member State of the European Union; 3) if the person does not have the nationality of another Member State of the European Union: another country outside the European Union. In cases of dual nationality, where both countries belong to the European Union but neither is the declaring country, the Member States determine the nationality to be attributed.</t>
    </r>
    <r>
      <rPr>
        <b/>
        <sz val="10"/>
        <color theme="1"/>
        <rFont val="Calibri"/>
        <family val="2"/>
      </rPr>
      <t xml:space="preserve">
Place of birth: </t>
    </r>
    <r>
      <rPr>
        <sz val="10"/>
        <color theme="1"/>
        <rFont val="Calibri"/>
        <family val="2"/>
      </rPr>
      <t>Place of birth or place of usual residence of the mother at the time of birth. For certain statistical purposes, the mother's place of usual residence at the time of birth should be considered preferential.</t>
    </r>
  </si>
  <si>
    <t>ICOT is a sample survey, so the estimates obtained involve a margin of error. In cases where the estimate has low reliability, the corresponding "§" symbol for "Deviation from quality standard/High coefficient of variation" is shown. In cases where the error associated with the estimate is greater than the quality standard considered acceptable for dissemination, the estimate is not shown and is replaced by the symbol "x".
Due to rounding and non-response situations, the totals may not correspond to the sum of the parcels.</t>
  </si>
  <si>
    <t>Table 1: People aged 18 to 74 (gypsy ethnic group and total) by NUTS 2 (NUTS 2013), Typology of urban areas (TIPAU 2014), Sex, Age group, Level of education, Religion, Marital Status, Household size and Household type, 2023</t>
  </si>
  <si>
    <t>Lower secondary education (at most)</t>
  </si>
  <si>
    <t>Upper secondary and post-secondary non-tertiary</t>
  </si>
  <si>
    <t>Table 2: People aged 18 to 74 (gypsy ethnic group and total) by Immigration background, Country of birth, Existence of Portuguese nationality and Method of acquiring Portuguese nationality, 2023</t>
  </si>
  <si>
    <t>Table 4: People aged 18 to 74 (gypsy ethnic group and total) by Sociability networks and Support networks, 2023</t>
  </si>
  <si>
    <t>Table 5: People aged 18 to 74 (gypsy ethnic group and total) by Activity status, Needed to work while studying, Forced to leave school earlier than they would have liked, Main source of income, Income quintiles and Description of the household's financial condition, 2023</t>
  </si>
  <si>
    <t>Sociability and support networks</t>
  </si>
  <si>
    <t>Predominantly urban areas</t>
  </si>
  <si>
    <t>Medium urban areas</t>
  </si>
  <si>
    <t>Predominantly rural areas</t>
  </si>
  <si>
    <t>List of Tables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</si>
</sst>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 ##0.0"/>
    <numFmt numFmtId="165" formatCode="0.0"/>
    <numFmt numFmtId="166" formatCode="###0.0"/>
    <numFmt numFmtId="167" formatCode="###0"/>
    <numFmt numFmtId="168" formatCode="##\ ##0.0"/>
    <numFmt numFmtId="169" formatCode="#,##0.0"/>
  </numFmts>
  <fonts count="27" x14ac:knownFonts="1">
    <font>
      <sz val="11"/>
      <color theme="1"/>
      <name val="Aptos Narrow"/>
      <family val="2"/>
      <scheme val="minor"/>
    </font>
    <font>
      <sz val="11"/>
      <color theme="1"/>
      <name val="Aptos Narrow"/>
      <family val="2"/>
      <scheme val="minor"/>
    </font>
    <font>
      <sz val="10"/>
      <color theme="1"/>
      <name val="Aptos Narrow"/>
      <family val="2"/>
      <scheme val="minor"/>
    </font>
    <font>
      <sz val="10"/>
      <name val="Arial"/>
      <family val="2"/>
    </font>
    <font>
      <b/>
      <sz val="10"/>
      <color rgb="FFFFFFFF"/>
      <name val="Calibri"/>
      <family val="2"/>
    </font>
    <font>
      <b/>
      <sz val="8"/>
      <color rgb="FFFFFFFF"/>
      <name val="Calibri"/>
      <family val="2"/>
    </font>
    <font>
      <u/>
      <sz val="11"/>
      <color theme="10"/>
      <name val="Aptos Narrow"/>
      <family val="2"/>
      <scheme val="minor"/>
    </font>
    <font>
      <sz val="10"/>
      <color theme="1"/>
      <name val="Calibri"/>
      <family val="2"/>
    </font>
    <font>
      <b/>
      <sz val="10"/>
      <color theme="1"/>
      <name val="Calibri"/>
      <family val="2"/>
    </font>
    <font>
      <sz val="11"/>
      <color theme="1"/>
      <name val="Calibri"/>
      <family val="2"/>
    </font>
    <font>
      <sz val="10"/>
      <name val="Calibri"/>
      <family val="2"/>
    </font>
    <font>
      <b/>
      <sz val="10"/>
      <name val="Calibri"/>
      <family val="2"/>
    </font>
    <font>
      <b/>
      <sz val="8"/>
      <name val="Calibri"/>
      <family val="2"/>
    </font>
    <font>
      <sz val="8"/>
      <name val="Calibri"/>
      <family val="2"/>
    </font>
    <font>
      <sz val="10"/>
      <color theme="2" tint="-0.749992370372631"/>
      <name val="Calibri"/>
      <family val="2"/>
    </font>
    <font>
      <sz val="8"/>
      <color theme="1"/>
      <name val="Calibri"/>
      <family val="2"/>
    </font>
    <font>
      <u/>
      <sz val="11"/>
      <color theme="10"/>
      <name val="Calibri"/>
      <family val="2"/>
    </font>
    <font>
      <u/>
      <sz val="10"/>
      <color theme="10"/>
      <name val="Calibri"/>
      <family val="2"/>
    </font>
    <font>
      <b/>
      <sz val="10"/>
      <color rgb="FF0000FF"/>
      <name val="Calibri"/>
      <family val="2"/>
    </font>
    <font>
      <sz val="11"/>
      <color rgb="FF2863AA"/>
      <name val="Calibri"/>
      <family val="2"/>
    </font>
    <font>
      <sz val="10"/>
      <name val="Times New Roman"/>
      <family val="1"/>
    </font>
    <font>
      <b/>
      <sz val="11"/>
      <color rgb="FF2863AA"/>
      <name val="Calibri"/>
      <family val="2"/>
    </font>
    <font>
      <b/>
      <sz val="10"/>
      <color rgb="FFDC9E1F"/>
      <name val="Calibri"/>
      <family val="2"/>
    </font>
    <font>
      <b/>
      <sz val="10"/>
      <color rgb="FF44546A"/>
      <name val="Calibri"/>
      <family val="2"/>
    </font>
    <font>
      <b/>
      <sz val="10"/>
      <name val="Aptos Narrow"/>
      <family val="2"/>
      <scheme val="minor"/>
    </font>
    <font>
      <sz val="10"/>
      <name val="Aptos Narrow"/>
      <family val="2"/>
      <scheme val="minor"/>
    </font>
    <font>
      <b/>
      <sz val="11"/>
      <color rgb="FF2863AA"/>
      <name val="Aptos Narrow"/>
      <family val="2"/>
      <scheme val="minor"/>
    </font>
  </fonts>
  <fills count="4">
    <fill>
      <patternFill patternType="none"/>
    </fill>
    <fill>
      <patternFill patternType="gray125"/>
    </fill>
    <fill>
      <patternFill patternType="solid">
        <fgColor rgb="FF44546A"/>
        <bgColor indexed="64"/>
      </patternFill>
    </fill>
    <fill>
      <patternFill patternType="solid">
        <fgColor indexed="9"/>
        <bgColor indexed="64"/>
      </patternFill>
    </fill>
  </fills>
  <borders count="15">
    <border>
      <left/>
      <right/>
      <top/>
      <bottom/>
      <diagonal/>
    </border>
    <border>
      <left style="thin">
        <color theme="0"/>
      </left>
      <right/>
      <top/>
      <bottom/>
      <diagonal/>
    </border>
    <border>
      <left style="thin">
        <color rgb="FF44546A"/>
      </left>
      <right style="thin">
        <color rgb="FF44546A"/>
      </right>
      <top/>
      <bottom/>
      <diagonal/>
    </border>
    <border>
      <left/>
      <right/>
      <top/>
      <bottom style="double">
        <color rgb="FF44546A"/>
      </bottom>
      <diagonal/>
    </border>
    <border>
      <left/>
      <right/>
      <top/>
      <bottom style="thin">
        <color theme="0"/>
      </bottom>
      <diagonal/>
    </border>
    <border>
      <left style="thin">
        <color theme="0"/>
      </left>
      <right style="thin">
        <color theme="0"/>
      </right>
      <top style="thin">
        <color theme="0"/>
      </top>
      <bottom style="thin">
        <color theme="0"/>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rgb="FF44546A"/>
      </right>
      <top/>
      <bottom/>
      <diagonal/>
    </border>
    <border>
      <left/>
      <right style="thin">
        <color indexed="64"/>
      </right>
      <top/>
      <bottom/>
      <diagonal/>
    </border>
  </borders>
  <cellStyleXfs count="14">
    <xf numFmtId="0" fontId="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3" fillId="0" borderId="0"/>
    <xf numFmtId="0" fontId="6" fillId="0" borderId="0" applyNumberFormat="0" applyFill="0" applyBorder="0" applyAlignment="0" applyProtection="0"/>
    <xf numFmtId="0" fontId="20" fillId="0" borderId="0"/>
  </cellStyleXfs>
  <cellXfs count="138">
    <xf numFmtId="0" fontId="0" fillId="0" borderId="0" xfId="0"/>
    <xf numFmtId="0" fontId="2" fillId="0" borderId="3" xfId="0" applyFont="1" applyBorder="1"/>
    <xf numFmtId="0" fontId="1" fillId="0" borderId="0" xfId="0" applyFont="1"/>
    <xf numFmtId="0" fontId="9" fillId="0" borderId="0" xfId="0" applyFont="1"/>
    <xf numFmtId="164" fontId="8" fillId="0" borderId="2" xfId="0" applyNumberFormat="1" applyFont="1" applyBorder="1" applyAlignment="1">
      <alignment horizontal="right" vertical="center"/>
    </xf>
    <xf numFmtId="164" fontId="8" fillId="0" borderId="2" xfId="0" applyNumberFormat="1" applyFont="1" applyBorder="1" applyAlignment="1">
      <alignment horizontal="right"/>
    </xf>
    <xf numFmtId="165" fontId="8" fillId="0" borderId="2" xfId="0" applyNumberFormat="1" applyFont="1" applyBorder="1" applyAlignment="1">
      <alignment horizontal="right"/>
    </xf>
    <xf numFmtId="164" fontId="7" fillId="0" borderId="2" xfId="0" applyNumberFormat="1" applyFont="1" applyBorder="1" applyAlignment="1">
      <alignment horizontal="right" vertical="center"/>
    </xf>
    <xf numFmtId="165" fontId="7" fillId="0" borderId="2" xfId="0" applyNumberFormat="1" applyFont="1" applyBorder="1" applyAlignment="1">
      <alignment horizontal="right" vertical="center"/>
    </xf>
    <xf numFmtId="164" fontId="7" fillId="0" borderId="2" xfId="0" applyNumberFormat="1" applyFont="1" applyBorder="1" applyAlignment="1">
      <alignment horizontal="right"/>
    </xf>
    <xf numFmtId="165" fontId="7" fillId="0" borderId="2" xfId="0" applyNumberFormat="1" applyFont="1" applyBorder="1" applyAlignment="1">
      <alignment horizontal="right"/>
    </xf>
    <xf numFmtId="164" fontId="7" fillId="0" borderId="2" xfId="2" applyNumberFormat="1" applyFont="1" applyBorder="1" applyAlignment="1">
      <alignment horizontal="right" vertical="top"/>
    </xf>
    <xf numFmtId="164" fontId="7" fillId="0" borderId="2" xfId="3" applyNumberFormat="1" applyFont="1" applyBorder="1" applyAlignment="1">
      <alignment horizontal="right" vertical="top"/>
    </xf>
    <xf numFmtId="165" fontId="7" fillId="0" borderId="2" xfId="3" applyNumberFormat="1" applyFont="1" applyBorder="1" applyAlignment="1">
      <alignment horizontal="right" vertical="top"/>
    </xf>
    <xf numFmtId="165" fontId="7" fillId="0" borderId="2" xfId="4" applyNumberFormat="1" applyFont="1" applyBorder="1" applyAlignment="1">
      <alignment horizontal="right" vertical="top"/>
    </xf>
    <xf numFmtId="165" fontId="7" fillId="0" borderId="2" xfId="0" applyNumberFormat="1" applyFont="1" applyBorder="1" applyAlignment="1">
      <alignment horizontal="right" wrapText="1"/>
    </xf>
    <xf numFmtId="164" fontId="7" fillId="0" borderId="2" xfId="0" applyNumberFormat="1" applyFont="1" applyBorder="1" applyAlignment="1">
      <alignment horizontal="right" wrapText="1"/>
    </xf>
    <xf numFmtId="165" fontId="7" fillId="0" borderId="2" xfId="0" applyNumberFormat="1" applyFont="1" applyBorder="1" applyAlignment="1">
      <alignment horizontal="right" vertical="center" wrapText="1"/>
    </xf>
    <xf numFmtId="0" fontId="9" fillId="0" borderId="0" xfId="0" applyFont="1" applyAlignment="1">
      <alignment wrapText="1"/>
    </xf>
    <xf numFmtId="165" fontId="7" fillId="0" borderId="2" xfId="6" applyNumberFormat="1" applyFont="1" applyBorder="1" applyAlignment="1">
      <alignment horizontal="right" vertical="top"/>
    </xf>
    <xf numFmtId="164" fontId="7" fillId="0" borderId="2" xfId="7" applyNumberFormat="1" applyFont="1" applyBorder="1" applyAlignment="1">
      <alignment horizontal="right" vertical="top"/>
    </xf>
    <xf numFmtId="165" fontId="7" fillId="0" borderId="2" xfId="7" applyNumberFormat="1" applyFont="1" applyBorder="1" applyAlignment="1">
      <alignment horizontal="right" vertical="top"/>
    </xf>
    <xf numFmtId="0" fontId="7" fillId="0" borderId="0" xfId="0" applyFont="1"/>
    <xf numFmtId="0" fontId="7" fillId="0" borderId="0" xfId="0" applyFont="1" applyAlignment="1">
      <alignment wrapText="1"/>
    </xf>
    <xf numFmtId="0" fontId="8" fillId="0" borderId="2" xfId="0" applyFont="1" applyBorder="1"/>
    <xf numFmtId="164" fontId="8" fillId="0" borderId="2" xfId="8" applyNumberFormat="1" applyFont="1" applyBorder="1" applyAlignment="1">
      <alignment horizontal="right" vertical="top"/>
    </xf>
    <xf numFmtId="166" fontId="8" fillId="0" borderId="2" xfId="5" applyNumberFormat="1" applyFont="1" applyBorder="1" applyAlignment="1">
      <alignment horizontal="right" vertical="top"/>
    </xf>
    <xf numFmtId="0" fontId="11" fillId="0" borderId="2" xfId="1" applyFont="1" applyBorder="1" applyAlignment="1">
      <alignment horizontal="left" vertical="top" indent="1"/>
    </xf>
    <xf numFmtId="164" fontId="7" fillId="0" borderId="2" xfId="8" applyNumberFormat="1" applyFont="1" applyBorder="1" applyAlignment="1">
      <alignment horizontal="right" vertical="top"/>
    </xf>
    <xf numFmtId="166" fontId="7" fillId="0" borderId="2" xfId="8" applyNumberFormat="1" applyFont="1" applyBorder="1" applyAlignment="1">
      <alignment horizontal="right" vertical="top"/>
    </xf>
    <xf numFmtId="0" fontId="10" fillId="0" borderId="2" xfId="1" applyFont="1" applyBorder="1" applyAlignment="1">
      <alignment horizontal="left" vertical="top" indent="2"/>
    </xf>
    <xf numFmtId="0" fontId="7" fillId="0" borderId="2" xfId="0" applyFont="1" applyBorder="1" applyAlignment="1">
      <alignment horizontal="left" indent="3"/>
    </xf>
    <xf numFmtId="0" fontId="7" fillId="0" borderId="3" xfId="0" applyFont="1" applyBorder="1" applyAlignment="1">
      <alignment horizontal="left" indent="2"/>
    </xf>
    <xf numFmtId="1" fontId="7" fillId="0" borderId="3" xfId="0" applyNumberFormat="1" applyFont="1" applyBorder="1"/>
    <xf numFmtId="165" fontId="10" fillId="0" borderId="3" xfId="0" applyNumberFormat="1" applyFont="1" applyBorder="1"/>
    <xf numFmtId="0" fontId="4" fillId="2" borderId="5" xfId="0" applyFont="1" applyFill="1" applyBorder="1" applyAlignment="1">
      <alignment horizontal="center" vertical="center" wrapText="1"/>
    </xf>
    <xf numFmtId="167" fontId="7" fillId="0" borderId="2" xfId="2" applyNumberFormat="1" applyFont="1" applyBorder="1" applyAlignment="1">
      <alignment horizontal="right" vertical="top"/>
    </xf>
    <xf numFmtId="0" fontId="10" fillId="0" borderId="2" xfId="9" applyFont="1" applyBorder="1" applyAlignment="1">
      <alignment vertical="top"/>
    </xf>
    <xf numFmtId="0" fontId="14" fillId="0" borderId="2" xfId="9" applyFont="1" applyBorder="1" applyAlignment="1">
      <alignment vertical="top"/>
    </xf>
    <xf numFmtId="0" fontId="10" fillId="0" borderId="2" xfId="10" applyFont="1" applyBorder="1" applyAlignment="1">
      <alignment vertical="top"/>
    </xf>
    <xf numFmtId="0" fontId="7" fillId="0" borderId="2" xfId="0" applyFont="1" applyBorder="1"/>
    <xf numFmtId="164" fontId="7" fillId="0" borderId="2" xfId="0" applyNumberFormat="1" applyFont="1" applyBorder="1"/>
    <xf numFmtId="164" fontId="7" fillId="0" borderId="2" xfId="11" applyNumberFormat="1" applyFont="1" applyBorder="1" applyAlignment="1">
      <alignment horizontal="right" vertical="top"/>
    </xf>
    <xf numFmtId="166" fontId="7" fillId="0" borderId="2" xfId="11" applyNumberFormat="1" applyFont="1" applyBorder="1" applyAlignment="1">
      <alignment horizontal="right" vertical="top"/>
    </xf>
    <xf numFmtId="0" fontId="7" fillId="0" borderId="3" xfId="0" applyFont="1" applyBorder="1" applyAlignment="1">
      <alignment horizontal="left" indent="1"/>
    </xf>
    <xf numFmtId="0" fontId="15" fillId="0" borderId="0" xfId="0" applyFont="1"/>
    <xf numFmtId="0" fontId="11" fillId="0" borderId="2" xfId="1" applyFont="1" applyBorder="1" applyAlignment="1">
      <alignment vertical="top" wrapText="1"/>
    </xf>
    <xf numFmtId="164" fontId="7" fillId="0" borderId="2" xfId="0" applyNumberFormat="1" applyFont="1" applyBorder="1" applyAlignment="1">
      <alignment horizontal="right" vertical="center" wrapText="1"/>
    </xf>
    <xf numFmtId="0" fontId="10" fillId="0" borderId="2" xfId="1" applyFont="1" applyBorder="1" applyAlignment="1">
      <alignment horizontal="left" vertical="top" wrapText="1" indent="1"/>
    </xf>
    <xf numFmtId="0" fontId="10" fillId="0" borderId="2" xfId="1" applyFont="1" applyBorder="1" applyAlignment="1">
      <alignment horizontal="left" vertical="top" indent="1"/>
    </xf>
    <xf numFmtId="0" fontId="17" fillId="0" borderId="0" xfId="12" applyFont="1"/>
    <xf numFmtId="1" fontId="8" fillId="0" borderId="2" xfId="0" applyNumberFormat="1" applyFont="1" applyBorder="1" applyAlignment="1">
      <alignment horizontal="right" vertical="center"/>
    </xf>
    <xf numFmtId="0" fontId="8" fillId="0" borderId="2" xfId="0" applyFont="1" applyBorder="1" applyAlignment="1">
      <alignment horizontal="right" vertical="center"/>
    </xf>
    <xf numFmtId="165" fontId="8" fillId="0" borderId="2" xfId="0" applyNumberFormat="1" applyFont="1" applyBorder="1" applyAlignment="1">
      <alignment horizontal="right" vertical="center"/>
    </xf>
    <xf numFmtId="0" fontId="7" fillId="0" borderId="2" xfId="0" applyFont="1" applyBorder="1" applyAlignment="1">
      <alignment horizontal="left" indent="1"/>
    </xf>
    <xf numFmtId="165" fontId="10" fillId="0" borderId="2" xfId="0" applyNumberFormat="1" applyFont="1" applyBorder="1" applyAlignment="1">
      <alignment horizontal="right" vertical="center"/>
    </xf>
    <xf numFmtId="168" fontId="7" fillId="0" borderId="2" xfId="0" applyNumberFormat="1" applyFont="1" applyBorder="1" applyAlignment="1">
      <alignment horizontal="right" vertical="center"/>
    </xf>
    <xf numFmtId="165" fontId="10" fillId="0" borderId="2" xfId="0" applyNumberFormat="1" applyFont="1" applyBorder="1" applyAlignment="1">
      <alignment horizontal="right" vertical="center" wrapText="1"/>
    </xf>
    <xf numFmtId="0" fontId="19" fillId="0" borderId="0" xfId="0" applyFont="1"/>
    <xf numFmtId="0" fontId="21" fillId="0" borderId="0" xfId="0" applyFont="1"/>
    <xf numFmtId="0" fontId="7" fillId="0" borderId="0" xfId="0" applyFont="1" applyAlignment="1">
      <alignment horizontal="justify" vertical="justify" wrapText="1"/>
    </xf>
    <xf numFmtId="0" fontId="17" fillId="0" borderId="0" xfId="12" applyFont="1" applyAlignment="1">
      <alignment horizontal="left" vertical="justify" wrapText="1" indent="2"/>
    </xf>
    <xf numFmtId="0" fontId="16" fillId="0" borderId="0" xfId="12" applyFont="1" applyAlignment="1">
      <alignment horizontal="left" vertical="justify" wrapText="1" indent="2"/>
    </xf>
    <xf numFmtId="0" fontId="7" fillId="0" borderId="0" xfId="0" applyFont="1" applyAlignment="1">
      <alignment horizontal="left" vertical="center" wrapText="1"/>
    </xf>
    <xf numFmtId="0" fontId="22" fillId="0" borderId="0" xfId="0" applyFont="1" applyAlignment="1">
      <alignment wrapText="1"/>
    </xf>
    <xf numFmtId="1" fontId="7" fillId="0" borderId="0" xfId="0" applyNumberFormat="1" applyFont="1"/>
    <xf numFmtId="165" fontId="10" fillId="0" borderId="0" xfId="0" applyNumberFormat="1" applyFont="1"/>
    <xf numFmtId="0" fontId="7" fillId="0" borderId="0" xfId="0" applyFont="1" applyAlignment="1">
      <alignment horizontal="left" indent="1"/>
    </xf>
    <xf numFmtId="0" fontId="8" fillId="0" borderId="0" xfId="0" applyFont="1"/>
    <xf numFmtId="0" fontId="8" fillId="0" borderId="3" xfId="0" applyFont="1" applyBorder="1"/>
    <xf numFmtId="0" fontId="7" fillId="0" borderId="3" xfId="0" applyFont="1" applyBorder="1"/>
    <xf numFmtId="0" fontId="4" fillId="0" borderId="0" xfId="0" applyFont="1" applyAlignment="1">
      <alignment horizontal="center" vertical="center" wrapText="1"/>
    </xf>
    <xf numFmtId="0" fontId="5" fillId="0" borderId="0" xfId="0" applyFont="1" applyAlignment="1">
      <alignment horizontal="center" vertical="center" wrapText="1"/>
    </xf>
    <xf numFmtId="0" fontId="11" fillId="0" borderId="2" xfId="1" applyFont="1" applyBorder="1" applyAlignment="1">
      <alignment horizontal="left" vertical="top"/>
    </xf>
    <xf numFmtId="0" fontId="7" fillId="0" borderId="2" xfId="0" applyFont="1" applyBorder="1" applyAlignment="1">
      <alignment horizontal="left" wrapText="1" indent="1"/>
    </xf>
    <xf numFmtId="1" fontId="8" fillId="0" borderId="2" xfId="0" applyNumberFormat="1" applyFont="1" applyBorder="1" applyAlignment="1">
      <alignment horizontal="right"/>
    </xf>
    <xf numFmtId="0" fontId="8" fillId="0" borderId="2" xfId="0" applyFont="1" applyBorder="1" applyAlignment="1">
      <alignment horizontal="right"/>
    </xf>
    <xf numFmtId="0" fontId="7" fillId="0" borderId="2" xfId="0" applyFont="1" applyBorder="1" applyAlignment="1">
      <alignment horizontal="right"/>
    </xf>
    <xf numFmtId="165" fontId="7" fillId="0" borderId="2" xfId="0" applyNumberFormat="1" applyFont="1" applyBorder="1"/>
    <xf numFmtId="1" fontId="7" fillId="0" borderId="2" xfId="0" applyNumberFormat="1" applyFont="1" applyBorder="1" applyAlignment="1">
      <alignment horizontal="right"/>
    </xf>
    <xf numFmtId="0" fontId="7" fillId="0" borderId="2" xfId="0" applyFont="1" applyBorder="1" applyAlignment="1">
      <alignment horizontal="right" wrapText="1"/>
    </xf>
    <xf numFmtId="0" fontId="7" fillId="0" borderId="2" xfId="0" applyFont="1" applyBorder="1" applyAlignment="1">
      <alignment wrapText="1"/>
    </xf>
    <xf numFmtId="165" fontId="7" fillId="0" borderId="2" xfId="0" applyNumberFormat="1" applyFont="1" applyBorder="1" applyAlignment="1">
      <alignment wrapText="1"/>
    </xf>
    <xf numFmtId="2" fontId="7" fillId="0" borderId="2" xfId="0" applyNumberFormat="1" applyFont="1" applyBorder="1" applyAlignment="1">
      <alignment horizontal="right"/>
    </xf>
    <xf numFmtId="168" fontId="7" fillId="0" borderId="2" xfId="0" applyNumberFormat="1" applyFont="1" applyBorder="1" applyAlignment="1">
      <alignment horizontal="right" wrapText="1"/>
    </xf>
    <xf numFmtId="0" fontId="5" fillId="2" borderId="5" xfId="0" applyFont="1" applyFill="1" applyBorder="1" applyAlignment="1">
      <alignment horizontal="center" vertical="center" wrapText="1"/>
    </xf>
    <xf numFmtId="169" fontId="7" fillId="0" borderId="2" xfId="0" applyNumberFormat="1" applyFont="1" applyBorder="1" applyAlignment="1">
      <alignment horizontal="right"/>
    </xf>
    <xf numFmtId="168" fontId="9" fillId="0" borderId="0" xfId="0" applyNumberFormat="1" applyFont="1"/>
    <xf numFmtId="169" fontId="7" fillId="0" borderId="2" xfId="0" applyNumberFormat="1" applyFont="1" applyBorder="1" applyAlignment="1">
      <alignment horizontal="right" vertical="center"/>
    </xf>
    <xf numFmtId="169" fontId="7" fillId="0" borderId="2" xfId="0" applyNumberFormat="1" applyFont="1" applyBorder="1" applyAlignment="1">
      <alignment horizontal="right" vertical="center" wrapText="1"/>
    </xf>
    <xf numFmtId="165" fontId="7" fillId="0" borderId="0" xfId="0" applyNumberFormat="1" applyFont="1"/>
    <xf numFmtId="169" fontId="8" fillId="0" borderId="2" xfId="0" applyNumberFormat="1" applyFont="1" applyBorder="1" applyAlignment="1">
      <alignment horizontal="right" vertical="center"/>
    </xf>
    <xf numFmtId="169" fontId="10" fillId="0" borderId="2" xfId="0" applyNumberFormat="1" applyFont="1" applyBorder="1" applyAlignment="1">
      <alignment horizontal="right" vertical="center"/>
    </xf>
    <xf numFmtId="164" fontId="7" fillId="0" borderId="0" xfId="0" applyNumberFormat="1" applyFont="1"/>
    <xf numFmtId="169" fontId="7" fillId="0" borderId="2" xfId="0" applyNumberFormat="1" applyFont="1" applyBorder="1" applyAlignment="1">
      <alignment horizontal="right" wrapText="1"/>
    </xf>
    <xf numFmtId="169" fontId="7" fillId="0" borderId="2" xfId="0" applyNumberFormat="1" applyFont="1" applyBorder="1" applyAlignment="1">
      <alignment wrapText="1"/>
    </xf>
    <xf numFmtId="169" fontId="8" fillId="0" borderId="2" xfId="0" applyNumberFormat="1" applyFont="1" applyBorder="1" applyAlignment="1">
      <alignment horizontal="right"/>
    </xf>
    <xf numFmtId="0" fontId="10" fillId="3" borderId="0" xfId="13" applyFont="1" applyFill="1"/>
    <xf numFmtId="0" fontId="10" fillId="3" borderId="8" xfId="13" applyFont="1" applyFill="1" applyBorder="1" applyAlignment="1">
      <alignment horizontal="justify" vertical="center" wrapText="1"/>
    </xf>
    <xf numFmtId="0" fontId="10" fillId="3" borderId="0" xfId="13" applyFont="1" applyFill="1" applyAlignment="1">
      <alignment horizontal="justify" vertical="center" wrapText="1"/>
    </xf>
    <xf numFmtId="0" fontId="10" fillId="3" borderId="0" xfId="13" applyFont="1" applyFill="1" applyAlignment="1">
      <alignment vertical="center"/>
    </xf>
    <xf numFmtId="0" fontId="8" fillId="0" borderId="2" xfId="0" applyFont="1" applyBorder="1" applyAlignment="1">
      <alignment horizontal="left" indent="1"/>
    </xf>
    <xf numFmtId="0" fontId="21" fillId="0" borderId="0" xfId="0" applyFont="1" applyAlignment="1">
      <alignment horizontal="left" vertical="top"/>
    </xf>
    <xf numFmtId="0" fontId="11" fillId="0" borderId="13" xfId="1" applyFont="1" applyBorder="1" applyAlignment="1">
      <alignment vertical="top"/>
    </xf>
    <xf numFmtId="0" fontId="10" fillId="0" borderId="13" xfId="1" applyFont="1" applyBorder="1" applyAlignment="1">
      <alignment horizontal="left" vertical="top" indent="1"/>
    </xf>
    <xf numFmtId="0" fontId="11" fillId="0" borderId="13" xfId="1" applyFont="1" applyBorder="1" applyAlignment="1">
      <alignment horizontal="left" vertical="top"/>
    </xf>
    <xf numFmtId="0" fontId="7" fillId="0" borderId="13" xfId="0" applyFont="1" applyBorder="1" applyAlignment="1">
      <alignment horizontal="left" indent="1"/>
    </xf>
    <xf numFmtId="0" fontId="8" fillId="0" borderId="13" xfId="0" applyFont="1" applyBorder="1"/>
    <xf numFmtId="0" fontId="7" fillId="0" borderId="13" xfId="0" applyFont="1" applyBorder="1" applyAlignment="1">
      <alignment horizontal="left" wrapText="1" indent="1"/>
    </xf>
    <xf numFmtId="0" fontId="12" fillId="0" borderId="1" xfId="1" applyFont="1" applyBorder="1" applyAlignment="1">
      <alignment horizontal="left"/>
    </xf>
    <xf numFmtId="0" fontId="10" fillId="0" borderId="14" xfId="1" applyFont="1" applyBorder="1" applyAlignment="1">
      <alignment horizontal="left" vertical="top" indent="2"/>
    </xf>
    <xf numFmtId="0" fontId="25" fillId="0" borderId="14" xfId="1" applyFont="1" applyBorder="1" applyAlignment="1">
      <alignment horizontal="left" vertical="top" indent="1"/>
    </xf>
    <xf numFmtId="0" fontId="24" fillId="0" borderId="14" xfId="1" applyFont="1" applyBorder="1" applyAlignment="1">
      <alignment vertical="top"/>
    </xf>
    <xf numFmtId="0" fontId="8" fillId="0" borderId="14" xfId="0" applyFont="1" applyBorder="1"/>
    <xf numFmtId="0" fontId="10" fillId="0" borderId="14" xfId="1" applyFont="1" applyBorder="1" applyAlignment="1">
      <alignment horizontal="left" vertical="top" indent="1"/>
    </xf>
    <xf numFmtId="0" fontId="7" fillId="0" borderId="14" xfId="1" applyFont="1" applyBorder="1" applyAlignment="1">
      <alignment horizontal="left" vertical="top" indent="1"/>
    </xf>
    <xf numFmtId="0" fontId="11" fillId="0" borderId="14" xfId="1" applyFont="1" applyBorder="1" applyAlignment="1">
      <alignment vertical="top"/>
    </xf>
    <xf numFmtId="0" fontId="11" fillId="0" borderId="14" xfId="1" applyFont="1" applyBorder="1" applyAlignment="1">
      <alignment horizontal="left" vertical="top"/>
    </xf>
    <xf numFmtId="0" fontId="11" fillId="0" borderId="14" xfId="1" applyFont="1" applyBorder="1" applyAlignment="1">
      <alignment horizontal="left" vertical="top" wrapText="1"/>
    </xf>
    <xf numFmtId="0" fontId="7" fillId="0" borderId="14" xfId="0" applyFont="1" applyBorder="1" applyAlignment="1">
      <alignment horizontal="left" indent="1"/>
    </xf>
    <xf numFmtId="0" fontId="18" fillId="0" borderId="14" xfId="1" applyFont="1" applyBorder="1" applyAlignment="1">
      <alignment horizontal="left" vertical="top" indent="1"/>
    </xf>
    <xf numFmtId="0" fontId="26" fillId="0" borderId="0" xfId="0" applyFont="1" applyAlignment="1">
      <alignment vertical="top"/>
    </xf>
    <xf numFmtId="0" fontId="11" fillId="0" borderId="2" xfId="1" applyFont="1" applyBorder="1" applyAlignment="1">
      <alignment horizontal="left" vertical="top" wrapText="1"/>
    </xf>
    <xf numFmtId="0" fontId="24" fillId="0" borderId="14" xfId="1" applyFont="1" applyBorder="1" applyAlignment="1">
      <alignment horizontal="left" vertical="top"/>
    </xf>
    <xf numFmtId="0" fontId="16" fillId="0" borderId="0" xfId="12" applyFont="1" applyFill="1"/>
    <xf numFmtId="0" fontId="21" fillId="3" borderId="6" xfId="13" applyFont="1" applyFill="1" applyBorder="1" applyAlignment="1">
      <alignment horizontal="center" vertical="center" wrapText="1"/>
    </xf>
    <xf numFmtId="0" fontId="21" fillId="3" borderId="7" xfId="13" applyFont="1" applyFill="1" applyBorder="1" applyAlignment="1">
      <alignment horizontal="center" vertical="center" wrapText="1"/>
    </xf>
    <xf numFmtId="0" fontId="10" fillId="0" borderId="9" xfId="0" applyFont="1" applyBorder="1" applyAlignment="1">
      <alignment horizontal="justify" vertical="justify" wrapText="1"/>
    </xf>
    <xf numFmtId="0" fontId="10" fillId="0" borderId="10" xfId="0" applyFont="1" applyBorder="1" applyAlignment="1">
      <alignment horizontal="justify" vertical="justify" wrapText="1"/>
    </xf>
    <xf numFmtId="0" fontId="10" fillId="0" borderId="11" xfId="0" applyFont="1" applyBorder="1" applyAlignment="1">
      <alignment horizontal="justify" vertical="justify" wrapText="1"/>
    </xf>
    <xf numFmtId="0" fontId="10" fillId="0" borderId="12" xfId="0" applyFont="1" applyBorder="1" applyAlignment="1">
      <alignment horizontal="justify" vertical="justify" wrapText="1"/>
    </xf>
    <xf numFmtId="0" fontId="7" fillId="0" borderId="0" xfId="0" applyFont="1" applyAlignment="1">
      <alignment horizontal="justify" vertical="justify" wrapText="1"/>
    </xf>
    <xf numFmtId="0" fontId="8" fillId="0" borderId="0" xfId="0" applyFont="1" applyAlignment="1">
      <alignment horizontal="center" vertical="center" wrapText="1"/>
    </xf>
    <xf numFmtId="0" fontId="23" fillId="2" borderId="5" xfId="0" applyFont="1" applyFill="1" applyBorder="1" applyAlignment="1">
      <alignment horizontal="center" vertical="center" wrapText="1"/>
    </xf>
    <xf numFmtId="0" fontId="4" fillId="2" borderId="5" xfId="0" applyFont="1" applyFill="1" applyBorder="1" applyAlignment="1">
      <alignment horizontal="center" vertical="center" wrapText="1"/>
    </xf>
    <xf numFmtId="0" fontId="11" fillId="0" borderId="4" xfId="1" applyFont="1" applyBorder="1" applyAlignment="1">
      <alignment horizontal="center" vertical="center" wrapText="1"/>
    </xf>
    <xf numFmtId="0" fontId="5" fillId="2" borderId="5" xfId="0" applyFont="1" applyFill="1" applyBorder="1" applyAlignment="1">
      <alignment horizontal="center" vertical="center" wrapText="1"/>
    </xf>
    <xf numFmtId="0" fontId="11" fillId="0" borderId="0" xfId="1" applyFont="1" applyAlignment="1">
      <alignment horizontal="center" vertical="center" wrapText="1"/>
    </xf>
  </cellXfs>
  <cellStyles count="14">
    <cellStyle name="Hyperlink" xfId="12" builtinId="8"/>
    <cellStyle name="Normal" xfId="0" builtinId="0"/>
    <cellStyle name="Normal 11 2" xfId="10" xr:uid="{2AFAAA92-644D-4417-BB1B-6DF41EB18413}"/>
    <cellStyle name="Normal 2 2" xfId="9" xr:uid="{0222520C-5926-4F8D-A135-9B708BF66E24}"/>
    <cellStyle name="Normal 3" xfId="1" xr:uid="{F0DB8670-0DBF-4C44-90BB-A8F4B914457D}"/>
    <cellStyle name="Normal_5.Outra informação disponível" xfId="13" xr:uid="{126F5B24-372B-4D25-B140-5A945786F77A}"/>
    <cellStyle name="Normal_Dados_Q1" xfId="8" xr:uid="{D1F2E9CB-93EB-4A86-96DC-50F71E1FEECB}"/>
    <cellStyle name="Normal_dados_Q16" xfId="11" xr:uid="{13D810C5-5D59-4B09-B05B-5B4893EAAA1E}"/>
    <cellStyle name="Normal_dimensão agreg" xfId="6" xr:uid="{9F7B7C5C-A3B4-4C11-A66F-0799B10B7E14}"/>
    <cellStyle name="Normal_Sheet1" xfId="5" xr:uid="{926AA490-19C5-458B-916E-5D35340328EF}"/>
    <cellStyle name="Normal_Sheet2" xfId="2" xr:uid="{4E10F518-858C-4E9A-9467-4EC1D884D6BE}"/>
    <cellStyle name="Normal_Sheet3" xfId="3" xr:uid="{027B0C05-99A8-46A6-AA5D-744E8E3C912D}"/>
    <cellStyle name="Normal_Sheet4" xfId="4" xr:uid="{1B880DA5-B7AC-4FB1-AB5B-1DDB1655D1DC}"/>
    <cellStyle name="Normal_tipo agregado" xfId="7" xr:uid="{E58CE940-82C2-4819-AAA9-7C015815695A}"/>
  </cellStyles>
  <dxfs count="0"/>
  <tableStyles count="0" defaultTableStyle="TableStyleMedium2" defaultPivotStyle="PivotStyleLight16"/>
  <colors>
    <mruColors>
      <color rgb="FF2863AA"/>
      <color rgb="FF44546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smi.ine.pt/DocumentacaoMetodologica/Detalhes/1713"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4F6628-90B1-4DEC-9D4D-1E59161AF446}">
  <dimension ref="A1:A12"/>
  <sheetViews>
    <sheetView showGridLines="0" tabSelected="1" zoomScaleNormal="100" workbookViewId="0"/>
  </sheetViews>
  <sheetFormatPr defaultColWidth="9.1796875" defaultRowHeight="14.5" x14ac:dyDescent="0.35"/>
  <cols>
    <col min="1" max="1" width="255.7265625" style="58" bestFit="1" customWidth="1"/>
    <col min="2" max="16384" width="9.1796875" style="58"/>
  </cols>
  <sheetData>
    <row r="1" spans="1:1" x14ac:dyDescent="0.35">
      <c r="A1" s="59" t="s">
        <v>238</v>
      </c>
    </row>
    <row r="2" spans="1:1" x14ac:dyDescent="0.35">
      <c r="A2" s="59"/>
    </row>
    <row r="3" spans="1:1" x14ac:dyDescent="0.35">
      <c r="A3" s="124" t="str">
        <f>'Table 1'!A2</f>
        <v>Table 1: People aged 18 to 74 (gypsy ethnic group and total) by NUTS 2 (NUTS 2013), Typology of urban areas (TIPAU 2014), Sex, Age group, Level of education, Religion, Marital Status, Household size and Household type, 2023</v>
      </c>
    </row>
    <row r="4" spans="1:1" x14ac:dyDescent="0.35">
      <c r="A4" s="124" t="str">
        <f>'Table 2'!A2</f>
        <v>Table 2: People aged 18 to 74 (gypsy ethnic group and total) by Immigration background, Country of birth, Existence of Portuguese nationality and Method of acquiring Portuguese nationality, 2023</v>
      </c>
    </row>
    <row r="5" spans="1:1" x14ac:dyDescent="0.35">
      <c r="A5" s="124" t="str">
        <f>'Table 3'!A2</f>
        <v>Table 3: People aged 18 to 74 (gypsy ethnic group and total) by Sense of belonging to the place where they live, their city, region, Portugal, Europe, country of birth and family's country of origin, 2023</v>
      </c>
    </row>
    <row r="6" spans="1:1" x14ac:dyDescent="0.35">
      <c r="A6" s="124" t="str">
        <f>'Table 4'!A2</f>
        <v>Table 4: People aged 18 to 74 (gypsy ethnic group and total) by Sociability networks and Support networks, 2023</v>
      </c>
    </row>
    <row r="7" spans="1:1" x14ac:dyDescent="0.35">
      <c r="A7" s="124" t="str">
        <f>'Table 5'!A2</f>
        <v>Table 5: People aged 18 to 74 (gypsy ethnic group and total) by Activity status, Needed to work while studying, Forced to leave school earlier than they would have liked, Main source of income, Income quintiles and Description of the household's financial condition, 2023</v>
      </c>
    </row>
    <row r="8" spans="1:1" x14ac:dyDescent="0.35">
      <c r="A8" s="124" t="str">
        <f>'Table 6'!A2</f>
        <v>Table 6: People aged 18 to 74 (gypsy ethnic group and total) by Health condition, Chronic disease, Health limitations and Satisfaction of health needs, 2023</v>
      </c>
    </row>
    <row r="9" spans="1:1" x14ac:dyDescent="0.35">
      <c r="A9" s="124" t="str">
        <f>'Table 7'!A2</f>
        <v>Table 7: People aged 18 to 74 (gypsy ethnic group and total) by Dwelling area, Dwelling rooms, Dwelling occupancy condition, Internet access in the dwelling, Thermal comfort in the dwelling and Own car, 2023</v>
      </c>
    </row>
    <row r="10" spans="1:1" x14ac:dyDescent="0.35">
      <c r="A10" s="124" t="str">
        <f>'Table 8'!A2</f>
        <v>Table 8: People aged 18 to 74 (gypsy ethnic group and total) by Experience of discrimination and Discrimination factors, 2023</v>
      </c>
    </row>
    <row r="11" spans="1:1" x14ac:dyDescent="0.35">
      <c r="A11" s="124" t="str">
        <f>'Table 9'!A2</f>
        <v>Table 9: People aged 18 to 74 (gypsy ethnic group and total) by Perceived discrimination, Factors of perceived discrimination and Perceived discrimination based on ethnic origin, 2023</v>
      </c>
    </row>
    <row r="12" spans="1:1" x14ac:dyDescent="0.35">
      <c r="A12" s="124" t="str">
        <f>'Table 10'!A2</f>
        <v>Table 10: People aged 18 to 74 (gypsy ethnic group and total) by Witnessed discrimination e Factors of witnessed discrimination, 2023</v>
      </c>
    </row>
  </sheetData>
  <hyperlinks>
    <hyperlink ref="A3" location="'Table 1'!A1" display="'Table 1'!A1" xr:uid="{BB2F106B-DC75-46F8-9D74-43E210530D7B}"/>
    <hyperlink ref="A4" location="'Table 2'!A1" display="'Table 2'!A1" xr:uid="{379DCDAF-CB7A-4924-A19A-8808E6C591CF}"/>
    <hyperlink ref="A5" location="'Table 3'!A1" display="'Table 3'!A1" xr:uid="{571D43F6-3C5B-40CB-8460-BA2C10A1A8FF}"/>
    <hyperlink ref="A6" location="'Table 4'!A1" display="'Table 4'!A1" xr:uid="{FA2907B7-BCB2-4D2B-A00D-A6113A104806}"/>
    <hyperlink ref="A7" location="'Table 5'!A1" display="'Table 5'!A1" xr:uid="{440DC5F9-9073-4317-B2D9-B49FD7F6DDD7}"/>
    <hyperlink ref="A8" location="'Table 6'!A1" display="'Table 6'!A1" xr:uid="{C2159577-706E-4B8A-AC9B-07438F1A82FB}"/>
    <hyperlink ref="A9" location="'Table 7'!A1" display="'Table 7'!A1" xr:uid="{E6683405-4135-4597-934D-DE556873A008}"/>
    <hyperlink ref="A10" location="'Table 8'!A1" display="'Table 8'!A1" xr:uid="{270479ED-EF9E-4871-806F-9E0CC814E6F4}"/>
    <hyperlink ref="A11" location="'Table 9'!A1" display="'Table 9'!A1" xr:uid="{2427FFAC-0B2D-4B8E-81A8-93B5A36E800E}"/>
    <hyperlink ref="A12" location="'Table 10'!A1" display="'Table 10'!A1" xr:uid="{A56F7EE3-4060-464B-A95A-E28A2DACE87D}"/>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871D09-A96C-4453-87B1-C2FD13818741}">
  <dimension ref="A1:G26"/>
  <sheetViews>
    <sheetView showGridLines="0" zoomScaleNormal="100" workbookViewId="0"/>
  </sheetViews>
  <sheetFormatPr defaultColWidth="9.1796875" defaultRowHeight="13" x14ac:dyDescent="0.3"/>
  <cols>
    <col min="1" max="1" width="38.1796875" style="22" customWidth="1"/>
    <col min="2" max="5" width="13.453125" style="22" customWidth="1"/>
    <col min="6" max="16384" width="9.1796875" style="22"/>
  </cols>
  <sheetData>
    <row r="1" spans="1:5" customFormat="1" ht="14.5" x14ac:dyDescent="0.35">
      <c r="A1" s="50" t="s">
        <v>260</v>
      </c>
    </row>
    <row r="2" spans="1:5" ht="45" customHeight="1" x14ac:dyDescent="0.3">
      <c r="A2" s="132" t="s">
        <v>222</v>
      </c>
      <c r="B2" s="132"/>
      <c r="C2" s="132"/>
      <c r="D2" s="132"/>
      <c r="E2" s="132"/>
    </row>
    <row r="3" spans="1:5" ht="20" customHeight="1" x14ac:dyDescent="0.3">
      <c r="A3" s="134"/>
      <c r="B3" s="134" t="s">
        <v>107</v>
      </c>
      <c r="C3" s="134"/>
      <c r="D3" s="134" t="s">
        <v>0</v>
      </c>
      <c r="E3" s="134"/>
    </row>
    <row r="4" spans="1:5" ht="15" customHeight="1" x14ac:dyDescent="0.3">
      <c r="A4" s="134"/>
      <c r="B4" s="85" t="s">
        <v>106</v>
      </c>
      <c r="C4" s="85" t="s">
        <v>31</v>
      </c>
      <c r="D4" s="85" t="s">
        <v>106</v>
      </c>
      <c r="E4" s="85" t="s">
        <v>31</v>
      </c>
    </row>
    <row r="5" spans="1:5" ht="4.5" customHeight="1" x14ac:dyDescent="0.3">
      <c r="A5" s="71"/>
      <c r="B5" s="72"/>
      <c r="C5" s="72"/>
      <c r="D5" s="72"/>
      <c r="E5" s="72"/>
    </row>
    <row r="6" spans="1:5" ht="15" customHeight="1" x14ac:dyDescent="0.3">
      <c r="A6" s="113" t="s">
        <v>207</v>
      </c>
      <c r="B6" s="77"/>
      <c r="C6" s="77"/>
      <c r="D6" s="77"/>
      <c r="E6" s="77"/>
    </row>
    <row r="7" spans="1:5" ht="15" customHeight="1" x14ac:dyDescent="0.3">
      <c r="A7" s="114" t="s">
        <v>208</v>
      </c>
      <c r="B7" s="77" t="s">
        <v>15</v>
      </c>
      <c r="C7" s="77" t="s">
        <v>15</v>
      </c>
      <c r="D7" s="77">
        <v>353.1</v>
      </c>
      <c r="E7" s="77">
        <v>4.7</v>
      </c>
    </row>
    <row r="8" spans="1:5" ht="15" customHeight="1" x14ac:dyDescent="0.3">
      <c r="A8" s="120" t="s">
        <v>211</v>
      </c>
      <c r="B8" s="77" t="s">
        <v>92</v>
      </c>
      <c r="C8" s="77" t="s">
        <v>93</v>
      </c>
      <c r="D8" s="86">
        <v>1598</v>
      </c>
      <c r="E8" s="77">
        <v>21.1</v>
      </c>
    </row>
    <row r="9" spans="1:5" ht="15" customHeight="1" x14ac:dyDescent="0.3">
      <c r="A9" s="114" t="s">
        <v>209</v>
      </c>
      <c r="B9" s="77" t="s">
        <v>94</v>
      </c>
      <c r="C9" s="77" t="s">
        <v>95</v>
      </c>
      <c r="D9" s="86">
        <v>2061.1999999999998</v>
      </c>
      <c r="E9" s="77">
        <v>27.2</v>
      </c>
    </row>
    <row r="10" spans="1:5" ht="15" customHeight="1" x14ac:dyDescent="0.3">
      <c r="A10" s="114" t="s">
        <v>210</v>
      </c>
      <c r="B10" s="77" t="s">
        <v>15</v>
      </c>
      <c r="C10" s="77" t="s">
        <v>15</v>
      </c>
      <c r="D10" s="86">
        <v>1325.8</v>
      </c>
      <c r="E10" s="77">
        <v>17.5</v>
      </c>
    </row>
    <row r="11" spans="1:5" ht="15" customHeight="1" x14ac:dyDescent="0.3">
      <c r="A11" s="112" t="s">
        <v>212</v>
      </c>
      <c r="B11" s="77"/>
      <c r="C11" s="77"/>
      <c r="D11" s="86"/>
      <c r="E11" s="77"/>
    </row>
    <row r="12" spans="1:5" ht="15" customHeight="1" x14ac:dyDescent="0.3">
      <c r="A12" s="111" t="s">
        <v>213</v>
      </c>
      <c r="B12" s="77" t="s">
        <v>15</v>
      </c>
      <c r="C12" s="77" t="s">
        <v>15</v>
      </c>
      <c r="D12" s="86">
        <v>378</v>
      </c>
      <c r="E12" s="10">
        <v>5</v>
      </c>
    </row>
    <row r="13" spans="1:5" ht="15" customHeight="1" x14ac:dyDescent="0.3">
      <c r="A13" s="111" t="s">
        <v>214</v>
      </c>
      <c r="B13" s="77" t="s">
        <v>96</v>
      </c>
      <c r="C13" s="77" t="s">
        <v>97</v>
      </c>
      <c r="D13" s="86">
        <v>1944.2</v>
      </c>
      <c r="E13" s="77">
        <v>25.6</v>
      </c>
    </row>
    <row r="14" spans="1:5" ht="15" customHeight="1" x14ac:dyDescent="0.3">
      <c r="A14" s="111" t="s">
        <v>215</v>
      </c>
      <c r="B14" s="10" t="s">
        <v>98</v>
      </c>
      <c r="C14" s="77" t="s">
        <v>99</v>
      </c>
      <c r="D14" s="86">
        <v>2701.1</v>
      </c>
      <c r="E14" s="77">
        <v>35.6</v>
      </c>
    </row>
    <row r="15" spans="1:5" ht="15" customHeight="1" x14ac:dyDescent="0.3">
      <c r="A15" s="111" t="s">
        <v>216</v>
      </c>
      <c r="B15" s="77" t="s">
        <v>15</v>
      </c>
      <c r="C15" s="77" t="s">
        <v>15</v>
      </c>
      <c r="D15" s="86">
        <v>1161.2</v>
      </c>
      <c r="E15" s="77">
        <v>15.3</v>
      </c>
    </row>
    <row r="16" spans="1:5" ht="15" customHeight="1" x14ac:dyDescent="0.3">
      <c r="A16" s="111" t="s">
        <v>217</v>
      </c>
      <c r="B16" s="77" t="s">
        <v>15</v>
      </c>
      <c r="C16" s="77" t="s">
        <v>15</v>
      </c>
      <c r="D16" s="86">
        <v>1032.0999999999999</v>
      </c>
      <c r="E16" s="77">
        <v>13.6</v>
      </c>
    </row>
    <row r="17" spans="1:7" ht="15" customHeight="1" x14ac:dyDescent="0.3">
      <c r="A17" s="73" t="s">
        <v>204</v>
      </c>
      <c r="B17" s="79"/>
      <c r="C17" s="79"/>
      <c r="D17" s="10"/>
      <c r="E17" s="10"/>
    </row>
    <row r="18" spans="1:7" ht="15" customHeight="1" x14ac:dyDescent="0.3">
      <c r="A18" s="49" t="s">
        <v>205</v>
      </c>
      <c r="B18" s="9" t="s">
        <v>77</v>
      </c>
      <c r="C18" s="10">
        <v>30.6</v>
      </c>
      <c r="D18" s="88">
        <v>5373.4</v>
      </c>
      <c r="E18" s="10">
        <v>70.8</v>
      </c>
    </row>
    <row r="19" spans="1:7" ht="15" customHeight="1" x14ac:dyDescent="0.3">
      <c r="A19" s="49" t="s">
        <v>206</v>
      </c>
      <c r="B19" s="9">
        <v>24</v>
      </c>
      <c r="C19" s="10">
        <v>50.5</v>
      </c>
      <c r="D19" s="88">
        <v>1341.1</v>
      </c>
      <c r="E19" s="10">
        <v>17.7</v>
      </c>
    </row>
    <row r="20" spans="1:7" ht="15" customHeight="1" x14ac:dyDescent="0.3">
      <c r="A20" s="114" t="s">
        <v>218</v>
      </c>
      <c r="B20" s="9" t="s">
        <v>78</v>
      </c>
      <c r="C20" s="10" t="s">
        <v>79</v>
      </c>
      <c r="D20" s="88">
        <v>510.9</v>
      </c>
      <c r="E20" s="10">
        <v>6.7</v>
      </c>
    </row>
    <row r="21" spans="1:7" s="23" customFormat="1" ht="15" customHeight="1" x14ac:dyDescent="0.3">
      <c r="A21" s="118" t="s">
        <v>219</v>
      </c>
      <c r="B21" s="16">
        <v>35.200000000000003</v>
      </c>
      <c r="C21" s="15">
        <v>74.2</v>
      </c>
      <c r="D21" s="88">
        <v>6961.5</v>
      </c>
      <c r="E21" s="15">
        <v>91.8</v>
      </c>
      <c r="G21" s="22"/>
    </row>
    <row r="22" spans="1:7" ht="15" customHeight="1" x14ac:dyDescent="0.3">
      <c r="A22" s="118" t="s">
        <v>220</v>
      </c>
      <c r="B22" s="9">
        <v>22.2</v>
      </c>
      <c r="C22" s="10">
        <v>46.8</v>
      </c>
      <c r="D22" s="88">
        <v>5485.1</v>
      </c>
      <c r="E22" s="10">
        <v>72.3</v>
      </c>
    </row>
    <row r="23" spans="1:7" s="23" customFormat="1" ht="15" customHeight="1" x14ac:dyDescent="0.3">
      <c r="A23" s="118" t="s">
        <v>221</v>
      </c>
      <c r="B23" s="16">
        <v>26.2</v>
      </c>
      <c r="C23" s="15">
        <v>55.1</v>
      </c>
      <c r="D23" s="88">
        <v>5736.8</v>
      </c>
      <c r="E23" s="15">
        <v>75.599999999999994</v>
      </c>
      <c r="G23" s="22"/>
    </row>
    <row r="24" spans="1:7" ht="1.5" customHeight="1" x14ac:dyDescent="0.3">
      <c r="A24" s="68"/>
      <c r="B24" s="65"/>
      <c r="C24" s="65"/>
      <c r="D24" s="66"/>
      <c r="E24" s="66"/>
    </row>
    <row r="25" spans="1:7" ht="4.5" customHeight="1" thickBot="1" x14ac:dyDescent="0.35">
      <c r="A25" s="69"/>
      <c r="B25" s="33"/>
      <c r="C25" s="33"/>
      <c r="D25" s="34"/>
      <c r="E25" s="34"/>
    </row>
    <row r="26" spans="1:7" ht="13.5" thickTop="1" x14ac:dyDescent="0.3">
      <c r="A26" s="109" t="s">
        <v>139</v>
      </c>
    </row>
  </sheetData>
  <mergeCells count="4">
    <mergeCell ref="A2:E2"/>
    <mergeCell ref="A3:A4"/>
    <mergeCell ref="B3:C3"/>
    <mergeCell ref="D3:E3"/>
  </mergeCells>
  <hyperlinks>
    <hyperlink ref="A1" location="'List of Tables'!A1" display="List of tables" xr:uid="{1F791D8E-D6B0-4034-98A8-391345747989}"/>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A2B03-6725-4D31-9E35-752472A71FEF}">
  <dimension ref="A1:G14"/>
  <sheetViews>
    <sheetView showGridLines="0" workbookViewId="0"/>
  </sheetViews>
  <sheetFormatPr defaultColWidth="9.1796875" defaultRowHeight="13" x14ac:dyDescent="0.3"/>
  <cols>
    <col min="1" max="1" width="39.36328125" style="22" customWidth="1"/>
    <col min="2" max="5" width="13.453125" style="22" customWidth="1"/>
    <col min="6" max="16384" width="9.1796875" style="22"/>
  </cols>
  <sheetData>
    <row r="1" spans="1:7" customFormat="1" ht="14.5" x14ac:dyDescent="0.35">
      <c r="A1" s="50" t="s">
        <v>260</v>
      </c>
    </row>
    <row r="2" spans="1:7" ht="30" customHeight="1" x14ac:dyDescent="0.3">
      <c r="A2" s="132" t="s">
        <v>225</v>
      </c>
      <c r="B2" s="132"/>
      <c r="C2" s="132"/>
      <c r="D2" s="132"/>
      <c r="E2" s="132"/>
    </row>
    <row r="3" spans="1:7" ht="20" customHeight="1" x14ac:dyDescent="0.3">
      <c r="A3" s="134" t="s">
        <v>229</v>
      </c>
      <c r="B3" s="134" t="s">
        <v>107</v>
      </c>
      <c r="C3" s="134"/>
      <c r="D3" s="134" t="s">
        <v>0</v>
      </c>
      <c r="E3" s="134"/>
    </row>
    <row r="4" spans="1:7" ht="15" customHeight="1" x14ac:dyDescent="0.3">
      <c r="A4" s="134"/>
      <c r="B4" s="85" t="s">
        <v>106</v>
      </c>
      <c r="C4" s="85" t="s">
        <v>31</v>
      </c>
      <c r="D4" s="85" t="s">
        <v>106</v>
      </c>
      <c r="E4" s="85" t="s">
        <v>31</v>
      </c>
    </row>
    <row r="5" spans="1:7" ht="4.5" customHeight="1" x14ac:dyDescent="0.3">
      <c r="A5" s="71"/>
      <c r="B5" s="72"/>
      <c r="C5" s="72"/>
      <c r="D5" s="72"/>
      <c r="E5" s="72"/>
    </row>
    <row r="6" spans="1:7" ht="15" customHeight="1" x14ac:dyDescent="0.3">
      <c r="A6" s="123" t="s">
        <v>223</v>
      </c>
      <c r="B6" s="5">
        <v>47.5</v>
      </c>
      <c r="C6" s="5">
        <v>100</v>
      </c>
      <c r="D6" s="91">
        <v>7585</v>
      </c>
      <c r="E6" s="6">
        <v>100</v>
      </c>
    </row>
    <row r="7" spans="1:7" ht="15" customHeight="1" x14ac:dyDescent="0.3">
      <c r="A7" s="49" t="s">
        <v>144</v>
      </c>
      <c r="B7" s="9">
        <v>24.4</v>
      </c>
      <c r="C7" s="10">
        <v>51.3</v>
      </c>
      <c r="D7" s="88">
        <v>1217.7</v>
      </c>
      <c r="E7" s="10">
        <v>16.100000000000001</v>
      </c>
    </row>
    <row r="8" spans="1:7" ht="15" customHeight="1" x14ac:dyDescent="0.3">
      <c r="A8" s="49" t="s">
        <v>147</v>
      </c>
      <c r="B8" s="9">
        <v>23</v>
      </c>
      <c r="C8" s="10">
        <v>48.5</v>
      </c>
      <c r="D8" s="88">
        <v>6088.5</v>
      </c>
      <c r="E8" s="10">
        <v>80.3</v>
      </c>
    </row>
    <row r="9" spans="1:7" ht="15" customHeight="1" x14ac:dyDescent="0.3">
      <c r="A9" s="123" t="s">
        <v>224</v>
      </c>
      <c r="B9" s="5">
        <v>24.4</v>
      </c>
      <c r="C9" s="5">
        <v>100</v>
      </c>
      <c r="D9" s="91">
        <v>1217.7</v>
      </c>
      <c r="E9" s="6">
        <v>100</v>
      </c>
      <c r="G9" s="90"/>
    </row>
    <row r="10" spans="1:7" s="23" customFormat="1" ht="15" customHeight="1" x14ac:dyDescent="0.3">
      <c r="A10" s="48" t="s">
        <v>226</v>
      </c>
      <c r="B10" s="16" t="s">
        <v>80</v>
      </c>
      <c r="C10" s="84" t="s">
        <v>83</v>
      </c>
      <c r="D10" s="88">
        <v>488.6</v>
      </c>
      <c r="E10" s="15">
        <v>40.1</v>
      </c>
      <c r="G10" s="90"/>
    </row>
    <row r="11" spans="1:7" ht="25.5" customHeight="1" x14ac:dyDescent="0.3">
      <c r="A11" s="48" t="s">
        <v>227</v>
      </c>
      <c r="B11" s="9" t="s">
        <v>81</v>
      </c>
      <c r="C11" s="9" t="s">
        <v>82</v>
      </c>
      <c r="D11" s="88">
        <v>738.1</v>
      </c>
      <c r="E11" s="10">
        <v>60.6</v>
      </c>
      <c r="G11" s="90"/>
    </row>
    <row r="12" spans="1:7" ht="15" customHeight="1" x14ac:dyDescent="0.3">
      <c r="A12" s="49" t="s">
        <v>228</v>
      </c>
      <c r="B12" s="9" t="s">
        <v>15</v>
      </c>
      <c r="C12" s="9" t="s">
        <v>15</v>
      </c>
      <c r="D12" s="88">
        <v>572.6</v>
      </c>
      <c r="E12" s="10">
        <v>47</v>
      </c>
      <c r="G12" s="90"/>
    </row>
    <row r="13" spans="1:7" ht="4.5" customHeight="1" thickBot="1" x14ac:dyDescent="0.35">
      <c r="A13" s="70"/>
      <c r="B13" s="33"/>
      <c r="C13" s="33"/>
      <c r="D13" s="70"/>
      <c r="E13" s="70"/>
    </row>
    <row r="14" spans="1:7" ht="13.5" thickTop="1" x14ac:dyDescent="0.3">
      <c r="A14" s="109" t="s">
        <v>139</v>
      </c>
    </row>
  </sheetData>
  <mergeCells count="4">
    <mergeCell ref="A3:A4"/>
    <mergeCell ref="B3:C3"/>
    <mergeCell ref="D3:E3"/>
    <mergeCell ref="A2:E2"/>
  </mergeCells>
  <hyperlinks>
    <hyperlink ref="A1" location="'List of Tables'!A1" display="List of tables" xr:uid="{EC11F249-785A-48EC-9A89-37DCAED38703}"/>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55872E-AE41-44FF-AE69-BC41EC541DBC}">
  <dimension ref="A1:G16"/>
  <sheetViews>
    <sheetView showGridLines="0" workbookViewId="0"/>
  </sheetViews>
  <sheetFormatPr defaultColWidth="9.1796875" defaultRowHeight="13" x14ac:dyDescent="0.3"/>
  <cols>
    <col min="1" max="1" width="49.7265625" style="22" customWidth="1"/>
    <col min="2" max="5" width="13.453125" style="22" customWidth="1"/>
    <col min="6" max="7" width="9.1796875" style="22"/>
    <col min="8" max="8" width="2.54296875" style="22" customWidth="1"/>
    <col min="9" max="9" width="25.26953125" style="22" customWidth="1"/>
    <col min="10" max="16384" width="9.1796875" style="22"/>
  </cols>
  <sheetData>
    <row r="1" spans="1:7" customFormat="1" ht="14.5" x14ac:dyDescent="0.35">
      <c r="A1" s="50" t="s">
        <v>260</v>
      </c>
    </row>
    <row r="2" spans="1:7" ht="30" customHeight="1" x14ac:dyDescent="0.3">
      <c r="A2" s="132" t="s">
        <v>233</v>
      </c>
      <c r="B2" s="132"/>
      <c r="C2" s="132"/>
      <c r="D2" s="132"/>
      <c r="E2" s="132"/>
    </row>
    <row r="3" spans="1:7" ht="20" customHeight="1" x14ac:dyDescent="0.3">
      <c r="A3" s="134" t="s">
        <v>230</v>
      </c>
      <c r="B3" s="134" t="s">
        <v>107</v>
      </c>
      <c r="C3" s="134"/>
      <c r="D3" s="134" t="s">
        <v>0</v>
      </c>
      <c r="E3" s="134"/>
    </row>
    <row r="4" spans="1:7" ht="15" customHeight="1" x14ac:dyDescent="0.3">
      <c r="A4" s="134"/>
      <c r="B4" s="85" t="s">
        <v>106</v>
      </c>
      <c r="C4" s="85" t="s">
        <v>31</v>
      </c>
      <c r="D4" s="85" t="s">
        <v>106</v>
      </c>
      <c r="E4" s="85" t="s">
        <v>31</v>
      </c>
    </row>
    <row r="5" spans="1:7" ht="4.5" customHeight="1" x14ac:dyDescent="0.3">
      <c r="A5" s="71"/>
      <c r="B5" s="72"/>
      <c r="C5" s="72"/>
      <c r="D5" s="72"/>
      <c r="E5" s="72"/>
    </row>
    <row r="6" spans="1:7" ht="15" customHeight="1" x14ac:dyDescent="0.3">
      <c r="A6" s="73" t="s">
        <v>230</v>
      </c>
      <c r="B6" s="5"/>
      <c r="C6" s="5"/>
      <c r="D6" s="6"/>
      <c r="E6" s="6"/>
    </row>
    <row r="7" spans="1:7" ht="15" customHeight="1" x14ac:dyDescent="0.3">
      <c r="A7" s="49" t="s">
        <v>144</v>
      </c>
      <c r="B7" s="9">
        <v>39.299999999999997</v>
      </c>
      <c r="C7" s="9">
        <v>82.8</v>
      </c>
      <c r="D7" s="86">
        <v>4936.3999999999996</v>
      </c>
      <c r="E7" s="10">
        <v>65.099999999999994</v>
      </c>
      <c r="G7" s="93"/>
    </row>
    <row r="8" spans="1:7" ht="15" customHeight="1" x14ac:dyDescent="0.3">
      <c r="A8" s="73" t="s">
        <v>231</v>
      </c>
      <c r="B8" s="5">
        <v>39.200000000000003</v>
      </c>
      <c r="C8" s="5">
        <v>100</v>
      </c>
      <c r="D8" s="96">
        <v>4936.3999999999996</v>
      </c>
      <c r="E8" s="6">
        <v>100</v>
      </c>
      <c r="G8" s="93"/>
    </row>
    <row r="9" spans="1:7" ht="15" customHeight="1" x14ac:dyDescent="0.3">
      <c r="A9" s="48" t="s">
        <v>226</v>
      </c>
      <c r="B9" s="16">
        <v>35.9</v>
      </c>
      <c r="C9" s="9">
        <v>91.2</v>
      </c>
      <c r="D9" s="86">
        <v>4565.3</v>
      </c>
      <c r="E9" s="10">
        <v>92.5</v>
      </c>
      <c r="G9" s="93"/>
    </row>
    <row r="10" spans="1:7" ht="15" customHeight="1" x14ac:dyDescent="0.3">
      <c r="A10" s="48" t="s">
        <v>227</v>
      </c>
      <c r="B10" s="16">
        <v>27.7</v>
      </c>
      <c r="C10" s="9">
        <v>70.599999999999994</v>
      </c>
      <c r="D10" s="86">
        <v>3690.6</v>
      </c>
      <c r="E10" s="10">
        <v>74.8</v>
      </c>
      <c r="G10" s="93"/>
    </row>
    <row r="11" spans="1:7" ht="15" customHeight="1" x14ac:dyDescent="0.3">
      <c r="A11" s="49" t="s">
        <v>228</v>
      </c>
      <c r="B11" s="9">
        <v>23.9</v>
      </c>
      <c r="C11" s="9">
        <v>60.7</v>
      </c>
      <c r="D11" s="86">
        <v>4063.5</v>
      </c>
      <c r="E11" s="10">
        <v>82.3</v>
      </c>
      <c r="G11" s="93"/>
    </row>
    <row r="12" spans="1:7" ht="15" customHeight="1" x14ac:dyDescent="0.3">
      <c r="A12" s="122" t="s">
        <v>232</v>
      </c>
      <c r="B12" s="5"/>
      <c r="C12" s="5"/>
      <c r="D12" s="96"/>
      <c r="E12" s="6"/>
      <c r="G12" s="93"/>
    </row>
    <row r="13" spans="1:7" ht="15" customHeight="1" x14ac:dyDescent="0.3">
      <c r="A13" s="49" t="s">
        <v>234</v>
      </c>
      <c r="B13" s="9">
        <v>35.299999999999997</v>
      </c>
      <c r="C13" s="9">
        <v>74.3</v>
      </c>
      <c r="D13" s="86">
        <v>3698.8</v>
      </c>
      <c r="E13" s="10">
        <v>48.8</v>
      </c>
      <c r="G13" s="93"/>
    </row>
    <row r="14" spans="1:7" ht="2.5" customHeight="1" x14ac:dyDescent="0.3">
      <c r="B14" s="65"/>
      <c r="C14" s="65"/>
      <c r="G14" s="93"/>
    </row>
    <row r="15" spans="1:7" ht="4.5" customHeight="1" thickBot="1" x14ac:dyDescent="0.35">
      <c r="A15" s="70"/>
      <c r="B15" s="33"/>
      <c r="C15" s="33"/>
      <c r="D15" s="70"/>
      <c r="E15" s="70"/>
    </row>
    <row r="16" spans="1:7" ht="13.5" thickTop="1" x14ac:dyDescent="0.3">
      <c r="A16" s="109" t="s">
        <v>139</v>
      </c>
    </row>
  </sheetData>
  <mergeCells count="4">
    <mergeCell ref="A2:E2"/>
    <mergeCell ref="A3:A4"/>
    <mergeCell ref="B3:C3"/>
    <mergeCell ref="D3:E3"/>
  </mergeCells>
  <hyperlinks>
    <hyperlink ref="A1" location="'List of Tables'!A1" display="List of tables" xr:uid="{A0736D74-1FEC-458E-B798-1DA2C60F3778}"/>
  </hyperlink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623DBC-FFC1-41C1-A800-C14927FF44CB}">
  <dimension ref="A1:G14"/>
  <sheetViews>
    <sheetView showGridLines="0" zoomScaleNormal="100" workbookViewId="0"/>
  </sheetViews>
  <sheetFormatPr defaultColWidth="9.1796875" defaultRowHeight="13" x14ac:dyDescent="0.3"/>
  <cols>
    <col min="1" max="1" width="41.81640625" style="22" customWidth="1"/>
    <col min="2" max="5" width="13.453125" style="22" customWidth="1"/>
    <col min="6" max="7" width="9.1796875" style="22"/>
    <col min="8" max="8" width="6.26953125" style="22" customWidth="1"/>
    <col min="9" max="9" width="36.81640625" style="22" customWidth="1"/>
    <col min="10" max="10" width="9.54296875" style="22" customWidth="1"/>
    <col min="11" max="16384" width="9.1796875" style="22"/>
  </cols>
  <sheetData>
    <row r="1" spans="1:7" customFormat="1" ht="14.5" x14ac:dyDescent="0.35">
      <c r="A1" s="50" t="s">
        <v>260</v>
      </c>
    </row>
    <row r="2" spans="1:7" ht="30" customHeight="1" x14ac:dyDescent="0.3">
      <c r="A2" s="132" t="s">
        <v>236</v>
      </c>
      <c r="B2" s="132"/>
      <c r="C2" s="132"/>
      <c r="D2" s="132"/>
      <c r="E2" s="132"/>
    </row>
    <row r="3" spans="1:7" ht="20" customHeight="1" x14ac:dyDescent="0.3">
      <c r="A3" s="134" t="s">
        <v>235</v>
      </c>
      <c r="B3" s="134" t="s">
        <v>107</v>
      </c>
      <c r="C3" s="134"/>
      <c r="D3" s="134" t="s">
        <v>0</v>
      </c>
      <c r="E3" s="134"/>
    </row>
    <row r="4" spans="1:7" ht="15" customHeight="1" x14ac:dyDescent="0.3">
      <c r="A4" s="134"/>
      <c r="B4" s="85" t="s">
        <v>106</v>
      </c>
      <c r="C4" s="85" t="s">
        <v>31</v>
      </c>
      <c r="D4" s="85" t="s">
        <v>106</v>
      </c>
      <c r="E4" s="85" t="s">
        <v>31</v>
      </c>
    </row>
    <row r="5" spans="1:7" ht="4.5" customHeight="1" x14ac:dyDescent="0.3">
      <c r="A5" s="71"/>
      <c r="B5" s="72"/>
      <c r="C5" s="72"/>
      <c r="D5" s="72"/>
      <c r="E5" s="72"/>
    </row>
    <row r="6" spans="1:7" ht="15" customHeight="1" x14ac:dyDescent="0.3">
      <c r="A6" s="73" t="s">
        <v>235</v>
      </c>
      <c r="B6" s="5">
        <v>47.5</v>
      </c>
      <c r="C6" s="5">
        <v>100</v>
      </c>
      <c r="D6" s="96">
        <v>7585</v>
      </c>
      <c r="E6" s="6">
        <v>100</v>
      </c>
    </row>
    <row r="7" spans="1:7" ht="15" customHeight="1" x14ac:dyDescent="0.3">
      <c r="A7" s="49" t="s">
        <v>144</v>
      </c>
      <c r="B7" s="9">
        <v>25</v>
      </c>
      <c r="C7" s="10">
        <v>52.7</v>
      </c>
      <c r="D7" s="86">
        <v>2725</v>
      </c>
      <c r="E7" s="10">
        <v>35.9</v>
      </c>
      <c r="G7" s="93"/>
    </row>
    <row r="8" spans="1:7" ht="15" customHeight="1" x14ac:dyDescent="0.3">
      <c r="A8" s="49" t="s">
        <v>147</v>
      </c>
      <c r="B8" s="9">
        <v>21.2</v>
      </c>
      <c r="C8" s="10">
        <v>44.7</v>
      </c>
      <c r="D8" s="86">
        <v>4269.3999999999996</v>
      </c>
      <c r="E8" s="10">
        <v>56.3</v>
      </c>
      <c r="G8" s="93"/>
    </row>
    <row r="9" spans="1:7" ht="15" customHeight="1" x14ac:dyDescent="0.3">
      <c r="A9" s="73" t="s">
        <v>237</v>
      </c>
      <c r="B9" s="9"/>
      <c r="C9" s="10"/>
      <c r="D9" s="86"/>
      <c r="E9" s="10"/>
      <c r="G9" s="93"/>
    </row>
    <row r="10" spans="1:7" s="23" customFormat="1" ht="15" customHeight="1" x14ac:dyDescent="0.3">
      <c r="A10" s="48" t="s">
        <v>226</v>
      </c>
      <c r="B10" s="16">
        <v>23.6</v>
      </c>
      <c r="C10" s="15">
        <v>94.3</v>
      </c>
      <c r="D10" s="94">
        <v>2397.6</v>
      </c>
      <c r="E10" s="15">
        <v>88</v>
      </c>
      <c r="G10" s="93"/>
    </row>
    <row r="11" spans="1:7" ht="15" customHeight="1" x14ac:dyDescent="0.3">
      <c r="A11" s="48" t="s">
        <v>227</v>
      </c>
      <c r="B11" s="9" t="s">
        <v>84</v>
      </c>
      <c r="C11" s="10" t="s">
        <v>85</v>
      </c>
      <c r="D11" s="86">
        <v>1523.1</v>
      </c>
      <c r="E11" s="10">
        <v>55.9</v>
      </c>
      <c r="G11" s="93"/>
    </row>
    <row r="12" spans="1:7" ht="15" customHeight="1" x14ac:dyDescent="0.3">
      <c r="A12" s="49" t="s">
        <v>228</v>
      </c>
      <c r="B12" s="9" t="s">
        <v>79</v>
      </c>
      <c r="C12" s="10" t="s">
        <v>86</v>
      </c>
      <c r="D12" s="9">
        <v>1772.2</v>
      </c>
      <c r="E12" s="10">
        <v>65</v>
      </c>
    </row>
    <row r="13" spans="1:7" ht="4.5" customHeight="1" thickBot="1" x14ac:dyDescent="0.35">
      <c r="A13" s="70"/>
      <c r="B13" s="33"/>
      <c r="C13" s="33"/>
      <c r="D13" s="70"/>
      <c r="E13" s="70"/>
    </row>
    <row r="14" spans="1:7" ht="13.5" thickTop="1" x14ac:dyDescent="0.3">
      <c r="A14" s="109" t="s">
        <v>139</v>
      </c>
    </row>
  </sheetData>
  <mergeCells count="4">
    <mergeCell ref="A2:E2"/>
    <mergeCell ref="A3:A4"/>
    <mergeCell ref="D3:E3"/>
    <mergeCell ref="B3:C3"/>
  </mergeCells>
  <hyperlinks>
    <hyperlink ref="A1" location="'List of Tables'!A1" display="List of tables" xr:uid="{CC286F08-32A3-4F8E-AB38-938921DF416A}"/>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0432E8-20D5-42D6-81A8-5F7E37D7927E}">
  <dimension ref="A1:C10"/>
  <sheetViews>
    <sheetView showGridLines="0" workbookViewId="0">
      <selection sqref="A1:B1"/>
    </sheetView>
  </sheetViews>
  <sheetFormatPr defaultColWidth="83.453125" defaultRowHeight="13" x14ac:dyDescent="0.3"/>
  <cols>
    <col min="1" max="1" width="10.453125" style="97" bestFit="1" customWidth="1"/>
    <col min="2" max="2" width="54.81640625" style="97" customWidth="1"/>
    <col min="3" max="3" width="10.453125" style="97" bestFit="1" customWidth="1"/>
    <col min="4" max="4" width="44.453125" style="97" bestFit="1" customWidth="1"/>
    <col min="5" max="16384" width="83.453125" style="97"/>
  </cols>
  <sheetData>
    <row r="1" spans="1:3" ht="14.5" customHeight="1" x14ac:dyDescent="0.3">
      <c r="A1" s="125" t="s">
        <v>239</v>
      </c>
      <c r="B1" s="126"/>
    </row>
    <row r="2" spans="1:3" x14ac:dyDescent="0.3">
      <c r="A2" s="98" t="s">
        <v>31</v>
      </c>
      <c r="B2" s="98" t="s">
        <v>240</v>
      </c>
    </row>
    <row r="3" spans="1:3" x14ac:dyDescent="0.3">
      <c r="A3" s="98" t="s">
        <v>101</v>
      </c>
      <c r="B3" s="98" t="s">
        <v>241</v>
      </c>
    </row>
    <row r="4" spans="1:3" x14ac:dyDescent="0.3">
      <c r="A4" s="98" t="s">
        <v>102</v>
      </c>
      <c r="B4" s="98" t="s">
        <v>242</v>
      </c>
    </row>
    <row r="5" spans="1:3" x14ac:dyDescent="0.3">
      <c r="A5" s="98" t="s">
        <v>15</v>
      </c>
      <c r="B5" s="98" t="s">
        <v>243</v>
      </c>
    </row>
    <row r="6" spans="1:3" x14ac:dyDescent="0.3">
      <c r="A6" s="98" t="s">
        <v>103</v>
      </c>
      <c r="B6" s="98" t="s">
        <v>244</v>
      </c>
    </row>
    <row r="7" spans="1:3" x14ac:dyDescent="0.3">
      <c r="A7" s="99"/>
      <c r="B7" s="99"/>
      <c r="C7" s="97" t="s">
        <v>104</v>
      </c>
    </row>
    <row r="9" spans="1:3" s="100" customFormat="1" ht="12.75" customHeight="1" x14ac:dyDescent="0.35">
      <c r="A9" s="127" t="s">
        <v>249</v>
      </c>
      <c r="B9" s="128"/>
    </row>
    <row r="10" spans="1:3" ht="121.5" customHeight="1" x14ac:dyDescent="0.3">
      <c r="A10" s="129"/>
      <c r="B10" s="130"/>
    </row>
  </sheetData>
  <mergeCells count="2">
    <mergeCell ref="A1:B1"/>
    <mergeCell ref="A9:B10"/>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8E4DE0-1D84-4991-BB77-C6886A67885D}">
  <dimension ref="A1:A10"/>
  <sheetViews>
    <sheetView showGridLines="0" zoomScaleNormal="100" workbookViewId="0"/>
  </sheetViews>
  <sheetFormatPr defaultColWidth="9.1796875" defaultRowHeight="14.5" x14ac:dyDescent="0.35"/>
  <cols>
    <col min="1" max="1" width="156.54296875" style="22" customWidth="1"/>
    <col min="2" max="16384" width="9.1796875" style="3"/>
  </cols>
  <sheetData>
    <row r="1" spans="1:1" ht="20" customHeight="1" x14ac:dyDescent="0.35">
      <c r="A1" s="121" t="s">
        <v>245</v>
      </c>
    </row>
    <row r="2" spans="1:1" ht="398.15" customHeight="1" x14ac:dyDescent="0.35">
      <c r="A2" s="131" t="s">
        <v>246</v>
      </c>
    </row>
    <row r="3" spans="1:1" ht="145.5" customHeight="1" x14ac:dyDescent="0.35">
      <c r="A3" s="131"/>
    </row>
    <row r="4" spans="1:1" ht="15.75" customHeight="1" x14ac:dyDescent="0.35">
      <c r="A4" s="60"/>
    </row>
    <row r="5" spans="1:1" ht="24" customHeight="1" x14ac:dyDescent="0.35">
      <c r="A5" s="61" t="s">
        <v>105</v>
      </c>
    </row>
    <row r="6" spans="1:1" ht="24" customHeight="1" x14ac:dyDescent="0.35">
      <c r="A6" s="62"/>
    </row>
    <row r="7" spans="1:1" ht="24" customHeight="1" x14ac:dyDescent="0.35">
      <c r="A7" s="102" t="s">
        <v>247</v>
      </c>
    </row>
    <row r="8" spans="1:1" ht="219" customHeight="1" x14ac:dyDescent="0.35">
      <c r="A8" s="63" t="s">
        <v>248</v>
      </c>
    </row>
    <row r="9" spans="1:1" ht="12" customHeight="1" x14ac:dyDescent="0.35">
      <c r="A9" s="60"/>
    </row>
    <row r="10" spans="1:1" x14ac:dyDescent="0.35">
      <c r="A10" s="64"/>
    </row>
  </sheetData>
  <mergeCells count="1">
    <mergeCell ref="A2:A3"/>
  </mergeCells>
  <hyperlinks>
    <hyperlink ref="A5" r:id="rId1" xr:uid="{FEFCC04A-BA8E-4B60-BFF0-DBC430BFCDE5}"/>
  </hyperlinks>
  <pageMargins left="0.7" right="0.7" top="0.75" bottom="0.75" header="0.3" footer="0.3"/>
  <pageSetup paperSize="9" orientation="portrait" r:id="rId2"/>
  <rowBreaks count="2" manualBreakCount="2">
    <brk id="4" max="16383" man="1"/>
    <brk id="8"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C2A2C0-980D-450D-B7BF-4749836AB818}">
  <dimension ref="A1:E51"/>
  <sheetViews>
    <sheetView showGridLines="0" zoomScaleNormal="100" workbookViewId="0"/>
  </sheetViews>
  <sheetFormatPr defaultRowHeight="14.5" x14ac:dyDescent="0.35"/>
  <cols>
    <col min="1" max="1" width="39.90625" customWidth="1"/>
    <col min="2" max="5" width="13.453125" customWidth="1"/>
  </cols>
  <sheetData>
    <row r="1" spans="1:5" x14ac:dyDescent="0.35">
      <c r="A1" s="50" t="s">
        <v>260</v>
      </c>
    </row>
    <row r="2" spans="1:5" s="22" customFormat="1" ht="50.25" customHeight="1" x14ac:dyDescent="0.3">
      <c r="A2" s="132" t="s">
        <v>250</v>
      </c>
      <c r="B2" s="132"/>
      <c r="C2" s="132"/>
      <c r="D2" s="132"/>
      <c r="E2" s="132"/>
    </row>
    <row r="3" spans="1:5" s="22" customFormat="1" ht="20" customHeight="1" x14ac:dyDescent="0.3">
      <c r="A3" s="133"/>
      <c r="B3" s="134" t="s">
        <v>107</v>
      </c>
      <c r="C3" s="134"/>
      <c r="D3" s="134" t="s">
        <v>0</v>
      </c>
      <c r="E3" s="134"/>
    </row>
    <row r="4" spans="1:5" s="22" customFormat="1" ht="15" customHeight="1" x14ac:dyDescent="0.3">
      <c r="A4" s="133"/>
      <c r="B4" s="85" t="s">
        <v>106</v>
      </c>
      <c r="C4" s="85" t="s">
        <v>31</v>
      </c>
      <c r="D4" s="85" t="s">
        <v>106</v>
      </c>
      <c r="E4" s="85" t="s">
        <v>31</v>
      </c>
    </row>
    <row r="5" spans="1:5" s="22" customFormat="1" ht="4.5" customHeight="1" x14ac:dyDescent="0.3">
      <c r="A5" s="71"/>
      <c r="B5" s="72"/>
      <c r="C5" s="72"/>
      <c r="D5" s="72"/>
      <c r="E5" s="72"/>
    </row>
    <row r="6" spans="1:5" s="22" customFormat="1" ht="15" customHeight="1" x14ac:dyDescent="0.3">
      <c r="A6" s="24" t="s">
        <v>1</v>
      </c>
      <c r="B6" s="4">
        <v>47.5</v>
      </c>
      <c r="C6" s="5">
        <v>100</v>
      </c>
      <c r="D6" s="91">
        <v>7585</v>
      </c>
      <c r="E6" s="6">
        <v>100</v>
      </c>
    </row>
    <row r="7" spans="1:5" s="22" customFormat="1" ht="15" customHeight="1" x14ac:dyDescent="0.3">
      <c r="A7" s="49" t="s">
        <v>2</v>
      </c>
      <c r="B7" s="7" t="s">
        <v>3</v>
      </c>
      <c r="C7" s="8" t="s">
        <v>4</v>
      </c>
      <c r="D7" s="88">
        <v>2689.2</v>
      </c>
      <c r="E7" s="10">
        <v>35.5</v>
      </c>
    </row>
    <row r="8" spans="1:5" s="22" customFormat="1" ht="15" customHeight="1" x14ac:dyDescent="0.3">
      <c r="A8" s="49" t="s">
        <v>100</v>
      </c>
      <c r="B8" s="7" t="s">
        <v>87</v>
      </c>
      <c r="C8" s="8" t="s">
        <v>15</v>
      </c>
      <c r="D8" s="88">
        <v>1611.5</v>
      </c>
      <c r="E8" s="10">
        <v>21.2</v>
      </c>
    </row>
    <row r="9" spans="1:5" s="22" customFormat="1" ht="15" customHeight="1" x14ac:dyDescent="0.3">
      <c r="A9" s="49" t="s">
        <v>7</v>
      </c>
      <c r="B9" s="7" t="s">
        <v>8</v>
      </c>
      <c r="C9" s="8" t="s">
        <v>9</v>
      </c>
      <c r="D9" s="88">
        <v>2070.1999999999998</v>
      </c>
      <c r="E9" s="10">
        <v>27.3</v>
      </c>
    </row>
    <row r="10" spans="1:5" s="22" customFormat="1" ht="15" customHeight="1" x14ac:dyDescent="0.3">
      <c r="A10" s="49" t="s">
        <v>10</v>
      </c>
      <c r="B10" s="7" t="s">
        <v>11</v>
      </c>
      <c r="C10" s="8" t="s">
        <v>12</v>
      </c>
      <c r="D10" s="88">
        <v>504.7</v>
      </c>
      <c r="E10" s="10">
        <v>6.7</v>
      </c>
    </row>
    <row r="11" spans="1:5" s="22" customFormat="1" ht="15" customHeight="1" x14ac:dyDescent="0.3">
      <c r="A11" s="49" t="s">
        <v>13</v>
      </c>
      <c r="B11" s="7" t="s">
        <v>88</v>
      </c>
      <c r="C11" s="8" t="s">
        <v>15</v>
      </c>
      <c r="D11" s="88">
        <v>339.6</v>
      </c>
      <c r="E11" s="10">
        <v>4.5</v>
      </c>
    </row>
    <row r="12" spans="1:5" s="22" customFormat="1" ht="15" customHeight="1" x14ac:dyDescent="0.3">
      <c r="A12" s="49" t="s">
        <v>14</v>
      </c>
      <c r="B12" s="10" t="s">
        <v>15</v>
      </c>
      <c r="C12" s="9" t="s">
        <v>15</v>
      </c>
      <c r="D12" s="88">
        <v>179.7</v>
      </c>
      <c r="E12" s="10">
        <v>2.4</v>
      </c>
    </row>
    <row r="13" spans="1:5" s="22" customFormat="1" ht="15" customHeight="1" x14ac:dyDescent="0.3">
      <c r="A13" s="49" t="s">
        <v>16</v>
      </c>
      <c r="B13" s="10" t="s">
        <v>15</v>
      </c>
      <c r="C13" s="9" t="s">
        <v>15</v>
      </c>
      <c r="D13" s="88">
        <v>190.1</v>
      </c>
      <c r="E13" s="10">
        <v>2.5</v>
      </c>
    </row>
    <row r="14" spans="1:5" s="22" customFormat="1" ht="15" customHeight="1" x14ac:dyDescent="0.3">
      <c r="A14" s="103" t="s">
        <v>108</v>
      </c>
      <c r="B14" s="9" t="s">
        <v>17</v>
      </c>
      <c r="C14" s="11" t="s">
        <v>17</v>
      </c>
      <c r="D14" s="88" t="s">
        <v>17</v>
      </c>
      <c r="E14" s="10" t="s">
        <v>17</v>
      </c>
    </row>
    <row r="15" spans="1:5" s="22" customFormat="1" ht="15" customHeight="1" x14ac:dyDescent="0.3">
      <c r="A15" s="104" t="s">
        <v>257</v>
      </c>
      <c r="B15" s="9">
        <v>35</v>
      </c>
      <c r="C15" s="7">
        <v>73.7</v>
      </c>
      <c r="D15" s="88">
        <v>5633.3</v>
      </c>
      <c r="E15" s="8">
        <v>74.3</v>
      </c>
    </row>
    <row r="16" spans="1:5" s="22" customFormat="1" ht="15" customHeight="1" x14ac:dyDescent="0.3">
      <c r="A16" s="104" t="s">
        <v>258</v>
      </c>
      <c r="B16" s="10" t="s">
        <v>15</v>
      </c>
      <c r="C16" s="7" t="s">
        <v>18</v>
      </c>
      <c r="D16" s="88">
        <v>1069.3</v>
      </c>
      <c r="E16" s="8" t="s">
        <v>90</v>
      </c>
    </row>
    <row r="17" spans="1:5" s="22" customFormat="1" ht="15" customHeight="1" x14ac:dyDescent="0.3">
      <c r="A17" s="104" t="s">
        <v>259</v>
      </c>
      <c r="B17" s="10" t="s">
        <v>15</v>
      </c>
      <c r="C17" s="7" t="s">
        <v>89</v>
      </c>
      <c r="D17" s="88">
        <v>882.4</v>
      </c>
      <c r="E17" s="8">
        <v>11.6</v>
      </c>
    </row>
    <row r="18" spans="1:5" s="22" customFormat="1" ht="15" customHeight="1" x14ac:dyDescent="0.3">
      <c r="A18" s="105" t="s">
        <v>109</v>
      </c>
      <c r="B18" s="9" t="s">
        <v>17</v>
      </c>
      <c r="C18" s="9"/>
      <c r="D18" s="88" t="s">
        <v>17</v>
      </c>
      <c r="E18" s="10" t="s">
        <v>17</v>
      </c>
    </row>
    <row r="19" spans="1:5" s="22" customFormat="1" ht="15" customHeight="1" x14ac:dyDescent="0.3">
      <c r="A19" s="104" t="s">
        <v>110</v>
      </c>
      <c r="B19" s="12">
        <v>20.6</v>
      </c>
      <c r="C19" s="10">
        <v>43.4</v>
      </c>
      <c r="D19" s="88">
        <v>3662.5</v>
      </c>
      <c r="E19" s="13">
        <v>48.3</v>
      </c>
    </row>
    <row r="20" spans="1:5" s="22" customFormat="1" ht="15" customHeight="1" x14ac:dyDescent="0.3">
      <c r="A20" s="104" t="s">
        <v>111</v>
      </c>
      <c r="B20" s="12">
        <v>26.9</v>
      </c>
      <c r="C20" s="10">
        <v>56.6</v>
      </c>
      <c r="D20" s="88">
        <v>3922.5</v>
      </c>
      <c r="E20" s="13">
        <v>51.7</v>
      </c>
    </row>
    <row r="21" spans="1:5" s="22" customFormat="1" ht="15" customHeight="1" x14ac:dyDescent="0.3">
      <c r="A21" s="105" t="s">
        <v>112</v>
      </c>
      <c r="B21" s="9" t="s">
        <v>17</v>
      </c>
      <c r="C21" s="9" t="s">
        <v>17</v>
      </c>
      <c r="D21" s="88" t="s">
        <v>17</v>
      </c>
      <c r="E21" s="10" t="s">
        <v>17</v>
      </c>
    </row>
    <row r="22" spans="1:5" s="22" customFormat="1" ht="15" customHeight="1" x14ac:dyDescent="0.3">
      <c r="A22" s="106" t="s">
        <v>113</v>
      </c>
      <c r="B22" s="7" t="s">
        <v>19</v>
      </c>
      <c r="C22" s="10">
        <v>35</v>
      </c>
      <c r="D22" s="88">
        <v>1894.4</v>
      </c>
      <c r="E22" s="14">
        <v>25</v>
      </c>
    </row>
    <row r="23" spans="1:5" s="22" customFormat="1" ht="15" customHeight="1" x14ac:dyDescent="0.3">
      <c r="A23" s="106" t="s">
        <v>114</v>
      </c>
      <c r="B23" s="7">
        <v>23</v>
      </c>
      <c r="C23" s="8">
        <v>48.4</v>
      </c>
      <c r="D23" s="88">
        <v>2929.3</v>
      </c>
      <c r="E23" s="14">
        <v>38.6</v>
      </c>
    </row>
    <row r="24" spans="1:5" s="22" customFormat="1" ht="15" customHeight="1" x14ac:dyDescent="0.3">
      <c r="A24" s="106" t="s">
        <v>115</v>
      </c>
      <c r="B24" s="7" t="s">
        <v>20</v>
      </c>
      <c r="C24" s="8" t="s">
        <v>19</v>
      </c>
      <c r="D24" s="88">
        <v>2761.4</v>
      </c>
      <c r="E24" s="14">
        <v>36.4</v>
      </c>
    </row>
    <row r="25" spans="1:5" s="22" customFormat="1" ht="15" customHeight="1" x14ac:dyDescent="0.3">
      <c r="A25" s="105" t="s">
        <v>116</v>
      </c>
      <c r="B25" s="9" t="s">
        <v>17</v>
      </c>
      <c r="C25" s="9" t="s">
        <v>17</v>
      </c>
      <c r="D25" s="88" t="s">
        <v>17</v>
      </c>
      <c r="E25" s="10" t="s">
        <v>17</v>
      </c>
    </row>
    <row r="26" spans="1:5" s="22" customFormat="1" ht="15" customHeight="1" x14ac:dyDescent="0.3">
      <c r="A26" s="106" t="s">
        <v>251</v>
      </c>
      <c r="B26" s="7">
        <v>43.6</v>
      </c>
      <c r="C26" s="8">
        <v>91.9</v>
      </c>
      <c r="D26" s="88">
        <v>3466.2</v>
      </c>
      <c r="E26" s="8">
        <v>45.7</v>
      </c>
    </row>
    <row r="27" spans="1:5" s="23" customFormat="1" ht="15" customHeight="1" x14ac:dyDescent="0.3">
      <c r="A27" s="106" t="s">
        <v>252</v>
      </c>
      <c r="B27" s="15" t="s">
        <v>15</v>
      </c>
      <c r="C27" s="16" t="s">
        <v>15</v>
      </c>
      <c r="D27" s="88">
        <v>2195.4</v>
      </c>
      <c r="E27" s="17">
        <v>28.9</v>
      </c>
    </row>
    <row r="28" spans="1:5" s="22" customFormat="1" ht="15" customHeight="1" x14ac:dyDescent="0.3">
      <c r="A28" s="106" t="s">
        <v>117</v>
      </c>
      <c r="B28" s="10" t="s">
        <v>15</v>
      </c>
      <c r="C28" s="9" t="s">
        <v>15</v>
      </c>
      <c r="D28" s="88">
        <v>1918.1</v>
      </c>
      <c r="E28" s="10">
        <v>25.3</v>
      </c>
    </row>
    <row r="29" spans="1:5" s="22" customFormat="1" ht="15" customHeight="1" x14ac:dyDescent="0.3">
      <c r="A29" s="105" t="s">
        <v>118</v>
      </c>
      <c r="B29" s="9" t="s">
        <v>17</v>
      </c>
      <c r="C29" s="7" t="s">
        <v>17</v>
      </c>
      <c r="D29" s="88" t="s">
        <v>17</v>
      </c>
      <c r="E29" s="10" t="s">
        <v>17</v>
      </c>
    </row>
    <row r="30" spans="1:5" s="22" customFormat="1" ht="15" customHeight="1" x14ac:dyDescent="0.3">
      <c r="A30" s="106" t="s">
        <v>119</v>
      </c>
      <c r="B30" s="9" t="s">
        <v>21</v>
      </c>
      <c r="C30" s="10">
        <v>26.9</v>
      </c>
      <c r="D30" s="88">
        <v>5068.6000000000004</v>
      </c>
      <c r="E30" s="10">
        <v>66.8</v>
      </c>
    </row>
    <row r="31" spans="1:5" s="22" customFormat="1" ht="15" customHeight="1" x14ac:dyDescent="0.3">
      <c r="A31" s="106" t="s">
        <v>120</v>
      </c>
      <c r="B31" s="9" t="s">
        <v>6</v>
      </c>
      <c r="C31" s="10">
        <v>40.1</v>
      </c>
      <c r="D31" s="88">
        <v>170.9</v>
      </c>
      <c r="E31" s="10">
        <v>2.2999999999999998</v>
      </c>
    </row>
    <row r="32" spans="1:5" s="22" customFormat="1" ht="15" customHeight="1" x14ac:dyDescent="0.3">
      <c r="A32" s="106" t="s">
        <v>121</v>
      </c>
      <c r="B32" s="10" t="s">
        <v>15</v>
      </c>
      <c r="C32" s="9" t="s">
        <v>15</v>
      </c>
      <c r="D32" s="88">
        <v>214.3</v>
      </c>
      <c r="E32" s="10">
        <v>2.8</v>
      </c>
    </row>
    <row r="33" spans="1:5" s="22" customFormat="1" ht="15" customHeight="1" x14ac:dyDescent="0.3">
      <c r="A33" s="106" t="s">
        <v>122</v>
      </c>
      <c r="B33" s="9" t="s">
        <v>22</v>
      </c>
      <c r="C33" s="10" t="s">
        <v>23</v>
      </c>
      <c r="D33" s="88">
        <v>1686.5</v>
      </c>
      <c r="E33" s="10">
        <v>22.2</v>
      </c>
    </row>
    <row r="34" spans="1:5" s="22" customFormat="1" ht="15" customHeight="1" x14ac:dyDescent="0.3">
      <c r="A34" s="107" t="s">
        <v>123</v>
      </c>
      <c r="B34" s="9" t="s">
        <v>17</v>
      </c>
      <c r="C34" s="9" t="s">
        <v>17</v>
      </c>
      <c r="D34" s="88" t="s">
        <v>17</v>
      </c>
      <c r="E34" s="10" t="s">
        <v>17</v>
      </c>
    </row>
    <row r="35" spans="1:5" s="23" customFormat="1" ht="15" customHeight="1" x14ac:dyDescent="0.3">
      <c r="A35" s="108" t="s">
        <v>124</v>
      </c>
      <c r="B35" s="16">
        <v>29.9</v>
      </c>
      <c r="C35" s="10">
        <v>63</v>
      </c>
      <c r="D35" s="88">
        <v>2674.7</v>
      </c>
      <c r="E35" s="15">
        <v>35.299999999999997</v>
      </c>
    </row>
    <row r="36" spans="1:5" s="22" customFormat="1" ht="15" customHeight="1" x14ac:dyDescent="0.3">
      <c r="A36" s="108" t="s">
        <v>125</v>
      </c>
      <c r="B36" s="9" t="s">
        <v>32</v>
      </c>
      <c r="C36" s="10">
        <v>28.6</v>
      </c>
      <c r="D36" s="88">
        <v>3898</v>
      </c>
      <c r="E36" s="10">
        <v>51.4</v>
      </c>
    </row>
    <row r="37" spans="1:5" s="22" customFormat="1" ht="15" customHeight="1" x14ac:dyDescent="0.3">
      <c r="A37" s="106" t="s">
        <v>126</v>
      </c>
      <c r="B37" s="10" t="s">
        <v>15</v>
      </c>
      <c r="C37" s="9" t="s">
        <v>15</v>
      </c>
      <c r="D37" s="88">
        <v>257</v>
      </c>
      <c r="E37" s="10" t="s">
        <v>91</v>
      </c>
    </row>
    <row r="38" spans="1:5" s="22" customFormat="1" ht="15" customHeight="1" x14ac:dyDescent="0.3">
      <c r="A38" s="106" t="s">
        <v>127</v>
      </c>
      <c r="B38" s="10" t="s">
        <v>15</v>
      </c>
      <c r="C38" s="9" t="s">
        <v>15</v>
      </c>
      <c r="D38" s="88">
        <v>706.6</v>
      </c>
      <c r="E38" s="10">
        <v>9.3000000000000007</v>
      </c>
    </row>
    <row r="39" spans="1:5" s="22" customFormat="1" ht="15" customHeight="1" x14ac:dyDescent="0.3">
      <c r="A39" s="107" t="s">
        <v>128</v>
      </c>
      <c r="B39" s="9" t="s">
        <v>17</v>
      </c>
      <c r="C39" s="9" t="s">
        <v>17</v>
      </c>
      <c r="D39" s="88" t="s">
        <v>17</v>
      </c>
      <c r="E39" s="10" t="s">
        <v>17</v>
      </c>
    </row>
    <row r="40" spans="1:5" s="22" customFormat="1" ht="15" customHeight="1" x14ac:dyDescent="0.3">
      <c r="A40" s="106" t="s">
        <v>129</v>
      </c>
      <c r="B40" s="9" t="s">
        <v>24</v>
      </c>
      <c r="C40" s="10" t="s">
        <v>25</v>
      </c>
      <c r="D40" s="88">
        <v>730.7</v>
      </c>
      <c r="E40" s="19">
        <v>9.6</v>
      </c>
    </row>
    <row r="41" spans="1:5" s="22" customFormat="1" ht="15" customHeight="1" x14ac:dyDescent="0.3">
      <c r="A41" s="106" t="s">
        <v>130</v>
      </c>
      <c r="B41" s="9" t="s">
        <v>26</v>
      </c>
      <c r="C41" s="10" t="s">
        <v>27</v>
      </c>
      <c r="D41" s="88">
        <v>2164.9</v>
      </c>
      <c r="E41" s="19">
        <v>28.5</v>
      </c>
    </row>
    <row r="42" spans="1:5" s="22" customFormat="1" ht="15" customHeight="1" x14ac:dyDescent="0.3">
      <c r="A42" s="106" t="s">
        <v>131</v>
      </c>
      <c r="B42" s="9" t="s">
        <v>18</v>
      </c>
      <c r="C42" s="10" t="s">
        <v>28</v>
      </c>
      <c r="D42" s="88">
        <v>2126.6999999999998</v>
      </c>
      <c r="E42" s="19">
        <v>28</v>
      </c>
    </row>
    <row r="43" spans="1:5" s="22" customFormat="1" ht="15" customHeight="1" x14ac:dyDescent="0.3">
      <c r="A43" s="106" t="s">
        <v>132</v>
      </c>
      <c r="B43" s="9">
        <v>25.2</v>
      </c>
      <c r="C43" s="10">
        <v>53</v>
      </c>
      <c r="D43" s="88">
        <v>2562.6</v>
      </c>
      <c r="E43" s="19">
        <v>33.799999999999997</v>
      </c>
    </row>
    <row r="44" spans="1:5" s="22" customFormat="1" ht="15" customHeight="1" x14ac:dyDescent="0.3">
      <c r="A44" s="107" t="s">
        <v>133</v>
      </c>
      <c r="B44" s="9" t="s">
        <v>17</v>
      </c>
      <c r="C44" s="9" t="s">
        <v>17</v>
      </c>
      <c r="D44" s="88" t="s">
        <v>17</v>
      </c>
      <c r="E44" s="10" t="s">
        <v>17</v>
      </c>
    </row>
    <row r="45" spans="1:5" s="22" customFormat="1" ht="15" customHeight="1" x14ac:dyDescent="0.3">
      <c r="A45" s="106" t="s">
        <v>134</v>
      </c>
      <c r="B45" s="9" t="s">
        <v>24</v>
      </c>
      <c r="C45" s="10" t="s">
        <v>25</v>
      </c>
      <c r="D45" s="88">
        <v>730.7</v>
      </c>
      <c r="E45" s="21">
        <v>9.6</v>
      </c>
    </row>
    <row r="46" spans="1:5" s="22" customFormat="1" ht="15" customHeight="1" x14ac:dyDescent="0.3">
      <c r="A46" s="106" t="s">
        <v>135</v>
      </c>
      <c r="B46" s="10" t="s">
        <v>15</v>
      </c>
      <c r="C46" s="20" t="s">
        <v>15</v>
      </c>
      <c r="D46" s="88">
        <v>174.2</v>
      </c>
      <c r="E46" s="21">
        <v>2.2999999999999998</v>
      </c>
    </row>
    <row r="47" spans="1:5" s="22" customFormat="1" ht="15" customHeight="1" x14ac:dyDescent="0.3">
      <c r="A47" s="106" t="s">
        <v>136</v>
      </c>
      <c r="B47" s="9" t="s">
        <v>26</v>
      </c>
      <c r="C47" s="10" t="s">
        <v>27</v>
      </c>
      <c r="D47" s="88">
        <v>2066.1</v>
      </c>
      <c r="E47" s="21">
        <v>27.2</v>
      </c>
    </row>
    <row r="48" spans="1:5" s="22" customFormat="1" ht="15" customHeight="1" x14ac:dyDescent="0.3">
      <c r="A48" s="106" t="s">
        <v>137</v>
      </c>
      <c r="B48" s="9" t="s">
        <v>29</v>
      </c>
      <c r="C48" s="10" t="s">
        <v>30</v>
      </c>
      <c r="D48" s="88">
        <v>1451.6</v>
      </c>
      <c r="E48" s="21">
        <v>19.100000000000001</v>
      </c>
    </row>
    <row r="49" spans="1:5" s="22" customFormat="1" ht="15" customHeight="1" x14ac:dyDescent="0.3">
      <c r="A49" s="106" t="s">
        <v>138</v>
      </c>
      <c r="B49" s="9">
        <v>21.8</v>
      </c>
      <c r="C49" s="10">
        <v>45.9</v>
      </c>
      <c r="D49" s="88">
        <v>3162.3</v>
      </c>
      <c r="E49" s="21">
        <v>41.7</v>
      </c>
    </row>
    <row r="50" spans="1:5" ht="4.5" customHeight="1" thickBot="1" x14ac:dyDescent="0.4">
      <c r="A50" s="1"/>
      <c r="B50" s="1" t="s">
        <v>17</v>
      </c>
      <c r="C50" s="1" t="s">
        <v>17</v>
      </c>
      <c r="D50" s="1" t="s">
        <v>17</v>
      </c>
      <c r="E50" s="1" t="s">
        <v>17</v>
      </c>
    </row>
    <row r="51" spans="1:5" ht="15" thickTop="1" x14ac:dyDescent="0.35">
      <c r="A51" s="109" t="s">
        <v>139</v>
      </c>
      <c r="B51" s="2"/>
      <c r="C51" s="2"/>
      <c r="D51" s="2"/>
      <c r="E51" s="2"/>
    </row>
  </sheetData>
  <mergeCells count="4">
    <mergeCell ref="A2:E2"/>
    <mergeCell ref="A3:A4"/>
    <mergeCell ref="D3:E3"/>
    <mergeCell ref="B3:C3"/>
  </mergeCells>
  <hyperlinks>
    <hyperlink ref="A1" location="'List of Tables'!A1" display="List of tables" xr:uid="{D100242D-624C-4BF0-83E9-D0AF4C9A05DA}"/>
  </hyperlinks>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1AE575-B371-42CF-A3ED-4BB9934A8D01}">
  <dimension ref="A1:E29"/>
  <sheetViews>
    <sheetView showGridLines="0" zoomScaleNormal="100" workbookViewId="0"/>
  </sheetViews>
  <sheetFormatPr defaultColWidth="9.1796875" defaultRowHeight="13" x14ac:dyDescent="0.3"/>
  <cols>
    <col min="1" max="1" width="27.90625" style="22" customWidth="1"/>
    <col min="2" max="5" width="13.453125" style="22" customWidth="1"/>
    <col min="6" max="16384" width="9.1796875" style="22"/>
  </cols>
  <sheetData>
    <row r="1" spans="1:5" x14ac:dyDescent="0.3">
      <c r="A1" s="50" t="s">
        <v>260</v>
      </c>
    </row>
    <row r="2" spans="1:5" ht="44.25" customHeight="1" x14ac:dyDescent="0.3">
      <c r="A2" s="132" t="s">
        <v>253</v>
      </c>
      <c r="B2" s="132"/>
      <c r="C2" s="132"/>
      <c r="D2" s="132"/>
      <c r="E2" s="132"/>
    </row>
    <row r="3" spans="1:5" ht="20" customHeight="1" x14ac:dyDescent="0.3">
      <c r="A3" s="134"/>
      <c r="B3" s="134" t="s">
        <v>107</v>
      </c>
      <c r="C3" s="134"/>
      <c r="D3" s="134" t="s">
        <v>0</v>
      </c>
      <c r="E3" s="134"/>
    </row>
    <row r="4" spans="1:5" ht="15" customHeight="1" x14ac:dyDescent="0.3">
      <c r="A4" s="134"/>
      <c r="B4" s="85" t="s">
        <v>106</v>
      </c>
      <c r="C4" s="85" t="s">
        <v>31</v>
      </c>
      <c r="D4" s="85" t="s">
        <v>106</v>
      </c>
      <c r="E4" s="85" t="s">
        <v>31</v>
      </c>
    </row>
    <row r="5" spans="1:5" ht="4.5" customHeight="1" x14ac:dyDescent="0.3">
      <c r="A5" s="71"/>
      <c r="B5" s="72"/>
      <c r="C5" s="72"/>
      <c r="D5" s="72"/>
      <c r="E5" s="72"/>
    </row>
    <row r="6" spans="1:5" ht="15" customHeight="1" x14ac:dyDescent="0.3">
      <c r="A6" s="24" t="s">
        <v>33</v>
      </c>
      <c r="B6" s="25">
        <v>47.5</v>
      </c>
      <c r="C6" s="25">
        <v>100</v>
      </c>
      <c r="D6" s="91">
        <v>7585</v>
      </c>
      <c r="E6" s="26">
        <v>100</v>
      </c>
    </row>
    <row r="7" spans="1:5" ht="15" customHeight="1" x14ac:dyDescent="0.3">
      <c r="A7" s="27" t="s">
        <v>140</v>
      </c>
      <c r="B7" s="28">
        <v>41.8</v>
      </c>
      <c r="C7" s="29">
        <v>88.1</v>
      </c>
      <c r="D7" s="88">
        <v>6182.3</v>
      </c>
      <c r="E7" s="29">
        <v>81.5</v>
      </c>
    </row>
    <row r="8" spans="1:5" ht="15" customHeight="1" x14ac:dyDescent="0.3">
      <c r="A8" s="27" t="s">
        <v>141</v>
      </c>
      <c r="B8" s="28" t="s">
        <v>34</v>
      </c>
      <c r="C8" s="29" t="s">
        <v>35</v>
      </c>
      <c r="D8" s="88">
        <v>1402.7</v>
      </c>
      <c r="E8" s="29">
        <v>18.5</v>
      </c>
    </row>
    <row r="9" spans="1:5" ht="15" customHeight="1" x14ac:dyDescent="0.3">
      <c r="A9" s="27" t="s">
        <v>142</v>
      </c>
      <c r="B9" s="9" t="s">
        <v>17</v>
      </c>
      <c r="C9" s="10" t="s">
        <v>17</v>
      </c>
      <c r="D9" s="88" t="s">
        <v>17</v>
      </c>
      <c r="E9" s="10" t="s">
        <v>17</v>
      </c>
    </row>
    <row r="10" spans="1:5" ht="15" customHeight="1" x14ac:dyDescent="0.3">
      <c r="A10" s="30" t="s">
        <v>36</v>
      </c>
      <c r="B10" s="28">
        <v>45.2</v>
      </c>
      <c r="C10" s="29">
        <v>95.3</v>
      </c>
      <c r="D10" s="88">
        <v>6637.5</v>
      </c>
      <c r="E10" s="29">
        <v>87.5</v>
      </c>
    </row>
    <row r="11" spans="1:5" ht="15" customHeight="1" x14ac:dyDescent="0.3">
      <c r="A11" s="30" t="s">
        <v>121</v>
      </c>
      <c r="B11" s="28" t="s">
        <v>37</v>
      </c>
      <c r="C11" s="29" t="s">
        <v>38</v>
      </c>
      <c r="D11" s="88">
        <v>947.5</v>
      </c>
      <c r="E11" s="29">
        <v>12.5</v>
      </c>
    </row>
    <row r="12" spans="1:5" ht="15" customHeight="1" x14ac:dyDescent="0.3">
      <c r="A12" s="27" t="s">
        <v>143</v>
      </c>
      <c r="B12" s="9" t="s">
        <v>17</v>
      </c>
      <c r="C12" s="10" t="s">
        <v>17</v>
      </c>
      <c r="D12" s="88" t="s">
        <v>17</v>
      </c>
      <c r="E12" s="8" t="s">
        <v>17</v>
      </c>
    </row>
    <row r="13" spans="1:5" ht="15" customHeight="1" x14ac:dyDescent="0.3">
      <c r="A13" s="30" t="s">
        <v>144</v>
      </c>
      <c r="B13" s="28">
        <v>45.9</v>
      </c>
      <c r="C13" s="29">
        <v>96.7</v>
      </c>
      <c r="D13" s="88">
        <v>7221.5</v>
      </c>
      <c r="E13" s="29">
        <v>95.2</v>
      </c>
    </row>
    <row r="14" spans="1:5" ht="15" customHeight="1" x14ac:dyDescent="0.3">
      <c r="A14" s="31" t="s">
        <v>145</v>
      </c>
      <c r="B14" s="28">
        <v>45.2</v>
      </c>
      <c r="C14" s="29">
        <v>95.1</v>
      </c>
      <c r="D14" s="88">
        <v>6821.3</v>
      </c>
      <c r="E14" s="29">
        <v>89.9</v>
      </c>
    </row>
    <row r="15" spans="1:5" ht="15" customHeight="1" x14ac:dyDescent="0.3">
      <c r="A15" s="31" t="s">
        <v>146</v>
      </c>
      <c r="B15" s="28" t="s">
        <v>39</v>
      </c>
      <c r="C15" s="29" t="s">
        <v>40</v>
      </c>
      <c r="D15" s="88">
        <v>380.3</v>
      </c>
      <c r="E15" s="29">
        <v>5</v>
      </c>
    </row>
    <row r="16" spans="1:5" x14ac:dyDescent="0.3">
      <c r="A16" s="30" t="s">
        <v>147</v>
      </c>
      <c r="B16" s="28" t="s">
        <v>40</v>
      </c>
      <c r="C16" s="29" t="s">
        <v>41</v>
      </c>
      <c r="D16" s="88">
        <v>348.7</v>
      </c>
      <c r="E16" s="29">
        <v>4.5999999999999996</v>
      </c>
    </row>
    <row r="17" spans="1:5" ht="4.5" customHeight="1" thickBot="1" x14ac:dyDescent="0.35">
      <c r="A17" s="32"/>
      <c r="B17" s="33"/>
      <c r="C17" s="33"/>
      <c r="D17" s="34"/>
      <c r="E17" s="34"/>
    </row>
    <row r="18" spans="1:5" customFormat="1" ht="15" thickTop="1" x14ac:dyDescent="0.35">
      <c r="A18" s="109" t="s">
        <v>139</v>
      </c>
      <c r="B18" s="2"/>
      <c r="C18" s="2"/>
      <c r="D18" s="2"/>
      <c r="E18" s="2"/>
    </row>
    <row r="29" spans="1:5" ht="14.5" x14ac:dyDescent="0.35">
      <c r="D29" s="3"/>
    </row>
  </sheetData>
  <mergeCells count="4">
    <mergeCell ref="A2:E2"/>
    <mergeCell ref="A3:A4"/>
    <mergeCell ref="B3:C3"/>
    <mergeCell ref="D3:E3"/>
  </mergeCells>
  <hyperlinks>
    <hyperlink ref="A1" location="'List of Tables'!A1" display="List of tables" xr:uid="{18A05CD1-0DDB-475C-BA77-03745B55203B}"/>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5BDA20-B7CD-41B9-A8B7-C660A9B8D792}">
  <dimension ref="A1:I30"/>
  <sheetViews>
    <sheetView showGridLines="0" zoomScaleNormal="100" workbookViewId="0"/>
  </sheetViews>
  <sheetFormatPr defaultRowHeight="14.5" x14ac:dyDescent="0.35"/>
  <cols>
    <col min="1" max="1" width="53.1796875" customWidth="1"/>
    <col min="2" max="9" width="13.453125" customWidth="1"/>
  </cols>
  <sheetData>
    <row r="1" spans="1:9" x14ac:dyDescent="0.35">
      <c r="A1" s="50" t="s">
        <v>260</v>
      </c>
    </row>
    <row r="2" spans="1:9" s="22" customFormat="1" ht="30" customHeight="1" x14ac:dyDescent="0.3">
      <c r="A2" s="135" t="s">
        <v>148</v>
      </c>
      <c r="B2" s="135"/>
      <c r="C2" s="135"/>
      <c r="D2" s="135"/>
      <c r="E2" s="135"/>
      <c r="F2" s="135"/>
      <c r="G2" s="135"/>
      <c r="H2" s="135"/>
      <c r="I2" s="135"/>
    </row>
    <row r="3" spans="1:9" s="22" customFormat="1" ht="34" customHeight="1" x14ac:dyDescent="0.3">
      <c r="A3" s="134"/>
      <c r="B3" s="35" t="s">
        <v>149</v>
      </c>
      <c r="C3" s="35" t="s">
        <v>150</v>
      </c>
      <c r="D3" s="35" t="s">
        <v>151</v>
      </c>
      <c r="E3" s="35" t="s">
        <v>0</v>
      </c>
      <c r="F3" s="35" t="s">
        <v>149</v>
      </c>
      <c r="G3" s="35" t="s">
        <v>150</v>
      </c>
      <c r="H3" s="35" t="s">
        <v>151</v>
      </c>
      <c r="I3" s="35" t="s">
        <v>0</v>
      </c>
    </row>
    <row r="4" spans="1:9" s="22" customFormat="1" ht="15" customHeight="1" x14ac:dyDescent="0.3">
      <c r="A4" s="134"/>
      <c r="B4" s="136" t="s">
        <v>106</v>
      </c>
      <c r="C4" s="136"/>
      <c r="D4" s="136"/>
      <c r="E4" s="136"/>
      <c r="F4" s="136" t="s">
        <v>31</v>
      </c>
      <c r="G4" s="136"/>
      <c r="H4" s="136"/>
      <c r="I4" s="136"/>
    </row>
    <row r="5" spans="1:9" s="22" customFormat="1" ht="4.5" customHeight="1" x14ac:dyDescent="0.3">
      <c r="A5" s="71"/>
      <c r="B5" s="72"/>
      <c r="C5" s="72"/>
      <c r="D5" s="72"/>
      <c r="E5" s="72"/>
    </row>
    <row r="6" spans="1:9" s="22" customFormat="1" ht="13" x14ac:dyDescent="0.3">
      <c r="A6" s="24" t="s">
        <v>107</v>
      </c>
      <c r="B6" s="41" t="s">
        <v>17</v>
      </c>
      <c r="C6" s="41" t="s">
        <v>17</v>
      </c>
      <c r="D6" s="41" t="s">
        <v>17</v>
      </c>
      <c r="E6" s="41" t="s">
        <v>17</v>
      </c>
      <c r="F6" s="40" t="s">
        <v>17</v>
      </c>
      <c r="G6" s="40" t="s">
        <v>17</v>
      </c>
      <c r="H6" s="40" t="s">
        <v>17</v>
      </c>
      <c r="I6" s="40" t="s">
        <v>17</v>
      </c>
    </row>
    <row r="7" spans="1:9" s="22" customFormat="1" ht="13" x14ac:dyDescent="0.3">
      <c r="A7" s="37" t="s">
        <v>152</v>
      </c>
      <c r="B7" s="42" t="s">
        <v>15</v>
      </c>
      <c r="C7" s="42" t="s">
        <v>42</v>
      </c>
      <c r="D7" s="42">
        <v>27.4</v>
      </c>
      <c r="E7" s="42">
        <v>47.5</v>
      </c>
      <c r="F7" s="42" t="s">
        <v>15</v>
      </c>
      <c r="G7" s="43" t="s">
        <v>43</v>
      </c>
      <c r="H7" s="43">
        <v>57.7</v>
      </c>
      <c r="I7" s="43">
        <v>100</v>
      </c>
    </row>
    <row r="8" spans="1:9" s="22" customFormat="1" ht="13" x14ac:dyDescent="0.3">
      <c r="A8" s="37" t="s">
        <v>153</v>
      </c>
      <c r="B8" s="42" t="s">
        <v>15</v>
      </c>
      <c r="C8" s="42" t="s">
        <v>44</v>
      </c>
      <c r="D8" s="42">
        <v>30</v>
      </c>
      <c r="E8" s="42">
        <v>47.5</v>
      </c>
      <c r="F8" s="42" t="s">
        <v>15</v>
      </c>
      <c r="G8" s="43" t="s">
        <v>45</v>
      </c>
      <c r="H8" s="43">
        <v>63.2</v>
      </c>
      <c r="I8" s="43">
        <v>100</v>
      </c>
    </row>
    <row r="9" spans="1:9" s="22" customFormat="1" ht="13" x14ac:dyDescent="0.3">
      <c r="A9" s="37" t="s">
        <v>154</v>
      </c>
      <c r="B9" s="42" t="s">
        <v>15</v>
      </c>
      <c r="C9" s="42" t="s">
        <v>44</v>
      </c>
      <c r="D9" s="42">
        <v>31.4</v>
      </c>
      <c r="E9" s="42">
        <v>47.5</v>
      </c>
      <c r="F9" s="42" t="s">
        <v>15</v>
      </c>
      <c r="G9" s="43" t="s">
        <v>46</v>
      </c>
      <c r="H9" s="43">
        <v>66.3</v>
      </c>
      <c r="I9" s="43">
        <v>100</v>
      </c>
    </row>
    <row r="10" spans="1:9" s="22" customFormat="1" ht="13" x14ac:dyDescent="0.3">
      <c r="A10" s="38" t="s">
        <v>1</v>
      </c>
      <c r="B10" s="42" t="s">
        <v>15</v>
      </c>
      <c r="C10" s="42" t="s">
        <v>47</v>
      </c>
      <c r="D10" s="42">
        <v>32.6</v>
      </c>
      <c r="E10" s="42">
        <v>47.5</v>
      </c>
      <c r="F10" s="42" t="s">
        <v>15</v>
      </c>
      <c r="G10" s="43" t="s">
        <v>9</v>
      </c>
      <c r="H10" s="43">
        <v>68.599999999999994</v>
      </c>
      <c r="I10" s="43">
        <v>100</v>
      </c>
    </row>
    <row r="11" spans="1:9" s="22" customFormat="1" ht="13" x14ac:dyDescent="0.3">
      <c r="A11" s="39" t="s">
        <v>155</v>
      </c>
      <c r="B11" s="42" t="s">
        <v>15</v>
      </c>
      <c r="C11" s="42" t="s">
        <v>48</v>
      </c>
      <c r="D11" s="42" t="s">
        <v>49</v>
      </c>
      <c r="E11" s="42">
        <v>47.5</v>
      </c>
      <c r="F11" s="42" t="s">
        <v>15</v>
      </c>
      <c r="G11" s="43" t="s">
        <v>50</v>
      </c>
      <c r="H11" s="43" t="s">
        <v>51</v>
      </c>
      <c r="I11" s="43">
        <v>100</v>
      </c>
    </row>
    <row r="12" spans="1:9" s="22" customFormat="1" ht="13" x14ac:dyDescent="0.3">
      <c r="A12" s="39" t="s">
        <v>156</v>
      </c>
      <c r="B12" s="42" t="s">
        <v>15</v>
      </c>
      <c r="C12" s="42" t="s">
        <v>15</v>
      </c>
      <c r="D12" s="42" t="s">
        <v>15</v>
      </c>
      <c r="E12" s="42" t="s">
        <v>15</v>
      </c>
      <c r="F12" s="42" t="s">
        <v>15</v>
      </c>
      <c r="G12" s="42" t="s">
        <v>15</v>
      </c>
      <c r="H12" s="42" t="s">
        <v>15</v>
      </c>
      <c r="I12" s="42" t="s">
        <v>15</v>
      </c>
    </row>
    <row r="13" spans="1:9" s="22" customFormat="1" ht="13" x14ac:dyDescent="0.3">
      <c r="A13" s="39" t="s">
        <v>157</v>
      </c>
      <c r="B13" s="42" t="s">
        <v>15</v>
      </c>
      <c r="C13" s="42" t="s">
        <v>15</v>
      </c>
      <c r="D13" s="42" t="s">
        <v>15</v>
      </c>
      <c r="E13" s="42" t="s">
        <v>15</v>
      </c>
      <c r="F13" s="42" t="s">
        <v>15</v>
      </c>
      <c r="G13" s="42" t="s">
        <v>15</v>
      </c>
      <c r="H13" s="42" t="s">
        <v>15</v>
      </c>
      <c r="I13" s="42" t="s">
        <v>15</v>
      </c>
    </row>
    <row r="14" spans="1:9" s="22" customFormat="1" ht="13" x14ac:dyDescent="0.3">
      <c r="A14" s="39"/>
      <c r="B14" s="42"/>
      <c r="C14" s="42"/>
      <c r="D14" s="42"/>
      <c r="E14" s="42"/>
      <c r="F14" s="42"/>
      <c r="G14" s="42"/>
      <c r="H14" s="42"/>
      <c r="I14" s="42"/>
    </row>
    <row r="15" spans="1:9" s="22" customFormat="1" ht="13" x14ac:dyDescent="0.3">
      <c r="A15" s="24" t="s">
        <v>0</v>
      </c>
      <c r="B15" s="24"/>
      <c r="C15" s="24"/>
      <c r="D15" s="24"/>
      <c r="E15" s="36"/>
      <c r="F15" s="24"/>
      <c r="G15" s="24"/>
      <c r="H15" s="24"/>
      <c r="I15" s="36"/>
    </row>
    <row r="16" spans="1:9" s="22" customFormat="1" ht="13" x14ac:dyDescent="0.3">
      <c r="A16" s="37" t="s">
        <v>152</v>
      </c>
      <c r="B16" s="88">
        <v>766.7</v>
      </c>
      <c r="C16" s="88">
        <v>2221.3000000000002</v>
      </c>
      <c r="D16" s="88">
        <v>4116.8</v>
      </c>
      <c r="E16" s="88">
        <v>7585</v>
      </c>
      <c r="F16" s="88">
        <v>10.1</v>
      </c>
      <c r="G16" s="88">
        <v>29.3</v>
      </c>
      <c r="H16" s="88">
        <v>54.3</v>
      </c>
      <c r="I16" s="88">
        <v>100</v>
      </c>
    </row>
    <row r="17" spans="1:9" s="22" customFormat="1" ht="13" x14ac:dyDescent="0.3">
      <c r="A17" s="37" t="s">
        <v>153</v>
      </c>
      <c r="B17" s="88">
        <v>552.4</v>
      </c>
      <c r="C17" s="88">
        <v>1907</v>
      </c>
      <c r="D17" s="88">
        <v>4662.3999999999996</v>
      </c>
      <c r="E17" s="88">
        <v>7585</v>
      </c>
      <c r="F17" s="88">
        <v>7.3</v>
      </c>
      <c r="G17" s="88">
        <v>25.1</v>
      </c>
      <c r="H17" s="88">
        <v>61.5</v>
      </c>
      <c r="I17" s="88">
        <v>100</v>
      </c>
    </row>
    <row r="18" spans="1:9" s="22" customFormat="1" ht="13" x14ac:dyDescent="0.3">
      <c r="A18" s="37" t="s">
        <v>154</v>
      </c>
      <c r="B18" s="88">
        <v>415.3</v>
      </c>
      <c r="C18" s="88">
        <v>1825.1</v>
      </c>
      <c r="D18" s="88">
        <v>4837.8</v>
      </c>
      <c r="E18" s="88">
        <v>7585</v>
      </c>
      <c r="F18" s="88">
        <v>5.5</v>
      </c>
      <c r="G18" s="88">
        <v>24.1</v>
      </c>
      <c r="H18" s="88">
        <v>63.8</v>
      </c>
      <c r="I18" s="88">
        <v>100</v>
      </c>
    </row>
    <row r="19" spans="1:9" s="22" customFormat="1" ht="13" x14ac:dyDescent="0.3">
      <c r="A19" s="38" t="s">
        <v>1</v>
      </c>
      <c r="B19" s="88">
        <v>243.2</v>
      </c>
      <c r="C19" s="88">
        <v>1100.8</v>
      </c>
      <c r="D19" s="88">
        <v>5787.2</v>
      </c>
      <c r="E19" s="88">
        <v>7585</v>
      </c>
      <c r="F19" s="88">
        <v>3.2</v>
      </c>
      <c r="G19" s="88">
        <v>14.5</v>
      </c>
      <c r="H19" s="88">
        <v>76.3</v>
      </c>
      <c r="I19" s="88">
        <v>100</v>
      </c>
    </row>
    <row r="20" spans="1:9" s="22" customFormat="1" ht="13" x14ac:dyDescent="0.3">
      <c r="A20" s="39" t="s">
        <v>155</v>
      </c>
      <c r="B20" s="88">
        <v>781.6</v>
      </c>
      <c r="C20" s="88">
        <v>2107.3000000000002</v>
      </c>
      <c r="D20" s="88">
        <v>4060.7</v>
      </c>
      <c r="E20" s="88">
        <v>7585</v>
      </c>
      <c r="F20" s="88">
        <v>10.3</v>
      </c>
      <c r="G20" s="88">
        <v>27.8</v>
      </c>
      <c r="H20" s="88">
        <v>53.5</v>
      </c>
      <c r="I20" s="88">
        <v>100</v>
      </c>
    </row>
    <row r="21" spans="1:9" s="22" customFormat="1" ht="13" x14ac:dyDescent="0.3">
      <c r="A21" s="39" t="s">
        <v>156</v>
      </c>
      <c r="B21" s="88">
        <v>224</v>
      </c>
      <c r="C21" s="88">
        <v>190.3</v>
      </c>
      <c r="D21" s="88">
        <v>467</v>
      </c>
      <c r="E21" s="88">
        <v>947.5</v>
      </c>
      <c r="F21" s="88">
        <v>23.6</v>
      </c>
      <c r="G21" s="88">
        <v>20.100000000000001</v>
      </c>
      <c r="H21" s="88">
        <v>49.3</v>
      </c>
      <c r="I21" s="88">
        <v>100</v>
      </c>
    </row>
    <row r="22" spans="1:9" s="22" customFormat="1" ht="13" x14ac:dyDescent="0.3">
      <c r="A22" s="39" t="s">
        <v>157</v>
      </c>
      <c r="B22" s="88">
        <v>317</v>
      </c>
      <c r="C22" s="88">
        <v>270.7</v>
      </c>
      <c r="D22" s="88">
        <v>722.6</v>
      </c>
      <c r="E22" s="88">
        <v>1402.7</v>
      </c>
      <c r="F22" s="88">
        <v>22.6</v>
      </c>
      <c r="G22" s="88">
        <v>19.3</v>
      </c>
      <c r="H22" s="88">
        <v>51.5</v>
      </c>
      <c r="I22" s="88">
        <v>100</v>
      </c>
    </row>
    <row r="23" spans="1:9" s="3" customFormat="1" ht="1.5" customHeight="1" x14ac:dyDescent="0.35">
      <c r="A23" s="67"/>
      <c r="B23" s="67"/>
      <c r="C23" s="67"/>
      <c r="D23" s="67"/>
      <c r="E23" s="67"/>
      <c r="F23" s="67"/>
      <c r="G23" s="67"/>
      <c r="H23" s="67"/>
      <c r="I23" s="67"/>
    </row>
    <row r="24" spans="1:9" s="3" customFormat="1" ht="4.5" customHeight="1" thickBot="1" x14ac:dyDescent="0.4">
      <c r="A24" s="44"/>
      <c r="B24" s="44"/>
      <c r="C24" s="44"/>
      <c r="D24" s="44"/>
      <c r="E24" s="44"/>
      <c r="F24" s="44"/>
      <c r="G24" s="44"/>
      <c r="H24" s="44"/>
      <c r="I24" s="44"/>
    </row>
    <row r="25" spans="1:9" s="3" customFormat="1" ht="15" thickTop="1" x14ac:dyDescent="0.35">
      <c r="A25" s="109" t="s">
        <v>139</v>
      </c>
      <c r="B25" s="45"/>
      <c r="C25" s="45"/>
      <c r="D25" s="45"/>
      <c r="E25" s="45"/>
      <c r="F25" s="45"/>
      <c r="G25" s="45"/>
      <c r="H25" s="45"/>
      <c r="I25" s="45"/>
    </row>
    <row r="29" spans="1:9" x14ac:dyDescent="0.35">
      <c r="D29" s="22"/>
    </row>
    <row r="30" spans="1:9" x14ac:dyDescent="0.35">
      <c r="D30" s="3"/>
    </row>
  </sheetData>
  <mergeCells count="4">
    <mergeCell ref="A2:I2"/>
    <mergeCell ref="A3:A4"/>
    <mergeCell ref="B4:E4"/>
    <mergeCell ref="F4:I4"/>
  </mergeCells>
  <hyperlinks>
    <hyperlink ref="A1" location="'List of Tables'!A1" display="List of tables" xr:uid="{E2C7AAED-19BA-4FFF-A20F-9E2696F73315}"/>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589A2F-A81E-447C-98F6-75BB2B2FF6D3}">
  <dimension ref="A1:G28"/>
  <sheetViews>
    <sheetView showGridLines="0" zoomScaleNormal="100" workbookViewId="0"/>
  </sheetViews>
  <sheetFormatPr defaultColWidth="9.1796875" defaultRowHeight="14.5" x14ac:dyDescent="0.35"/>
  <cols>
    <col min="1" max="1" width="53" style="3" customWidth="1"/>
    <col min="2" max="5" width="13.453125" style="3" customWidth="1"/>
    <col min="6" max="16384" width="9.1796875" style="3"/>
  </cols>
  <sheetData>
    <row r="1" spans="1:7" customFormat="1" x14ac:dyDescent="0.35">
      <c r="A1" s="50" t="s">
        <v>260</v>
      </c>
    </row>
    <row r="2" spans="1:7" ht="30" customHeight="1" x14ac:dyDescent="0.35">
      <c r="A2" s="132" t="s">
        <v>254</v>
      </c>
      <c r="B2" s="132"/>
      <c r="C2" s="132"/>
      <c r="D2" s="132"/>
      <c r="E2" s="132"/>
    </row>
    <row r="3" spans="1:7" ht="20" customHeight="1" x14ac:dyDescent="0.35">
      <c r="A3" s="134" t="s">
        <v>256</v>
      </c>
      <c r="B3" s="134" t="s">
        <v>107</v>
      </c>
      <c r="C3" s="134"/>
      <c r="D3" s="134" t="s">
        <v>0</v>
      </c>
      <c r="E3" s="134"/>
    </row>
    <row r="4" spans="1:7" ht="15" customHeight="1" x14ac:dyDescent="0.35">
      <c r="A4" s="134"/>
      <c r="B4" s="85" t="s">
        <v>106</v>
      </c>
      <c r="C4" s="85" t="s">
        <v>31</v>
      </c>
      <c r="D4" s="85" t="s">
        <v>106</v>
      </c>
      <c r="E4" s="85" t="s">
        <v>31</v>
      </c>
    </row>
    <row r="5" spans="1:7" s="22" customFormat="1" ht="4.5" customHeight="1" x14ac:dyDescent="0.3">
      <c r="A5" s="71"/>
      <c r="B5" s="72"/>
      <c r="C5" s="72"/>
      <c r="D5" s="72"/>
      <c r="E5" s="72"/>
    </row>
    <row r="6" spans="1:7" s="18" customFormat="1" ht="15" customHeight="1" x14ac:dyDescent="0.35">
      <c r="A6" s="46" t="s">
        <v>158</v>
      </c>
      <c r="B6" s="47"/>
      <c r="C6" s="17"/>
      <c r="D6" s="47"/>
      <c r="E6" s="17"/>
    </row>
    <row r="7" spans="1:7" ht="15" customHeight="1" x14ac:dyDescent="0.35">
      <c r="A7" s="48" t="s">
        <v>144</v>
      </c>
      <c r="B7" s="7">
        <v>33.5</v>
      </c>
      <c r="C7" s="8">
        <v>70.599999999999994</v>
      </c>
      <c r="D7" s="88">
        <v>5421.7</v>
      </c>
      <c r="E7" s="8">
        <v>71.5</v>
      </c>
      <c r="G7" s="87"/>
    </row>
    <row r="8" spans="1:7" ht="15" customHeight="1" x14ac:dyDescent="0.35">
      <c r="A8" s="48" t="s">
        <v>147</v>
      </c>
      <c r="B8" s="7" t="s">
        <v>52</v>
      </c>
      <c r="C8" s="8" t="s">
        <v>53</v>
      </c>
      <c r="D8" s="88">
        <v>1375.5</v>
      </c>
      <c r="E8" s="8">
        <v>18.100000000000001</v>
      </c>
      <c r="G8" s="87"/>
    </row>
    <row r="9" spans="1:7" s="18" customFormat="1" ht="15" customHeight="1" x14ac:dyDescent="0.35">
      <c r="A9" s="46" t="s">
        <v>159</v>
      </c>
      <c r="B9" s="47"/>
      <c r="C9" s="17"/>
      <c r="D9" s="89"/>
      <c r="E9" s="17"/>
      <c r="G9" s="87"/>
    </row>
    <row r="10" spans="1:7" ht="15" customHeight="1" x14ac:dyDescent="0.35">
      <c r="A10" s="48" t="s">
        <v>144</v>
      </c>
      <c r="B10" s="7">
        <v>27</v>
      </c>
      <c r="C10" s="8">
        <v>75.3</v>
      </c>
      <c r="D10" s="88">
        <v>4250.3</v>
      </c>
      <c r="E10" s="8">
        <v>77.400000000000006</v>
      </c>
      <c r="G10" s="87"/>
    </row>
    <row r="11" spans="1:7" ht="15" customHeight="1" x14ac:dyDescent="0.35">
      <c r="A11" s="48" t="s">
        <v>147</v>
      </c>
      <c r="B11" s="7" t="s">
        <v>15</v>
      </c>
      <c r="C11" s="8" t="s">
        <v>15</v>
      </c>
      <c r="D11" s="88">
        <v>568.5</v>
      </c>
      <c r="E11" s="8">
        <v>10.4</v>
      </c>
      <c r="G11" s="87"/>
    </row>
    <row r="12" spans="1:7" s="18" customFormat="1" ht="15" customHeight="1" x14ac:dyDescent="0.35">
      <c r="A12" s="46" t="s">
        <v>160</v>
      </c>
      <c r="B12" s="47"/>
      <c r="C12" s="17"/>
      <c r="D12" s="89"/>
      <c r="E12" s="17"/>
      <c r="G12" s="87"/>
    </row>
    <row r="13" spans="1:7" ht="15" customHeight="1" x14ac:dyDescent="0.35">
      <c r="A13" s="48" t="s">
        <v>144</v>
      </c>
      <c r="B13" s="7">
        <v>36.4</v>
      </c>
      <c r="C13" s="8">
        <v>76.599999999999994</v>
      </c>
      <c r="D13" s="88">
        <v>5759.5</v>
      </c>
      <c r="E13" s="8">
        <v>75.900000000000006</v>
      </c>
      <c r="G13" s="87"/>
    </row>
    <row r="14" spans="1:7" ht="15" customHeight="1" x14ac:dyDescent="0.35">
      <c r="A14" s="48" t="s">
        <v>147</v>
      </c>
      <c r="B14" s="7" t="s">
        <v>54</v>
      </c>
      <c r="C14" s="8" t="s">
        <v>55</v>
      </c>
      <c r="D14" s="88">
        <v>749.5</v>
      </c>
      <c r="E14" s="8">
        <v>9.9</v>
      </c>
      <c r="G14" s="87"/>
    </row>
    <row r="15" spans="1:7" s="18" customFormat="1" ht="15" customHeight="1" x14ac:dyDescent="0.35">
      <c r="A15" s="46" t="s">
        <v>161</v>
      </c>
      <c r="B15" s="47"/>
      <c r="C15" s="17"/>
      <c r="D15" s="89"/>
      <c r="E15" s="17"/>
      <c r="G15" s="87"/>
    </row>
    <row r="16" spans="1:7" ht="15" customHeight="1" x14ac:dyDescent="0.35">
      <c r="A16" s="48" t="s">
        <v>144</v>
      </c>
      <c r="B16" s="7">
        <v>37.9</v>
      </c>
      <c r="C16" s="8">
        <v>79.8</v>
      </c>
      <c r="D16" s="88">
        <v>5583</v>
      </c>
      <c r="E16" s="8">
        <v>73.599999999999994</v>
      </c>
      <c r="G16" s="87"/>
    </row>
    <row r="17" spans="1:7" ht="15" customHeight="1" x14ac:dyDescent="0.35">
      <c r="A17" s="48" t="s">
        <v>147</v>
      </c>
      <c r="B17" s="7" t="s">
        <v>15</v>
      </c>
      <c r="C17" s="8" t="s">
        <v>15</v>
      </c>
      <c r="D17" s="88">
        <v>1130.5</v>
      </c>
      <c r="E17" s="8">
        <v>14.9</v>
      </c>
      <c r="G17" s="87"/>
    </row>
    <row r="18" spans="1:7" s="18" customFormat="1" ht="15" customHeight="1" x14ac:dyDescent="0.35">
      <c r="A18" s="46" t="s">
        <v>162</v>
      </c>
      <c r="B18" s="47"/>
      <c r="C18" s="17"/>
      <c r="D18" s="89"/>
      <c r="E18" s="17"/>
      <c r="G18" s="87"/>
    </row>
    <row r="19" spans="1:7" ht="15" customHeight="1" x14ac:dyDescent="0.35">
      <c r="A19" s="48" t="s">
        <v>144</v>
      </c>
      <c r="B19" s="7">
        <v>25.2</v>
      </c>
      <c r="C19" s="8">
        <v>53.1</v>
      </c>
      <c r="D19" s="88">
        <v>2885</v>
      </c>
      <c r="E19" s="8">
        <v>38</v>
      </c>
      <c r="G19" s="87"/>
    </row>
    <row r="20" spans="1:7" ht="15" customHeight="1" x14ac:dyDescent="0.35">
      <c r="A20" s="48" t="s">
        <v>147</v>
      </c>
      <c r="B20" s="7">
        <v>20.6</v>
      </c>
      <c r="C20" s="8">
        <v>43.4</v>
      </c>
      <c r="D20" s="88">
        <v>4171.1000000000004</v>
      </c>
      <c r="E20" s="8">
        <v>55</v>
      </c>
      <c r="G20" s="87"/>
    </row>
    <row r="21" spans="1:7" s="18" customFormat="1" ht="26.5" customHeight="1" x14ac:dyDescent="0.35">
      <c r="A21" s="46" t="s">
        <v>164</v>
      </c>
      <c r="B21" s="47"/>
      <c r="C21" s="17"/>
      <c r="D21" s="89"/>
      <c r="E21" s="17"/>
      <c r="G21" s="87"/>
    </row>
    <row r="22" spans="1:7" ht="15" customHeight="1" x14ac:dyDescent="0.35">
      <c r="A22" s="48" t="s">
        <v>144</v>
      </c>
      <c r="B22" s="7">
        <v>38</v>
      </c>
      <c r="C22" s="8">
        <v>80.099999999999994</v>
      </c>
      <c r="D22" s="88">
        <v>5995.4</v>
      </c>
      <c r="E22" s="8">
        <v>79</v>
      </c>
      <c r="G22" s="87"/>
    </row>
    <row r="23" spans="1:7" ht="15" customHeight="1" x14ac:dyDescent="0.35">
      <c r="A23" s="48" t="s">
        <v>147</v>
      </c>
      <c r="B23" s="7" t="s">
        <v>56</v>
      </c>
      <c r="C23" s="8" t="s">
        <v>48</v>
      </c>
      <c r="D23" s="88">
        <v>1048</v>
      </c>
      <c r="E23" s="8">
        <v>13.8</v>
      </c>
    </row>
    <row r="24" spans="1:7" s="18" customFormat="1" ht="26.5" customHeight="1" x14ac:dyDescent="0.35">
      <c r="A24" s="46" t="s">
        <v>163</v>
      </c>
      <c r="B24" s="47"/>
      <c r="C24" s="17"/>
      <c r="D24" s="88"/>
      <c r="E24" s="17"/>
    </row>
    <row r="25" spans="1:7" ht="15" customHeight="1" x14ac:dyDescent="0.35">
      <c r="A25" s="48" t="s">
        <v>144</v>
      </c>
      <c r="B25" s="7">
        <v>43.2</v>
      </c>
      <c r="C25" s="8">
        <v>91</v>
      </c>
      <c r="D25" s="88">
        <v>6707</v>
      </c>
      <c r="E25" s="8">
        <v>88.4</v>
      </c>
    </row>
    <row r="26" spans="1:7" ht="15" customHeight="1" x14ac:dyDescent="0.35">
      <c r="A26" s="48" t="s">
        <v>147</v>
      </c>
      <c r="B26" s="7" t="s">
        <v>15</v>
      </c>
      <c r="C26" s="8" t="s">
        <v>15</v>
      </c>
      <c r="D26" s="88">
        <v>520.79999999999995</v>
      </c>
      <c r="E26" s="8">
        <v>6.9</v>
      </c>
    </row>
    <row r="27" spans="1:7" ht="4.5" customHeight="1" thickBot="1" x14ac:dyDescent="0.4">
      <c r="A27" s="44"/>
      <c r="B27" s="33"/>
      <c r="C27" s="33"/>
      <c r="D27" s="34"/>
      <c r="E27" s="34"/>
    </row>
    <row r="28" spans="1:7" ht="15" thickTop="1" x14ac:dyDescent="0.35">
      <c r="A28" s="109" t="s">
        <v>139</v>
      </c>
      <c r="D28" s="22"/>
    </row>
  </sheetData>
  <mergeCells count="4">
    <mergeCell ref="A2:E2"/>
    <mergeCell ref="A3:A4"/>
    <mergeCell ref="B3:C3"/>
    <mergeCell ref="D3:E3"/>
  </mergeCells>
  <hyperlinks>
    <hyperlink ref="A1" location="'List of Tables'!A1" display="List of tables" xr:uid="{504A5366-BF06-42AC-BD8E-109FE25C301F}"/>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C163B4-C0EB-4D35-B782-231B368F7428}">
  <dimension ref="A1:G33"/>
  <sheetViews>
    <sheetView showGridLines="0" zoomScaleNormal="100" workbookViewId="0"/>
  </sheetViews>
  <sheetFormatPr defaultColWidth="9.1796875" defaultRowHeight="13" x14ac:dyDescent="0.3"/>
  <cols>
    <col min="1" max="1" width="44.81640625" style="22" customWidth="1"/>
    <col min="2" max="5" width="13.453125" style="22" customWidth="1"/>
    <col min="6" max="16384" width="9.1796875" style="22"/>
  </cols>
  <sheetData>
    <row r="1" spans="1:7" customFormat="1" ht="14.5" x14ac:dyDescent="0.35">
      <c r="A1" s="50" t="s">
        <v>260</v>
      </c>
    </row>
    <row r="2" spans="1:7" ht="45" customHeight="1" x14ac:dyDescent="0.3">
      <c r="A2" s="132" t="s">
        <v>255</v>
      </c>
      <c r="B2" s="132"/>
      <c r="C2" s="132"/>
      <c r="D2" s="132"/>
      <c r="E2" s="132"/>
    </row>
    <row r="3" spans="1:7" ht="20" customHeight="1" x14ac:dyDescent="0.3">
      <c r="A3" s="134"/>
      <c r="B3" s="134" t="s">
        <v>107</v>
      </c>
      <c r="C3" s="134"/>
      <c r="D3" s="134" t="s">
        <v>0</v>
      </c>
      <c r="E3" s="134"/>
    </row>
    <row r="4" spans="1:7" ht="15" customHeight="1" x14ac:dyDescent="0.3">
      <c r="A4" s="134"/>
      <c r="B4" s="85" t="s">
        <v>106</v>
      </c>
      <c r="C4" s="85" t="s">
        <v>31</v>
      </c>
      <c r="D4" s="85" t="s">
        <v>106</v>
      </c>
      <c r="E4" s="85" t="s">
        <v>31</v>
      </c>
    </row>
    <row r="5" spans="1:7" ht="4.5" customHeight="1" x14ac:dyDescent="0.3">
      <c r="A5" s="71"/>
      <c r="B5" s="72"/>
      <c r="C5" s="72"/>
      <c r="D5" s="72"/>
      <c r="E5" s="72"/>
    </row>
    <row r="6" spans="1:7" ht="15" customHeight="1" x14ac:dyDescent="0.3">
      <c r="A6" s="24" t="s">
        <v>165</v>
      </c>
      <c r="B6" s="51"/>
      <c r="C6" s="52"/>
      <c r="D6" s="53"/>
      <c r="E6" s="53"/>
    </row>
    <row r="7" spans="1:7" ht="15" customHeight="1" x14ac:dyDescent="0.3">
      <c r="A7" s="101" t="s">
        <v>169</v>
      </c>
      <c r="B7" s="53">
        <v>29.1</v>
      </c>
      <c r="C7" s="52">
        <v>61.3</v>
      </c>
      <c r="D7" s="91">
        <v>5373.6</v>
      </c>
      <c r="E7" s="53">
        <v>70.8</v>
      </c>
      <c r="G7" s="90"/>
    </row>
    <row r="8" spans="1:7" ht="15" customHeight="1" x14ac:dyDescent="0.3">
      <c r="A8" s="110" t="s">
        <v>166</v>
      </c>
      <c r="B8" s="7" t="s">
        <v>57</v>
      </c>
      <c r="C8" s="8" t="s">
        <v>58</v>
      </c>
      <c r="D8" s="88">
        <v>4737.2</v>
      </c>
      <c r="E8" s="8">
        <v>62.4</v>
      </c>
      <c r="G8" s="90"/>
    </row>
    <row r="9" spans="1:7" ht="15" customHeight="1" x14ac:dyDescent="0.3">
      <c r="A9" s="110" t="s">
        <v>167</v>
      </c>
      <c r="B9" s="7" t="s">
        <v>59</v>
      </c>
      <c r="C9" s="8" t="s">
        <v>60</v>
      </c>
      <c r="D9" s="88">
        <v>636.4</v>
      </c>
      <c r="E9" s="8">
        <v>8.4</v>
      </c>
      <c r="G9" s="90"/>
    </row>
    <row r="10" spans="1:7" ht="15" customHeight="1" x14ac:dyDescent="0.3">
      <c r="A10" s="101" t="s">
        <v>168</v>
      </c>
      <c r="B10" s="4" t="s">
        <v>61</v>
      </c>
      <c r="C10" s="53" t="s">
        <v>62</v>
      </c>
      <c r="D10" s="91">
        <v>2206.5</v>
      </c>
      <c r="E10" s="53">
        <v>29.1</v>
      </c>
      <c r="G10" s="90"/>
    </row>
    <row r="11" spans="1:7" ht="15" customHeight="1" x14ac:dyDescent="0.3">
      <c r="A11" s="24" t="s">
        <v>170</v>
      </c>
      <c r="B11" s="7" t="s">
        <v>17</v>
      </c>
      <c r="C11" s="7"/>
      <c r="D11" s="88" t="s">
        <v>17</v>
      </c>
      <c r="E11" s="8" t="s">
        <v>17</v>
      </c>
      <c r="G11" s="90"/>
    </row>
    <row r="12" spans="1:7" ht="15" customHeight="1" x14ac:dyDescent="0.3">
      <c r="A12" s="54" t="s">
        <v>171</v>
      </c>
      <c r="B12" s="7" t="s">
        <v>63</v>
      </c>
      <c r="C12" s="55" t="s">
        <v>64</v>
      </c>
      <c r="D12" s="88">
        <v>2068.3000000000002</v>
      </c>
      <c r="E12" s="55">
        <v>27.9</v>
      </c>
      <c r="G12" s="90"/>
    </row>
    <row r="13" spans="1:7" ht="15" customHeight="1" x14ac:dyDescent="0.3">
      <c r="A13" s="54" t="s">
        <v>147</v>
      </c>
      <c r="B13" s="7">
        <v>23.7</v>
      </c>
      <c r="C13" s="55">
        <v>68.099999999999994</v>
      </c>
      <c r="D13" s="88">
        <v>5209.6000000000004</v>
      </c>
      <c r="E13" s="55">
        <v>70.3</v>
      </c>
      <c r="G13" s="90"/>
    </row>
    <row r="14" spans="1:7" ht="15" customHeight="1" x14ac:dyDescent="0.3">
      <c r="A14" s="24" t="s">
        <v>172</v>
      </c>
      <c r="B14" s="7" t="s">
        <v>17</v>
      </c>
      <c r="C14" s="7" t="s">
        <v>17</v>
      </c>
      <c r="D14" s="92" t="s">
        <v>17</v>
      </c>
      <c r="E14" s="55" t="s">
        <v>17</v>
      </c>
      <c r="G14" s="90"/>
    </row>
    <row r="15" spans="1:7" ht="15" customHeight="1" x14ac:dyDescent="0.3">
      <c r="A15" s="54" t="s">
        <v>144</v>
      </c>
      <c r="B15" s="7" t="s">
        <v>63</v>
      </c>
      <c r="C15" s="55" t="s">
        <v>64</v>
      </c>
      <c r="D15" s="88">
        <v>1663</v>
      </c>
      <c r="E15" s="55">
        <v>22.4</v>
      </c>
      <c r="G15" s="90"/>
    </row>
    <row r="16" spans="1:7" ht="15" customHeight="1" x14ac:dyDescent="0.3">
      <c r="A16" s="54" t="s">
        <v>147</v>
      </c>
      <c r="B16" s="7">
        <v>23.7</v>
      </c>
      <c r="C16" s="55">
        <v>68.099999999999994</v>
      </c>
      <c r="D16" s="88">
        <v>5567.8</v>
      </c>
      <c r="E16" s="55">
        <v>75.099999999999994</v>
      </c>
      <c r="G16" s="90"/>
    </row>
    <row r="17" spans="1:7" ht="15" customHeight="1" x14ac:dyDescent="0.3">
      <c r="A17" s="24" t="s">
        <v>173</v>
      </c>
      <c r="B17" s="7" t="s">
        <v>17</v>
      </c>
      <c r="C17" s="7" t="s">
        <v>17</v>
      </c>
      <c r="D17" s="92" t="s">
        <v>17</v>
      </c>
      <c r="E17" s="55" t="s">
        <v>17</v>
      </c>
      <c r="G17" s="90"/>
    </row>
    <row r="18" spans="1:7" ht="15" customHeight="1" x14ac:dyDescent="0.3">
      <c r="A18" s="54" t="s">
        <v>174</v>
      </c>
      <c r="B18" s="56" t="s">
        <v>5</v>
      </c>
      <c r="C18" s="55" t="s">
        <v>6</v>
      </c>
      <c r="D18" s="88">
        <v>4796.3</v>
      </c>
      <c r="E18" s="55">
        <v>63.2</v>
      </c>
      <c r="G18" s="90"/>
    </row>
    <row r="19" spans="1:7" ht="15" customHeight="1" x14ac:dyDescent="0.3">
      <c r="A19" s="54" t="s">
        <v>175</v>
      </c>
      <c r="B19" s="7" t="s">
        <v>65</v>
      </c>
      <c r="C19" s="55" t="s">
        <v>66</v>
      </c>
      <c r="D19" s="88">
        <v>1405.5</v>
      </c>
      <c r="E19" s="55">
        <v>18.5</v>
      </c>
      <c r="G19" s="90"/>
    </row>
    <row r="20" spans="1:7" ht="15" customHeight="1" x14ac:dyDescent="0.3">
      <c r="A20" s="54" t="s">
        <v>176</v>
      </c>
      <c r="B20" s="7" t="s">
        <v>15</v>
      </c>
      <c r="C20" s="7" t="s">
        <v>15</v>
      </c>
      <c r="D20" s="88">
        <v>793.2</v>
      </c>
      <c r="E20" s="55">
        <v>10.5</v>
      </c>
      <c r="G20" s="90"/>
    </row>
    <row r="21" spans="1:7" ht="15" customHeight="1" x14ac:dyDescent="0.3">
      <c r="A21" s="54" t="s">
        <v>121</v>
      </c>
      <c r="B21" s="7">
        <v>28.6</v>
      </c>
      <c r="C21" s="7">
        <v>60.3</v>
      </c>
      <c r="D21" s="88">
        <v>423.9</v>
      </c>
      <c r="E21" s="55">
        <v>5.6</v>
      </c>
      <c r="G21" s="90"/>
    </row>
    <row r="22" spans="1:7" ht="15" customHeight="1" x14ac:dyDescent="0.3">
      <c r="A22" s="24" t="s">
        <v>177</v>
      </c>
      <c r="B22" s="7"/>
      <c r="C22" s="7"/>
      <c r="D22" s="92"/>
      <c r="E22" s="55"/>
      <c r="G22" s="90"/>
    </row>
    <row r="23" spans="1:7" ht="15" customHeight="1" x14ac:dyDescent="0.3">
      <c r="A23" s="54" t="s">
        <v>178</v>
      </c>
      <c r="B23" s="7">
        <v>34.5</v>
      </c>
      <c r="C23" s="55">
        <v>72.599999999999994</v>
      </c>
      <c r="D23" s="88">
        <v>1514.2</v>
      </c>
      <c r="E23" s="55">
        <v>20</v>
      </c>
      <c r="G23" s="90"/>
    </row>
    <row r="24" spans="1:7" ht="15" customHeight="1" x14ac:dyDescent="0.3">
      <c r="A24" s="54" t="s">
        <v>179</v>
      </c>
      <c r="B24" s="7" t="s">
        <v>15</v>
      </c>
      <c r="C24" s="7" t="s">
        <v>15</v>
      </c>
      <c r="D24" s="88">
        <v>1545.2</v>
      </c>
      <c r="E24" s="55">
        <v>20.399999999999999</v>
      </c>
      <c r="G24" s="90"/>
    </row>
    <row r="25" spans="1:7" ht="15" customHeight="1" x14ac:dyDescent="0.3">
      <c r="A25" s="54" t="s">
        <v>180</v>
      </c>
      <c r="B25" s="7" t="s">
        <v>15</v>
      </c>
      <c r="C25" s="7" t="s">
        <v>15</v>
      </c>
      <c r="D25" s="88">
        <v>1476.8</v>
      </c>
      <c r="E25" s="55">
        <v>19.5</v>
      </c>
      <c r="G25" s="90"/>
    </row>
    <row r="26" spans="1:7" ht="15" customHeight="1" x14ac:dyDescent="0.3">
      <c r="A26" s="54" t="s">
        <v>181</v>
      </c>
      <c r="B26" s="7" t="s">
        <v>15</v>
      </c>
      <c r="C26" s="7" t="s">
        <v>15</v>
      </c>
      <c r="D26" s="88">
        <v>1526.5</v>
      </c>
      <c r="E26" s="55">
        <v>20.100000000000001</v>
      </c>
      <c r="G26" s="90"/>
    </row>
    <row r="27" spans="1:7" ht="15" customHeight="1" x14ac:dyDescent="0.3">
      <c r="A27" s="54" t="s">
        <v>182</v>
      </c>
      <c r="B27" s="7" t="s">
        <v>15</v>
      </c>
      <c r="C27" s="7" t="s">
        <v>15</v>
      </c>
      <c r="D27" s="88">
        <v>1522.3</v>
      </c>
      <c r="E27" s="55">
        <v>20.100000000000001</v>
      </c>
      <c r="G27" s="90"/>
    </row>
    <row r="28" spans="1:7" ht="15" customHeight="1" x14ac:dyDescent="0.3">
      <c r="A28" s="24" t="s">
        <v>183</v>
      </c>
      <c r="B28" s="7" t="s">
        <v>17</v>
      </c>
      <c r="C28" s="7" t="s">
        <v>17</v>
      </c>
      <c r="D28" s="8" t="s">
        <v>17</v>
      </c>
      <c r="E28" s="55" t="s">
        <v>17</v>
      </c>
    </row>
    <row r="29" spans="1:7" ht="15" customHeight="1" x14ac:dyDescent="0.3">
      <c r="A29" s="54" t="s">
        <v>184</v>
      </c>
      <c r="B29" s="7" t="s">
        <v>15</v>
      </c>
      <c r="C29" s="47" t="s">
        <v>15</v>
      </c>
      <c r="D29" s="47">
        <v>923.9</v>
      </c>
      <c r="E29" s="55">
        <v>12.2</v>
      </c>
    </row>
    <row r="30" spans="1:7" s="23" customFormat="1" ht="15" customHeight="1" x14ac:dyDescent="0.3">
      <c r="A30" s="74" t="s">
        <v>185</v>
      </c>
      <c r="B30" s="47">
        <v>25.2</v>
      </c>
      <c r="C30" s="57">
        <v>53.1</v>
      </c>
      <c r="D30" s="88">
        <v>5784.2</v>
      </c>
      <c r="E30" s="57">
        <v>76.3</v>
      </c>
    </row>
    <row r="31" spans="1:7" ht="15" customHeight="1" x14ac:dyDescent="0.3">
      <c r="A31" s="54" t="s">
        <v>186</v>
      </c>
      <c r="B31" s="7" t="s">
        <v>67</v>
      </c>
      <c r="C31" s="55" t="s">
        <v>68</v>
      </c>
      <c r="D31" s="47">
        <v>510.4</v>
      </c>
      <c r="E31" s="55">
        <v>6.7</v>
      </c>
    </row>
    <row r="32" spans="1:7" s="3" customFormat="1" ht="4.5" customHeight="1" thickBot="1" x14ac:dyDescent="0.4">
      <c r="A32" s="44"/>
      <c r="B32" s="33"/>
      <c r="C32" s="33"/>
      <c r="D32" s="34"/>
      <c r="E32" s="34"/>
    </row>
    <row r="33" spans="1:4" s="3" customFormat="1" ht="15" thickTop="1" x14ac:dyDescent="0.35">
      <c r="A33" s="109" t="s">
        <v>139</v>
      </c>
      <c r="D33" s="22"/>
    </row>
  </sheetData>
  <mergeCells count="4">
    <mergeCell ref="A2:E2"/>
    <mergeCell ref="A3:A4"/>
    <mergeCell ref="B3:C3"/>
    <mergeCell ref="D3:E3"/>
  </mergeCells>
  <hyperlinks>
    <hyperlink ref="A1" location="'List of Tables'!A1" display="List of tables" xr:uid="{A4AE67FF-6B5B-46E1-8888-65C4E7B730B1}"/>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A8EE5E-C589-4664-A59B-ADCDA6522AC7}">
  <dimension ref="A1:G27"/>
  <sheetViews>
    <sheetView showGridLines="0" zoomScaleNormal="100" workbookViewId="0"/>
  </sheetViews>
  <sheetFormatPr defaultColWidth="9.1796875" defaultRowHeight="13" x14ac:dyDescent="0.3"/>
  <cols>
    <col min="1" max="1" width="35" style="22" customWidth="1"/>
    <col min="2" max="5" width="13.453125" style="22" customWidth="1"/>
    <col min="6" max="8" width="9.1796875" style="22"/>
    <col min="9" max="9" width="14.81640625" style="22" customWidth="1"/>
    <col min="10" max="16384" width="9.1796875" style="22"/>
  </cols>
  <sheetData>
    <row r="1" spans="1:7" customFormat="1" ht="14.5" x14ac:dyDescent="0.35">
      <c r="A1" s="50" t="s">
        <v>260</v>
      </c>
    </row>
    <row r="2" spans="1:7" ht="45" customHeight="1" x14ac:dyDescent="0.3">
      <c r="A2" s="137" t="s">
        <v>203</v>
      </c>
      <c r="B2" s="137"/>
      <c r="C2" s="137"/>
      <c r="D2" s="137"/>
      <c r="E2" s="137"/>
    </row>
    <row r="3" spans="1:7" ht="20" customHeight="1" x14ac:dyDescent="0.3">
      <c r="A3" s="134"/>
      <c r="B3" s="134" t="s">
        <v>107</v>
      </c>
      <c r="C3" s="134"/>
      <c r="D3" s="134" t="s">
        <v>0</v>
      </c>
      <c r="E3" s="134"/>
    </row>
    <row r="4" spans="1:7" ht="15" customHeight="1" x14ac:dyDescent="0.3">
      <c r="A4" s="134"/>
      <c r="B4" s="85" t="s">
        <v>106</v>
      </c>
      <c r="C4" s="85" t="s">
        <v>31</v>
      </c>
      <c r="D4" s="85" t="s">
        <v>106</v>
      </c>
      <c r="E4" s="85" t="s">
        <v>31</v>
      </c>
    </row>
    <row r="5" spans="1:7" ht="4.5" customHeight="1" x14ac:dyDescent="0.3">
      <c r="A5" s="71"/>
      <c r="B5" s="72"/>
      <c r="C5" s="72"/>
      <c r="D5" s="72"/>
      <c r="E5" s="72"/>
    </row>
    <row r="6" spans="1:7" ht="15" customHeight="1" x14ac:dyDescent="0.3">
      <c r="A6" s="113" t="s">
        <v>187</v>
      </c>
      <c r="B6" s="75"/>
      <c r="C6" s="76"/>
      <c r="D6" s="6"/>
      <c r="E6" s="6"/>
    </row>
    <row r="7" spans="1:7" ht="15" customHeight="1" x14ac:dyDescent="0.3">
      <c r="A7" s="114" t="s">
        <v>188</v>
      </c>
      <c r="B7" s="9">
        <v>29.4</v>
      </c>
      <c r="C7" s="10">
        <v>62</v>
      </c>
      <c r="D7" s="86">
        <v>4527.8</v>
      </c>
      <c r="E7" s="10">
        <v>59.7</v>
      </c>
      <c r="G7" s="93"/>
    </row>
    <row r="8" spans="1:7" ht="15" customHeight="1" x14ac:dyDescent="0.3">
      <c r="A8" s="115" t="s">
        <v>189</v>
      </c>
      <c r="B8" s="9" t="s">
        <v>69</v>
      </c>
      <c r="C8" s="10" t="s">
        <v>70</v>
      </c>
      <c r="D8" s="86">
        <v>2301.6999999999998</v>
      </c>
      <c r="E8" s="10">
        <v>30.3</v>
      </c>
      <c r="G8" s="93"/>
    </row>
    <row r="9" spans="1:7" ht="15" customHeight="1" x14ac:dyDescent="0.3">
      <c r="A9" s="114" t="s">
        <v>190</v>
      </c>
      <c r="B9" s="77" t="s">
        <v>71</v>
      </c>
      <c r="C9" s="77" t="s">
        <v>3</v>
      </c>
      <c r="D9" s="86">
        <v>597</v>
      </c>
      <c r="E9" s="10">
        <v>7.9</v>
      </c>
      <c r="G9" s="93"/>
    </row>
    <row r="10" spans="1:7" ht="15" customHeight="1" x14ac:dyDescent="0.3">
      <c r="A10" s="116" t="s">
        <v>191</v>
      </c>
      <c r="B10" s="77"/>
      <c r="C10" s="77"/>
      <c r="D10" s="86"/>
      <c r="E10" s="10"/>
      <c r="G10" s="93"/>
    </row>
    <row r="11" spans="1:7" ht="15" customHeight="1" x14ac:dyDescent="0.3">
      <c r="A11" s="114" t="s">
        <v>171</v>
      </c>
      <c r="B11" s="78">
        <v>18.100000000000001</v>
      </c>
      <c r="C11" s="78">
        <v>38.1</v>
      </c>
      <c r="D11" s="86">
        <v>2416.4</v>
      </c>
      <c r="E11" s="10">
        <v>31.9</v>
      </c>
      <c r="G11" s="93"/>
    </row>
    <row r="12" spans="1:7" ht="15" customHeight="1" x14ac:dyDescent="0.3">
      <c r="A12" s="114" t="s">
        <v>192</v>
      </c>
      <c r="B12" s="78">
        <v>29.3</v>
      </c>
      <c r="C12" s="78">
        <v>61.7</v>
      </c>
      <c r="D12" s="86">
        <v>4822.6000000000004</v>
      </c>
      <c r="E12" s="10">
        <v>63.6</v>
      </c>
      <c r="G12" s="93"/>
    </row>
    <row r="13" spans="1:7" ht="15" customHeight="1" x14ac:dyDescent="0.3">
      <c r="A13" s="117" t="s">
        <v>193</v>
      </c>
      <c r="B13" s="77"/>
      <c r="C13" s="79"/>
      <c r="D13" s="86"/>
      <c r="E13" s="10"/>
      <c r="G13" s="93"/>
    </row>
    <row r="14" spans="1:7" ht="15" customHeight="1" x14ac:dyDescent="0.3">
      <c r="A14" s="114" t="s">
        <v>194</v>
      </c>
      <c r="B14" s="79" t="s">
        <v>15</v>
      </c>
      <c r="C14" s="79" t="s">
        <v>15</v>
      </c>
      <c r="D14" s="86">
        <v>341.7</v>
      </c>
      <c r="E14" s="10">
        <v>4.5</v>
      </c>
      <c r="G14" s="93"/>
    </row>
    <row r="15" spans="1:7" ht="15" customHeight="1" x14ac:dyDescent="0.3">
      <c r="A15" s="114" t="s">
        <v>195</v>
      </c>
      <c r="B15" s="10" t="s">
        <v>71</v>
      </c>
      <c r="C15" s="10" t="s">
        <v>72</v>
      </c>
      <c r="D15" s="86">
        <v>1635.3</v>
      </c>
      <c r="E15" s="10">
        <v>21.6</v>
      </c>
      <c r="G15" s="93"/>
    </row>
    <row r="16" spans="1:7" ht="15" customHeight="1" x14ac:dyDescent="0.3">
      <c r="A16" s="114" t="s">
        <v>196</v>
      </c>
      <c r="B16" s="10">
        <v>33.1</v>
      </c>
      <c r="C16" s="10">
        <v>69.8</v>
      </c>
      <c r="D16" s="86">
        <v>5330.8</v>
      </c>
      <c r="E16" s="10">
        <v>70.3</v>
      </c>
      <c r="G16" s="93"/>
    </row>
    <row r="17" spans="1:7" s="23" customFormat="1" ht="26" customHeight="1" x14ac:dyDescent="0.3">
      <c r="A17" s="118" t="s">
        <v>197</v>
      </c>
      <c r="B17" s="80"/>
      <c r="C17" s="80"/>
      <c r="D17" s="94"/>
      <c r="E17" s="15"/>
      <c r="G17" s="93"/>
    </row>
    <row r="18" spans="1:7" ht="15" customHeight="1" x14ac:dyDescent="0.3">
      <c r="A18" s="119" t="s">
        <v>198</v>
      </c>
      <c r="B18" s="77" t="s">
        <v>15</v>
      </c>
      <c r="C18" s="79" t="s">
        <v>15</v>
      </c>
      <c r="D18" s="86">
        <v>647.9</v>
      </c>
      <c r="E18" s="10">
        <v>8.5</v>
      </c>
      <c r="G18" s="93"/>
    </row>
    <row r="19" spans="1:7" ht="15" customHeight="1" x14ac:dyDescent="0.3">
      <c r="A19" s="119" t="s">
        <v>199</v>
      </c>
      <c r="B19" s="10">
        <v>30.1</v>
      </c>
      <c r="C19" s="10">
        <v>63.4</v>
      </c>
      <c r="D19" s="86">
        <v>4972.5</v>
      </c>
      <c r="E19" s="10">
        <v>65.599999999999994</v>
      </c>
      <c r="G19" s="93"/>
    </row>
    <row r="20" spans="1:7" ht="15" customHeight="1" x14ac:dyDescent="0.3">
      <c r="A20" s="119" t="s">
        <v>200</v>
      </c>
      <c r="B20" s="10" t="s">
        <v>73</v>
      </c>
      <c r="C20" s="10" t="s">
        <v>74</v>
      </c>
      <c r="D20" s="86">
        <v>1805.7</v>
      </c>
      <c r="E20" s="10">
        <v>23.8</v>
      </c>
      <c r="G20" s="93"/>
    </row>
    <row r="21" spans="1:7" s="23" customFormat="1" ht="28" customHeight="1" x14ac:dyDescent="0.3">
      <c r="A21" s="118" t="s">
        <v>201</v>
      </c>
      <c r="B21" s="81"/>
      <c r="C21" s="81"/>
      <c r="D21" s="95"/>
      <c r="E21" s="82"/>
      <c r="G21" s="93"/>
    </row>
    <row r="22" spans="1:7" ht="15" customHeight="1" x14ac:dyDescent="0.3">
      <c r="A22" s="119" t="s">
        <v>202</v>
      </c>
      <c r="B22" s="77" t="s">
        <v>15</v>
      </c>
      <c r="C22" s="79" t="s">
        <v>15</v>
      </c>
      <c r="D22" s="86">
        <v>173.8</v>
      </c>
      <c r="E22" s="10">
        <v>2.2999999999999998</v>
      </c>
      <c r="G22" s="93"/>
    </row>
    <row r="23" spans="1:7" ht="15" customHeight="1" x14ac:dyDescent="0.3">
      <c r="A23" s="119" t="s">
        <v>199</v>
      </c>
      <c r="B23" s="10">
        <v>28.4</v>
      </c>
      <c r="C23" s="10">
        <v>59.9</v>
      </c>
      <c r="D23" s="86">
        <v>5606</v>
      </c>
      <c r="E23" s="10">
        <v>73.900000000000006</v>
      </c>
      <c r="G23" s="93"/>
    </row>
    <row r="24" spans="1:7" ht="15" customHeight="1" x14ac:dyDescent="0.3">
      <c r="A24" s="119" t="s">
        <v>200</v>
      </c>
      <c r="B24" s="83" t="s">
        <v>75</v>
      </c>
      <c r="C24" s="10" t="s">
        <v>76</v>
      </c>
      <c r="D24" s="86">
        <v>1659.4</v>
      </c>
      <c r="E24" s="10">
        <v>21.9</v>
      </c>
      <c r="G24" s="93"/>
    </row>
    <row r="25" spans="1:7" ht="2.15" customHeight="1" x14ac:dyDescent="0.3">
      <c r="A25" s="68"/>
      <c r="B25" s="65"/>
      <c r="C25" s="65"/>
      <c r="D25" s="66"/>
      <c r="E25" s="66"/>
    </row>
    <row r="26" spans="1:7" ht="4.5" customHeight="1" thickBot="1" x14ac:dyDescent="0.35">
      <c r="A26" s="69"/>
      <c r="B26" s="33"/>
      <c r="C26" s="33"/>
      <c r="D26" s="34"/>
      <c r="E26" s="34"/>
    </row>
    <row r="27" spans="1:7" ht="13.5" thickTop="1" x14ac:dyDescent="0.3">
      <c r="A27" s="109" t="s">
        <v>139</v>
      </c>
    </row>
  </sheetData>
  <mergeCells count="4">
    <mergeCell ref="A2:E2"/>
    <mergeCell ref="A3:A4"/>
    <mergeCell ref="B3:C3"/>
    <mergeCell ref="D3:E3"/>
  </mergeCells>
  <hyperlinks>
    <hyperlink ref="A1" location="'List of Tables'!A1" display="List of tables" xr:uid="{862DA957-76F9-4B86-AFCD-DAF8F6E7B405}"/>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vt:i4>
      </vt:variant>
    </vt:vector>
  </HeadingPairs>
  <TitlesOfParts>
    <vt:vector size="14" baseType="lpstr">
      <vt:lpstr>List of Tables</vt:lpstr>
      <vt:lpstr>Notes</vt:lpstr>
      <vt:lpstr>Methodological Note</vt:lpstr>
      <vt:lpstr>Table 1</vt:lpstr>
      <vt:lpstr>Table 2</vt:lpstr>
      <vt:lpstr>Table 3</vt:lpstr>
      <vt:lpstr>Table 4</vt:lpstr>
      <vt:lpstr>Table 5</vt:lpstr>
      <vt:lpstr>Table 6</vt:lpstr>
      <vt:lpstr>Table 7</vt:lpstr>
      <vt:lpstr>Table 8</vt:lpstr>
      <vt:lpstr>Table 9</vt:lpstr>
      <vt:lpstr>Table 10</vt:lpstr>
      <vt:lpstr>'Methodological Note'!_ftnref1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Mariana Marques</dc:creator>
  <cp:lastModifiedBy>Cátia Nunes</cp:lastModifiedBy>
  <cp:lastPrinted>2024-06-17T18:55:03Z</cp:lastPrinted>
  <dcterms:created xsi:type="dcterms:W3CDTF">2024-05-22T10:32:18Z</dcterms:created>
  <dcterms:modified xsi:type="dcterms:W3CDTF">2024-06-21T13:49:07Z</dcterms:modified>
</cp:coreProperties>
</file>